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_xlnm._FilterDatabase" localSheetId="0" hidden="1">Foglio1!$A$1:$P$2535</definedName>
    <definedName name="ElencoFatture" localSheetId="0">Foglio1!$A$1:$M$2535</definedName>
  </definedNames>
  <calcPr calcId="145621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15" i="1"/>
  <c r="N17" i="1"/>
  <c r="N25" i="1"/>
  <c r="N29" i="1"/>
  <c r="N37" i="1"/>
  <c r="N38" i="1"/>
  <c r="N52" i="1"/>
  <c r="N72" i="1"/>
  <c r="N74" i="1"/>
  <c r="N78" i="1"/>
  <c r="N79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0" i="1"/>
  <c r="N153" i="1"/>
  <c r="N166" i="1"/>
  <c r="N168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5" i="1"/>
  <c r="N259" i="1"/>
  <c r="N261" i="1"/>
  <c r="N264" i="1"/>
  <c r="N269" i="1"/>
  <c r="N270" i="1"/>
  <c r="N271" i="1"/>
  <c r="N276" i="1"/>
  <c r="N285" i="1"/>
  <c r="N286" i="1"/>
  <c r="N292" i="1"/>
  <c r="N299" i="1"/>
  <c r="N300" i="1"/>
  <c r="N302" i="1"/>
  <c r="N303" i="1"/>
  <c r="N304" i="1"/>
  <c r="N305" i="1"/>
  <c r="N319" i="1"/>
  <c r="N322" i="1"/>
  <c r="N323" i="1"/>
  <c r="N325" i="1"/>
  <c r="N329" i="1"/>
  <c r="N346" i="1"/>
  <c r="N351" i="1"/>
  <c r="N353" i="1"/>
  <c r="N354" i="1"/>
  <c r="N357" i="1"/>
  <c r="N358" i="1"/>
  <c r="N359" i="1"/>
  <c r="N360" i="1"/>
  <c r="N361" i="1"/>
  <c r="N362" i="1"/>
  <c r="N364" i="1"/>
  <c r="N365" i="1"/>
  <c r="N366" i="1"/>
  <c r="N367" i="1"/>
  <c r="N369" i="1"/>
  <c r="N391" i="1"/>
  <c r="N392" i="1"/>
  <c r="N415" i="1"/>
  <c r="N416" i="1"/>
  <c r="N436" i="1"/>
  <c r="N454" i="1"/>
  <c r="N456" i="1"/>
  <c r="N464" i="1"/>
  <c r="N473" i="1"/>
  <c r="N474" i="1"/>
  <c r="N476" i="1"/>
  <c r="N477" i="1"/>
  <c r="N480" i="1"/>
  <c r="N481" i="1"/>
  <c r="N492" i="1"/>
  <c r="N495" i="1"/>
  <c r="N496" i="1"/>
  <c r="N497" i="1"/>
  <c r="N498" i="1"/>
  <c r="N499" i="1"/>
  <c r="N500" i="1"/>
  <c r="N501" i="1"/>
  <c r="N514" i="1"/>
  <c r="N526" i="1"/>
  <c r="N540" i="1"/>
  <c r="N544" i="1"/>
  <c r="N569" i="1"/>
  <c r="N570" i="1"/>
  <c r="N571" i="1"/>
  <c r="N572" i="1"/>
  <c r="N591" i="1"/>
  <c r="N617" i="1"/>
  <c r="N618" i="1"/>
  <c r="N625" i="1"/>
  <c r="N634" i="1"/>
  <c r="N658" i="1"/>
  <c r="N659" i="1"/>
  <c r="N663" i="1"/>
  <c r="N664" i="1"/>
  <c r="N665" i="1"/>
  <c r="N682" i="1"/>
  <c r="N709" i="1"/>
  <c r="N711" i="1"/>
  <c r="N713" i="1"/>
  <c r="N722" i="1"/>
  <c r="N723" i="1"/>
  <c r="N724" i="1"/>
  <c r="N725" i="1"/>
  <c r="N726" i="1"/>
  <c r="N727" i="1"/>
  <c r="N728" i="1"/>
  <c r="N730" i="1"/>
  <c r="N731" i="1"/>
  <c r="N732" i="1"/>
  <c r="N768" i="1"/>
  <c r="N769" i="1"/>
  <c r="N828" i="1"/>
  <c r="N829" i="1"/>
  <c r="N830" i="1"/>
  <c r="N83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902" i="1"/>
  <c r="N968" i="1"/>
  <c r="N969" i="1"/>
  <c r="N970" i="1"/>
  <c r="N971" i="1"/>
  <c r="N972" i="1"/>
  <c r="N973" i="1"/>
  <c r="N996" i="1"/>
  <c r="N1000" i="1"/>
  <c r="N1001" i="1"/>
  <c r="N1002" i="1"/>
  <c r="N1003" i="1"/>
  <c r="N1023" i="1"/>
  <c r="N1024" i="1"/>
  <c r="N1025" i="1"/>
  <c r="N1026" i="1"/>
  <c r="N1027" i="1"/>
  <c r="N1028" i="1"/>
  <c r="N1029" i="1"/>
  <c r="N1033" i="1"/>
  <c r="N1034" i="1"/>
  <c r="N1035" i="1"/>
  <c r="N1036" i="1"/>
  <c r="N1037" i="1"/>
  <c r="N1038" i="1"/>
  <c r="N1039" i="1"/>
  <c r="N1085" i="1"/>
  <c r="N1230" i="1"/>
  <c r="N1231" i="1"/>
  <c r="N1235" i="1"/>
  <c r="N1236" i="1"/>
  <c r="N1237" i="1"/>
  <c r="N1255" i="1"/>
  <c r="N1260" i="1"/>
  <c r="N1261" i="1"/>
  <c r="N1262" i="1"/>
  <c r="N1263" i="1"/>
  <c r="N1284" i="1"/>
  <c r="N1285" i="1"/>
  <c r="N1310" i="1"/>
  <c r="N1312" i="1"/>
  <c r="N1313" i="1"/>
  <c r="N1315" i="1"/>
  <c r="N1318" i="1"/>
  <c r="N1320" i="1"/>
  <c r="N1323" i="1"/>
  <c r="N1338" i="1"/>
  <c r="N1342" i="1"/>
  <c r="N1343" i="1"/>
  <c r="N1344" i="1"/>
  <c r="N1345" i="1"/>
  <c r="N1346" i="1"/>
  <c r="N1347" i="1"/>
  <c r="N1348" i="1"/>
  <c r="N1349" i="1"/>
  <c r="N1352" i="1"/>
  <c r="N1353" i="1"/>
  <c r="N1354" i="1"/>
  <c r="N1355" i="1"/>
  <c r="N1356" i="1"/>
  <c r="N1357" i="1"/>
  <c r="N1362" i="1"/>
  <c r="N1364" i="1"/>
  <c r="N1366" i="1"/>
  <c r="N1367" i="1"/>
  <c r="N1368" i="1"/>
  <c r="N1379" i="1"/>
  <c r="N1381" i="1"/>
  <c r="N1395" i="1"/>
  <c r="N1396" i="1"/>
  <c r="N1397" i="1"/>
  <c r="N1398" i="1"/>
  <c r="N1399" i="1"/>
  <c r="N1401" i="1"/>
  <c r="N1402" i="1"/>
  <c r="N1404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9" i="1"/>
  <c r="N1492" i="1"/>
  <c r="N1493" i="1"/>
  <c r="N1494" i="1"/>
  <c r="N1499" i="1"/>
  <c r="N1500" i="1"/>
  <c r="N1521" i="1"/>
  <c r="N1522" i="1"/>
  <c r="N1524" i="1"/>
  <c r="N1529" i="1"/>
  <c r="N1541" i="1"/>
  <c r="N1543" i="1"/>
  <c r="N1544" i="1"/>
  <c r="N1546" i="1"/>
  <c r="N1547" i="1"/>
  <c r="N1561" i="1"/>
  <c r="N1562" i="1"/>
  <c r="N1564" i="1"/>
  <c r="N1566" i="1"/>
  <c r="N1575" i="1"/>
  <c r="N1581" i="1"/>
  <c r="N1582" i="1"/>
  <c r="N1583" i="1"/>
  <c r="N1584" i="1"/>
  <c r="N1601" i="1"/>
  <c r="N1602" i="1"/>
  <c r="N1604" i="1"/>
  <c r="N1605" i="1"/>
  <c r="N1606" i="1"/>
  <c r="N1607" i="1"/>
  <c r="N1608" i="1"/>
  <c r="N1619" i="1"/>
  <c r="N1640" i="1"/>
  <c r="N1645" i="1"/>
  <c r="N1646" i="1"/>
  <c r="N1647" i="1"/>
  <c r="N1648" i="1"/>
  <c r="N1649" i="1"/>
  <c r="N1654" i="1"/>
  <c r="N1655" i="1"/>
  <c r="N1656" i="1"/>
  <c r="N1657" i="1"/>
  <c r="N1661" i="1"/>
  <c r="N1681" i="1"/>
  <c r="N1688" i="1"/>
  <c r="N1689" i="1"/>
  <c r="N1690" i="1"/>
  <c r="N1691" i="1"/>
  <c r="N1692" i="1"/>
  <c r="N1693" i="1"/>
  <c r="N1695" i="1"/>
  <c r="N1726" i="1"/>
  <c r="N1729" i="1"/>
  <c r="N1738" i="1"/>
  <c r="N1742" i="1"/>
  <c r="N1747" i="1"/>
  <c r="N1748" i="1"/>
  <c r="N1749" i="1"/>
  <c r="N1750" i="1"/>
  <c r="N1751" i="1"/>
  <c r="N1752" i="1"/>
  <c r="N1753" i="1"/>
  <c r="N1754" i="1"/>
  <c r="N1755" i="1"/>
  <c r="N1775" i="1"/>
  <c r="N1777" i="1"/>
  <c r="N1786" i="1"/>
  <c r="N1787" i="1"/>
  <c r="N1789" i="1"/>
  <c r="N1792" i="1"/>
  <c r="N1793" i="1"/>
  <c r="N1795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8" i="1"/>
  <c r="N1886" i="1"/>
  <c r="N1888" i="1"/>
  <c r="N1889" i="1"/>
  <c r="N1899" i="1"/>
  <c r="N1900" i="1"/>
  <c r="N1901" i="1"/>
  <c r="N1902" i="1"/>
  <c r="N1910" i="1"/>
  <c r="N1917" i="1"/>
  <c r="N1918" i="1"/>
  <c r="N1927" i="1"/>
  <c r="N1932" i="1"/>
  <c r="N1994" i="1"/>
  <c r="N1995" i="1"/>
  <c r="N1996" i="1"/>
  <c r="N2004" i="1"/>
  <c r="N2008" i="1"/>
  <c r="N2015" i="1"/>
  <c r="N2016" i="1"/>
  <c r="N2020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40" i="1"/>
  <c r="N2041" i="1"/>
  <c r="N2046" i="1"/>
  <c r="N2047" i="1"/>
  <c r="N2051" i="1"/>
  <c r="N2052" i="1"/>
  <c r="N2063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30" i="1"/>
  <c r="N2134" i="1"/>
  <c r="N2161" i="1"/>
  <c r="N2170" i="1"/>
  <c r="N2177" i="1"/>
  <c r="N2203" i="1"/>
  <c r="N2222" i="1"/>
  <c r="N2235" i="1"/>
  <c r="N2238" i="1"/>
  <c r="N2281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31" i="1"/>
  <c r="N2335" i="1"/>
  <c r="N2336" i="1"/>
  <c r="N2337" i="1"/>
  <c r="N2354" i="1"/>
  <c r="N2364" i="1"/>
  <c r="N2376" i="1"/>
  <c r="N2377" i="1"/>
  <c r="N2378" i="1"/>
  <c r="N2379" i="1"/>
  <c r="N2380" i="1"/>
  <c r="N2385" i="1"/>
  <c r="N2386" i="1"/>
  <c r="N2387" i="1"/>
  <c r="N2389" i="1"/>
  <c r="N2390" i="1"/>
  <c r="N2391" i="1"/>
  <c r="N2393" i="1"/>
  <c r="N2396" i="1"/>
  <c r="N2397" i="1"/>
  <c r="N2401" i="1"/>
  <c r="N2402" i="1"/>
  <c r="N2411" i="1"/>
  <c r="N2413" i="1"/>
  <c r="N2418" i="1"/>
  <c r="N2434" i="1"/>
  <c r="N2437" i="1"/>
  <c r="N2438" i="1"/>
  <c r="N2439" i="1"/>
  <c r="N2480" i="1"/>
  <c r="N2481" i="1"/>
  <c r="N2482" i="1"/>
  <c r="N2484" i="1"/>
  <c r="N2489" i="1"/>
  <c r="N2517" i="1"/>
  <c r="N2525" i="1"/>
  <c r="O2" i="1"/>
  <c r="O3" i="1"/>
  <c r="O4" i="1"/>
  <c r="O5" i="1"/>
  <c r="O6" i="1"/>
  <c r="O7" i="1"/>
  <c r="N7" i="1" s="1"/>
  <c r="O8" i="1"/>
  <c r="N8" i="1" s="1"/>
  <c r="O9" i="1"/>
  <c r="N9" i="1" s="1"/>
  <c r="O10" i="1"/>
  <c r="N10" i="1" s="1"/>
  <c r="O11" i="1"/>
  <c r="N11" i="1" s="1"/>
  <c r="O12" i="1"/>
  <c r="N12" i="1" s="1"/>
  <c r="O13" i="1"/>
  <c r="N13" i="1" s="1"/>
  <c r="O14" i="1"/>
  <c r="N14" i="1" s="1"/>
  <c r="O15" i="1"/>
  <c r="O16" i="1"/>
  <c r="N16" i="1" s="1"/>
  <c r="O17" i="1"/>
  <c r="O18" i="1"/>
  <c r="N18" i="1" s="1"/>
  <c r="O19" i="1"/>
  <c r="N19" i="1" s="1"/>
  <c r="O20" i="1"/>
  <c r="N20" i="1" s="1"/>
  <c r="O21" i="1"/>
  <c r="N21" i="1" s="1"/>
  <c r="O22" i="1"/>
  <c r="N22" i="1" s="1"/>
  <c r="O23" i="1"/>
  <c r="N23" i="1" s="1"/>
  <c r="O24" i="1"/>
  <c r="N24" i="1" s="1"/>
  <c r="O25" i="1"/>
  <c r="O26" i="1"/>
  <c r="N26" i="1" s="1"/>
  <c r="O27" i="1"/>
  <c r="N27" i="1" s="1"/>
  <c r="O28" i="1"/>
  <c r="N28" i="1" s="1"/>
  <c r="O29" i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37" i="1"/>
  <c r="O38" i="1"/>
  <c r="O39" i="1"/>
  <c r="N39" i="1" s="1"/>
  <c r="O40" i="1"/>
  <c r="N40" i="1" s="1"/>
  <c r="O41" i="1"/>
  <c r="N41" i="1" s="1"/>
  <c r="O42" i="1"/>
  <c r="N42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N63" i="1" s="1"/>
  <c r="O64" i="1"/>
  <c r="N64" i="1" s="1"/>
  <c r="O65" i="1"/>
  <c r="N65" i="1" s="1"/>
  <c r="O66" i="1"/>
  <c r="N66" i="1" s="1"/>
  <c r="O67" i="1"/>
  <c r="N67" i="1" s="1"/>
  <c r="O68" i="1"/>
  <c r="N68" i="1" s="1"/>
  <c r="O69" i="1"/>
  <c r="N69" i="1" s="1"/>
  <c r="O70" i="1"/>
  <c r="N70" i="1" s="1"/>
  <c r="O71" i="1"/>
  <c r="N71" i="1" s="1"/>
  <c r="O72" i="1"/>
  <c r="O73" i="1"/>
  <c r="N73" i="1" s="1"/>
  <c r="O74" i="1"/>
  <c r="O75" i="1"/>
  <c r="N75" i="1" s="1"/>
  <c r="O76" i="1"/>
  <c r="N76" i="1" s="1"/>
  <c r="O77" i="1"/>
  <c r="N77" i="1" s="1"/>
  <c r="O78" i="1"/>
  <c r="O79" i="1"/>
  <c r="O80" i="1"/>
  <c r="N80" i="1" s="1"/>
  <c r="O81" i="1"/>
  <c r="N81" i="1" s="1"/>
  <c r="O82" i="1"/>
  <c r="N82" i="1" s="1"/>
  <c r="O83" i="1"/>
  <c r="N83" i="1" s="1"/>
  <c r="O84" i="1"/>
  <c r="N84" i="1" s="1"/>
  <c r="O85" i="1"/>
  <c r="N85" i="1" s="1"/>
  <c r="O86" i="1"/>
  <c r="N86" i="1" s="1"/>
  <c r="O87" i="1"/>
  <c r="N87" i="1" s="1"/>
  <c r="O88" i="1"/>
  <c r="N88" i="1" s="1"/>
  <c r="O89" i="1"/>
  <c r="O90" i="1"/>
  <c r="N90" i="1" s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N137" i="1" s="1"/>
  <c r="O138" i="1"/>
  <c r="N138" i="1" s="1"/>
  <c r="O139" i="1"/>
  <c r="N139" i="1" s="1"/>
  <c r="O140" i="1"/>
  <c r="O141" i="1"/>
  <c r="N141" i="1" s="1"/>
  <c r="O142" i="1"/>
  <c r="N142" i="1" s="1"/>
  <c r="O143" i="1"/>
  <c r="N143" i="1" s="1"/>
  <c r="O144" i="1"/>
  <c r="N144" i="1" s="1"/>
  <c r="O145" i="1"/>
  <c r="N145" i="1" s="1"/>
  <c r="O146" i="1"/>
  <c r="N146" i="1" s="1"/>
  <c r="O147" i="1"/>
  <c r="N147" i="1" s="1"/>
  <c r="O148" i="1"/>
  <c r="N148" i="1" s="1"/>
  <c r="O149" i="1"/>
  <c r="N149" i="1" s="1"/>
  <c r="O150" i="1"/>
  <c r="N150" i="1" s="1"/>
  <c r="O151" i="1"/>
  <c r="N151" i="1" s="1"/>
  <c r="O152" i="1"/>
  <c r="N152" i="1" s="1"/>
  <c r="O153" i="1"/>
  <c r="O154" i="1"/>
  <c r="N154" i="1" s="1"/>
  <c r="O155" i="1"/>
  <c r="N155" i="1" s="1"/>
  <c r="O156" i="1"/>
  <c r="N156" i="1" s="1"/>
  <c r="O157" i="1"/>
  <c r="N157" i="1" s="1"/>
  <c r="O158" i="1"/>
  <c r="N158" i="1" s="1"/>
  <c r="O159" i="1"/>
  <c r="N159" i="1" s="1"/>
  <c r="O160" i="1"/>
  <c r="N160" i="1" s="1"/>
  <c r="O161" i="1"/>
  <c r="N161" i="1" s="1"/>
  <c r="O162" i="1"/>
  <c r="N162" i="1" s="1"/>
  <c r="O163" i="1"/>
  <c r="N163" i="1" s="1"/>
  <c r="O164" i="1"/>
  <c r="N164" i="1" s="1"/>
  <c r="O165" i="1"/>
  <c r="N165" i="1" s="1"/>
  <c r="O166" i="1"/>
  <c r="O167" i="1"/>
  <c r="N167" i="1" s="1"/>
  <c r="O168" i="1"/>
  <c r="O169" i="1"/>
  <c r="N169" i="1" s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N187" i="1" s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N251" i="1" s="1"/>
  <c r="O252" i="1"/>
  <c r="N252" i="1" s="1"/>
  <c r="O253" i="1"/>
  <c r="N253" i="1" s="1"/>
  <c r="O254" i="1"/>
  <c r="N254" i="1" s="1"/>
  <c r="O255" i="1"/>
  <c r="O256" i="1"/>
  <c r="N256" i="1" s="1"/>
  <c r="O257" i="1"/>
  <c r="N257" i="1" s="1"/>
  <c r="O258" i="1"/>
  <c r="N258" i="1" s="1"/>
  <c r="O259" i="1"/>
  <c r="O260" i="1"/>
  <c r="N260" i="1" s="1"/>
  <c r="O261" i="1"/>
  <c r="O262" i="1"/>
  <c r="N262" i="1" s="1"/>
  <c r="O263" i="1"/>
  <c r="N263" i="1" s="1"/>
  <c r="O264" i="1"/>
  <c r="O265" i="1"/>
  <c r="N265" i="1" s="1"/>
  <c r="O266" i="1"/>
  <c r="N266" i="1" s="1"/>
  <c r="O267" i="1"/>
  <c r="N267" i="1" s="1"/>
  <c r="O268" i="1"/>
  <c r="N268" i="1" s="1"/>
  <c r="O269" i="1"/>
  <c r="O270" i="1"/>
  <c r="O271" i="1"/>
  <c r="O272" i="1"/>
  <c r="N272" i="1" s="1"/>
  <c r="O273" i="1"/>
  <c r="N273" i="1" s="1"/>
  <c r="O274" i="1"/>
  <c r="N274" i="1" s="1"/>
  <c r="O275" i="1"/>
  <c r="N275" i="1" s="1"/>
  <c r="O276" i="1"/>
  <c r="O277" i="1"/>
  <c r="N277" i="1" s="1"/>
  <c r="O278" i="1"/>
  <c r="N278" i="1" s="1"/>
  <c r="O279" i="1"/>
  <c r="N279" i="1" s="1"/>
  <c r="O280" i="1"/>
  <c r="N280" i="1" s="1"/>
  <c r="O281" i="1"/>
  <c r="N281" i="1" s="1"/>
  <c r="O282" i="1"/>
  <c r="N282" i="1" s="1"/>
  <c r="O283" i="1"/>
  <c r="N283" i="1" s="1"/>
  <c r="O284" i="1"/>
  <c r="N284" i="1" s="1"/>
  <c r="O285" i="1"/>
  <c r="O286" i="1"/>
  <c r="O287" i="1"/>
  <c r="N287" i="1" s="1"/>
  <c r="O288" i="1"/>
  <c r="N288" i="1" s="1"/>
  <c r="O289" i="1"/>
  <c r="N289" i="1" s="1"/>
  <c r="O290" i="1"/>
  <c r="N290" i="1" s="1"/>
  <c r="O291" i="1"/>
  <c r="N291" i="1" s="1"/>
  <c r="O292" i="1"/>
  <c r="O293" i="1"/>
  <c r="N293" i="1" s="1"/>
  <c r="O294" i="1"/>
  <c r="N294" i="1" s="1"/>
  <c r="O295" i="1"/>
  <c r="N295" i="1" s="1"/>
  <c r="O296" i="1"/>
  <c r="N296" i="1" s="1"/>
  <c r="O297" i="1"/>
  <c r="N297" i="1" s="1"/>
  <c r="O298" i="1"/>
  <c r="N298" i="1" s="1"/>
  <c r="O299" i="1"/>
  <c r="O300" i="1"/>
  <c r="O301" i="1"/>
  <c r="N301" i="1" s="1"/>
  <c r="O302" i="1"/>
  <c r="O303" i="1"/>
  <c r="O304" i="1"/>
  <c r="O305" i="1"/>
  <c r="O306" i="1"/>
  <c r="N306" i="1" s="1"/>
  <c r="O307" i="1"/>
  <c r="N307" i="1" s="1"/>
  <c r="O308" i="1"/>
  <c r="N308" i="1" s="1"/>
  <c r="O309" i="1"/>
  <c r="N309" i="1" s="1"/>
  <c r="O310" i="1"/>
  <c r="N310" i="1" s="1"/>
  <c r="O311" i="1"/>
  <c r="N311" i="1" s="1"/>
  <c r="O312" i="1"/>
  <c r="N312" i="1" s="1"/>
  <c r="O313" i="1"/>
  <c r="N313" i="1" s="1"/>
  <c r="O314" i="1"/>
  <c r="N314" i="1" s="1"/>
  <c r="O315" i="1"/>
  <c r="N315" i="1" s="1"/>
  <c r="O316" i="1"/>
  <c r="N316" i="1" s="1"/>
  <c r="O317" i="1"/>
  <c r="N317" i="1" s="1"/>
  <c r="O318" i="1"/>
  <c r="N318" i="1" s="1"/>
  <c r="O319" i="1"/>
  <c r="O320" i="1"/>
  <c r="N320" i="1" s="1"/>
  <c r="O321" i="1"/>
  <c r="N321" i="1" s="1"/>
  <c r="O322" i="1"/>
  <c r="O323" i="1"/>
  <c r="O324" i="1"/>
  <c r="N324" i="1" s="1"/>
  <c r="O325" i="1"/>
  <c r="O326" i="1"/>
  <c r="N326" i="1" s="1"/>
  <c r="O327" i="1"/>
  <c r="N327" i="1" s="1"/>
  <c r="O328" i="1"/>
  <c r="N328" i="1" s="1"/>
  <c r="O329" i="1"/>
  <c r="O330" i="1"/>
  <c r="N330" i="1" s="1"/>
  <c r="O331" i="1"/>
  <c r="N331" i="1" s="1"/>
  <c r="O332" i="1"/>
  <c r="N332" i="1" s="1"/>
  <c r="O333" i="1"/>
  <c r="N333" i="1" s="1"/>
  <c r="O334" i="1"/>
  <c r="N334" i="1" s="1"/>
  <c r="O335" i="1"/>
  <c r="N335" i="1" s="1"/>
  <c r="O336" i="1"/>
  <c r="N336" i="1" s="1"/>
  <c r="O337" i="1"/>
  <c r="N337" i="1" s="1"/>
  <c r="O338" i="1"/>
  <c r="N338" i="1" s="1"/>
  <c r="O339" i="1"/>
  <c r="N339" i="1" s="1"/>
  <c r="O340" i="1"/>
  <c r="N340" i="1" s="1"/>
  <c r="O341" i="1"/>
  <c r="N341" i="1" s="1"/>
  <c r="O342" i="1"/>
  <c r="N342" i="1" s="1"/>
  <c r="O343" i="1"/>
  <c r="N343" i="1" s="1"/>
  <c r="O344" i="1"/>
  <c r="N344" i="1" s="1"/>
  <c r="O345" i="1"/>
  <c r="N345" i="1" s="1"/>
  <c r="O346" i="1"/>
  <c r="O347" i="1"/>
  <c r="N347" i="1" s="1"/>
  <c r="O348" i="1"/>
  <c r="N348" i="1" s="1"/>
  <c r="O349" i="1"/>
  <c r="N349" i="1" s="1"/>
  <c r="O350" i="1"/>
  <c r="N350" i="1" s="1"/>
  <c r="O351" i="1"/>
  <c r="O352" i="1"/>
  <c r="N352" i="1" s="1"/>
  <c r="O353" i="1"/>
  <c r="O354" i="1"/>
  <c r="O355" i="1"/>
  <c r="N355" i="1" s="1"/>
  <c r="O356" i="1"/>
  <c r="N356" i="1" s="1"/>
  <c r="O357" i="1"/>
  <c r="O358" i="1"/>
  <c r="O359" i="1"/>
  <c r="O360" i="1"/>
  <c r="O361" i="1"/>
  <c r="O362" i="1"/>
  <c r="O363" i="1"/>
  <c r="N363" i="1" s="1"/>
  <c r="O364" i="1"/>
  <c r="O365" i="1"/>
  <c r="O366" i="1"/>
  <c r="O367" i="1"/>
  <c r="O368" i="1"/>
  <c r="N368" i="1" s="1"/>
  <c r="O369" i="1"/>
  <c r="O370" i="1"/>
  <c r="N370" i="1" s="1"/>
  <c r="O371" i="1"/>
  <c r="N371" i="1" s="1"/>
  <c r="O372" i="1"/>
  <c r="N372" i="1" s="1"/>
  <c r="O373" i="1"/>
  <c r="N373" i="1" s="1"/>
  <c r="O374" i="1"/>
  <c r="N374" i="1" s="1"/>
  <c r="O375" i="1"/>
  <c r="N375" i="1" s="1"/>
  <c r="O376" i="1"/>
  <c r="N376" i="1" s="1"/>
  <c r="O377" i="1"/>
  <c r="N377" i="1" s="1"/>
  <c r="O378" i="1"/>
  <c r="N378" i="1" s="1"/>
  <c r="O379" i="1"/>
  <c r="N379" i="1" s="1"/>
  <c r="O380" i="1"/>
  <c r="N380" i="1" s="1"/>
  <c r="O381" i="1"/>
  <c r="N381" i="1" s="1"/>
  <c r="O382" i="1"/>
  <c r="N382" i="1" s="1"/>
  <c r="O383" i="1"/>
  <c r="N383" i="1" s="1"/>
  <c r="O384" i="1"/>
  <c r="N384" i="1" s="1"/>
  <c r="O385" i="1"/>
  <c r="N385" i="1" s="1"/>
  <c r="O386" i="1"/>
  <c r="N386" i="1" s="1"/>
  <c r="O387" i="1"/>
  <c r="N387" i="1" s="1"/>
  <c r="O388" i="1"/>
  <c r="N388" i="1" s="1"/>
  <c r="O389" i="1"/>
  <c r="N389" i="1" s="1"/>
  <c r="O390" i="1"/>
  <c r="N390" i="1" s="1"/>
  <c r="O391" i="1"/>
  <c r="O392" i="1"/>
  <c r="O393" i="1"/>
  <c r="N393" i="1" s="1"/>
  <c r="O394" i="1"/>
  <c r="N394" i="1" s="1"/>
  <c r="O395" i="1"/>
  <c r="N395" i="1" s="1"/>
  <c r="O396" i="1"/>
  <c r="N396" i="1" s="1"/>
  <c r="O397" i="1"/>
  <c r="N397" i="1" s="1"/>
  <c r="O398" i="1"/>
  <c r="N398" i="1" s="1"/>
  <c r="O399" i="1"/>
  <c r="N399" i="1" s="1"/>
  <c r="O400" i="1"/>
  <c r="N400" i="1" s="1"/>
  <c r="O401" i="1"/>
  <c r="N401" i="1" s="1"/>
  <c r="O402" i="1"/>
  <c r="N402" i="1" s="1"/>
  <c r="O403" i="1"/>
  <c r="N403" i="1" s="1"/>
  <c r="O404" i="1"/>
  <c r="N404" i="1" s="1"/>
  <c r="O405" i="1"/>
  <c r="N405" i="1" s="1"/>
  <c r="O406" i="1"/>
  <c r="N406" i="1" s="1"/>
  <c r="O407" i="1"/>
  <c r="N407" i="1" s="1"/>
  <c r="O408" i="1"/>
  <c r="N408" i="1" s="1"/>
  <c r="O409" i="1"/>
  <c r="N409" i="1" s="1"/>
  <c r="O410" i="1"/>
  <c r="N410" i="1" s="1"/>
  <c r="O411" i="1"/>
  <c r="N411" i="1" s="1"/>
  <c r="O412" i="1"/>
  <c r="N412" i="1" s="1"/>
  <c r="O413" i="1"/>
  <c r="N413" i="1" s="1"/>
  <c r="O414" i="1"/>
  <c r="N414" i="1" s="1"/>
  <c r="O415" i="1"/>
  <c r="O416" i="1"/>
  <c r="O417" i="1"/>
  <c r="N417" i="1" s="1"/>
  <c r="O418" i="1"/>
  <c r="N418" i="1" s="1"/>
  <c r="O419" i="1"/>
  <c r="N419" i="1" s="1"/>
  <c r="O420" i="1"/>
  <c r="N420" i="1" s="1"/>
  <c r="O421" i="1"/>
  <c r="N421" i="1" s="1"/>
  <c r="O422" i="1"/>
  <c r="N422" i="1" s="1"/>
  <c r="O423" i="1"/>
  <c r="N423" i="1" s="1"/>
  <c r="O424" i="1"/>
  <c r="N424" i="1" s="1"/>
  <c r="O425" i="1"/>
  <c r="N425" i="1" s="1"/>
  <c r="O426" i="1"/>
  <c r="N426" i="1" s="1"/>
  <c r="O427" i="1"/>
  <c r="N427" i="1" s="1"/>
  <c r="O428" i="1"/>
  <c r="N428" i="1" s="1"/>
  <c r="O429" i="1"/>
  <c r="N429" i="1" s="1"/>
  <c r="O430" i="1"/>
  <c r="N430" i="1" s="1"/>
  <c r="O431" i="1"/>
  <c r="N431" i="1" s="1"/>
  <c r="O432" i="1"/>
  <c r="N432" i="1" s="1"/>
  <c r="O433" i="1"/>
  <c r="N433" i="1" s="1"/>
  <c r="O434" i="1"/>
  <c r="N434" i="1" s="1"/>
  <c r="O435" i="1"/>
  <c r="N435" i="1" s="1"/>
  <c r="O436" i="1"/>
  <c r="O437" i="1"/>
  <c r="N437" i="1" s="1"/>
  <c r="O438" i="1"/>
  <c r="N438" i="1" s="1"/>
  <c r="O439" i="1"/>
  <c r="N439" i="1" s="1"/>
  <c r="O440" i="1"/>
  <c r="N440" i="1" s="1"/>
  <c r="O441" i="1"/>
  <c r="N441" i="1" s="1"/>
  <c r="O442" i="1"/>
  <c r="N442" i="1" s="1"/>
  <c r="O443" i="1"/>
  <c r="N443" i="1" s="1"/>
  <c r="O444" i="1"/>
  <c r="N444" i="1" s="1"/>
  <c r="O445" i="1"/>
  <c r="N445" i="1" s="1"/>
  <c r="O446" i="1"/>
  <c r="N446" i="1" s="1"/>
  <c r="O447" i="1"/>
  <c r="N447" i="1" s="1"/>
  <c r="O448" i="1"/>
  <c r="N448" i="1" s="1"/>
  <c r="O449" i="1"/>
  <c r="N449" i="1" s="1"/>
  <c r="O450" i="1"/>
  <c r="N450" i="1" s="1"/>
  <c r="O451" i="1"/>
  <c r="N451" i="1" s="1"/>
  <c r="O452" i="1"/>
  <c r="N452" i="1" s="1"/>
  <c r="O453" i="1"/>
  <c r="N453" i="1" s="1"/>
  <c r="O454" i="1"/>
  <c r="O455" i="1"/>
  <c r="N455" i="1" s="1"/>
  <c r="O456" i="1"/>
  <c r="O457" i="1"/>
  <c r="N457" i="1" s="1"/>
  <c r="O458" i="1"/>
  <c r="N458" i="1" s="1"/>
  <c r="O459" i="1"/>
  <c r="N459" i="1" s="1"/>
  <c r="O460" i="1"/>
  <c r="N460" i="1" s="1"/>
  <c r="O461" i="1"/>
  <c r="N461" i="1" s="1"/>
  <c r="O462" i="1"/>
  <c r="N462" i="1" s="1"/>
  <c r="O463" i="1"/>
  <c r="N463" i="1" s="1"/>
  <c r="O464" i="1"/>
  <c r="O465" i="1"/>
  <c r="N465" i="1" s="1"/>
  <c r="O466" i="1"/>
  <c r="N466" i="1" s="1"/>
  <c r="O467" i="1"/>
  <c r="N467" i="1" s="1"/>
  <c r="O468" i="1"/>
  <c r="N468" i="1" s="1"/>
  <c r="O469" i="1"/>
  <c r="N469" i="1" s="1"/>
  <c r="O470" i="1"/>
  <c r="N470" i="1" s="1"/>
  <c r="O471" i="1"/>
  <c r="N471" i="1" s="1"/>
  <c r="O472" i="1"/>
  <c r="N472" i="1" s="1"/>
  <c r="O473" i="1"/>
  <c r="O474" i="1"/>
  <c r="O475" i="1"/>
  <c r="N475" i="1" s="1"/>
  <c r="O476" i="1"/>
  <c r="O477" i="1"/>
  <c r="O478" i="1"/>
  <c r="N478" i="1" s="1"/>
  <c r="O479" i="1"/>
  <c r="N479" i="1" s="1"/>
  <c r="O480" i="1"/>
  <c r="O481" i="1"/>
  <c r="O482" i="1"/>
  <c r="N482" i="1" s="1"/>
  <c r="O483" i="1"/>
  <c r="N483" i="1" s="1"/>
  <c r="O484" i="1"/>
  <c r="N484" i="1" s="1"/>
  <c r="O485" i="1"/>
  <c r="N485" i="1" s="1"/>
  <c r="O486" i="1"/>
  <c r="N486" i="1" s="1"/>
  <c r="O487" i="1"/>
  <c r="N487" i="1" s="1"/>
  <c r="O488" i="1"/>
  <c r="N488" i="1" s="1"/>
  <c r="O489" i="1"/>
  <c r="N489" i="1" s="1"/>
  <c r="O490" i="1"/>
  <c r="N490" i="1" s="1"/>
  <c r="O491" i="1"/>
  <c r="N491" i="1" s="1"/>
  <c r="O492" i="1"/>
  <c r="O493" i="1"/>
  <c r="N493" i="1" s="1"/>
  <c r="O494" i="1"/>
  <c r="N494" i="1" s="1"/>
  <c r="O495" i="1"/>
  <c r="O496" i="1"/>
  <c r="O497" i="1"/>
  <c r="O498" i="1"/>
  <c r="O499" i="1"/>
  <c r="O500" i="1"/>
  <c r="O501" i="1"/>
  <c r="O502" i="1"/>
  <c r="N502" i="1" s="1"/>
  <c r="O503" i="1"/>
  <c r="N503" i="1" s="1"/>
  <c r="O504" i="1"/>
  <c r="N504" i="1" s="1"/>
  <c r="O505" i="1"/>
  <c r="N505" i="1" s="1"/>
  <c r="O506" i="1"/>
  <c r="N506" i="1" s="1"/>
  <c r="O507" i="1"/>
  <c r="N507" i="1" s="1"/>
  <c r="O508" i="1"/>
  <c r="N508" i="1" s="1"/>
  <c r="O509" i="1"/>
  <c r="N509" i="1" s="1"/>
  <c r="O510" i="1"/>
  <c r="N510" i="1" s="1"/>
  <c r="O511" i="1"/>
  <c r="N511" i="1" s="1"/>
  <c r="O512" i="1"/>
  <c r="N512" i="1" s="1"/>
  <c r="O513" i="1"/>
  <c r="N513" i="1" s="1"/>
  <c r="O514" i="1"/>
  <c r="O515" i="1"/>
  <c r="N515" i="1" s="1"/>
  <c r="O516" i="1"/>
  <c r="N516" i="1" s="1"/>
  <c r="O517" i="1"/>
  <c r="N517" i="1" s="1"/>
  <c r="O518" i="1"/>
  <c r="N518" i="1" s="1"/>
  <c r="O519" i="1"/>
  <c r="N519" i="1" s="1"/>
  <c r="O520" i="1"/>
  <c r="N520" i="1" s="1"/>
  <c r="O521" i="1"/>
  <c r="N521" i="1" s="1"/>
  <c r="O522" i="1"/>
  <c r="N522" i="1" s="1"/>
  <c r="O523" i="1"/>
  <c r="N523" i="1" s="1"/>
  <c r="O524" i="1"/>
  <c r="N524" i="1" s="1"/>
  <c r="O525" i="1"/>
  <c r="N525" i="1" s="1"/>
  <c r="O526" i="1"/>
  <c r="O527" i="1"/>
  <c r="N527" i="1" s="1"/>
  <c r="O528" i="1"/>
  <c r="N528" i="1" s="1"/>
  <c r="O529" i="1"/>
  <c r="N529" i="1" s="1"/>
  <c r="O530" i="1"/>
  <c r="N530" i="1" s="1"/>
  <c r="O531" i="1"/>
  <c r="N531" i="1" s="1"/>
  <c r="O532" i="1"/>
  <c r="N532" i="1" s="1"/>
  <c r="O533" i="1"/>
  <c r="N533" i="1" s="1"/>
  <c r="O534" i="1"/>
  <c r="N534" i="1" s="1"/>
  <c r="O535" i="1"/>
  <c r="N535" i="1" s="1"/>
  <c r="O536" i="1"/>
  <c r="N536" i="1" s="1"/>
  <c r="O537" i="1"/>
  <c r="N537" i="1" s="1"/>
  <c r="O538" i="1"/>
  <c r="N538" i="1" s="1"/>
  <c r="O539" i="1"/>
  <c r="N539" i="1" s="1"/>
  <c r="O540" i="1"/>
  <c r="O541" i="1"/>
  <c r="N541" i="1" s="1"/>
  <c r="O542" i="1"/>
  <c r="N542" i="1" s="1"/>
  <c r="O543" i="1"/>
  <c r="N543" i="1" s="1"/>
  <c r="O544" i="1"/>
  <c r="O545" i="1"/>
  <c r="N545" i="1" s="1"/>
  <c r="O546" i="1"/>
  <c r="N546" i="1" s="1"/>
  <c r="O547" i="1"/>
  <c r="N547" i="1" s="1"/>
  <c r="O548" i="1"/>
  <c r="N548" i="1" s="1"/>
  <c r="O549" i="1"/>
  <c r="N549" i="1" s="1"/>
  <c r="O550" i="1"/>
  <c r="N550" i="1" s="1"/>
  <c r="O551" i="1"/>
  <c r="N551" i="1" s="1"/>
  <c r="O552" i="1"/>
  <c r="N552" i="1" s="1"/>
  <c r="O553" i="1"/>
  <c r="N553" i="1" s="1"/>
  <c r="O554" i="1"/>
  <c r="N554" i="1" s="1"/>
  <c r="O555" i="1"/>
  <c r="N555" i="1" s="1"/>
  <c r="O556" i="1"/>
  <c r="N556" i="1" s="1"/>
  <c r="O557" i="1"/>
  <c r="N557" i="1" s="1"/>
  <c r="O558" i="1"/>
  <c r="N558" i="1" s="1"/>
  <c r="O559" i="1"/>
  <c r="N559" i="1" s="1"/>
  <c r="O560" i="1"/>
  <c r="N560" i="1" s="1"/>
  <c r="O561" i="1"/>
  <c r="N561" i="1" s="1"/>
  <c r="O562" i="1"/>
  <c r="N562" i="1" s="1"/>
  <c r="O563" i="1"/>
  <c r="N563" i="1" s="1"/>
  <c r="O564" i="1"/>
  <c r="N564" i="1" s="1"/>
  <c r="O565" i="1"/>
  <c r="N565" i="1" s="1"/>
  <c r="O566" i="1"/>
  <c r="N566" i="1" s="1"/>
  <c r="O567" i="1"/>
  <c r="N567" i="1" s="1"/>
  <c r="O568" i="1"/>
  <c r="N568" i="1" s="1"/>
  <c r="O569" i="1"/>
  <c r="O570" i="1"/>
  <c r="O571" i="1"/>
  <c r="O572" i="1"/>
  <c r="O573" i="1"/>
  <c r="N573" i="1" s="1"/>
  <c r="O574" i="1"/>
  <c r="N574" i="1" s="1"/>
  <c r="O575" i="1"/>
  <c r="N575" i="1" s="1"/>
  <c r="O576" i="1"/>
  <c r="N576" i="1" s="1"/>
  <c r="O577" i="1"/>
  <c r="N577" i="1" s="1"/>
  <c r="O578" i="1"/>
  <c r="N578" i="1" s="1"/>
  <c r="O579" i="1"/>
  <c r="N579" i="1" s="1"/>
  <c r="O580" i="1"/>
  <c r="N580" i="1" s="1"/>
  <c r="O581" i="1"/>
  <c r="N581" i="1" s="1"/>
  <c r="O582" i="1"/>
  <c r="N582" i="1" s="1"/>
  <c r="O583" i="1"/>
  <c r="N583" i="1" s="1"/>
  <c r="O584" i="1"/>
  <c r="N584" i="1" s="1"/>
  <c r="O585" i="1"/>
  <c r="N585" i="1" s="1"/>
  <c r="O586" i="1"/>
  <c r="N586" i="1" s="1"/>
  <c r="O587" i="1"/>
  <c r="N587" i="1" s="1"/>
  <c r="O588" i="1"/>
  <c r="N588" i="1" s="1"/>
  <c r="O589" i="1"/>
  <c r="N589" i="1" s="1"/>
  <c r="O590" i="1"/>
  <c r="N590" i="1" s="1"/>
  <c r="O591" i="1"/>
  <c r="O592" i="1"/>
  <c r="N592" i="1" s="1"/>
  <c r="O593" i="1"/>
  <c r="N593" i="1" s="1"/>
  <c r="O594" i="1"/>
  <c r="N594" i="1" s="1"/>
  <c r="O595" i="1"/>
  <c r="N595" i="1" s="1"/>
  <c r="O596" i="1"/>
  <c r="N596" i="1" s="1"/>
  <c r="O597" i="1"/>
  <c r="N597" i="1" s="1"/>
  <c r="O598" i="1"/>
  <c r="N598" i="1" s="1"/>
  <c r="O599" i="1"/>
  <c r="N599" i="1" s="1"/>
  <c r="O600" i="1"/>
  <c r="N600" i="1" s="1"/>
  <c r="O601" i="1"/>
  <c r="N601" i="1" s="1"/>
  <c r="O602" i="1"/>
  <c r="N602" i="1" s="1"/>
  <c r="O603" i="1"/>
  <c r="N603" i="1" s="1"/>
  <c r="O604" i="1"/>
  <c r="N604" i="1" s="1"/>
  <c r="O605" i="1"/>
  <c r="N605" i="1" s="1"/>
  <c r="O606" i="1"/>
  <c r="N606" i="1" s="1"/>
  <c r="O607" i="1"/>
  <c r="N607" i="1" s="1"/>
  <c r="O608" i="1"/>
  <c r="N608" i="1" s="1"/>
  <c r="O609" i="1"/>
  <c r="N609" i="1" s="1"/>
  <c r="O610" i="1"/>
  <c r="N610" i="1" s="1"/>
  <c r="O611" i="1"/>
  <c r="N611" i="1" s="1"/>
  <c r="O612" i="1"/>
  <c r="N612" i="1" s="1"/>
  <c r="O613" i="1"/>
  <c r="N613" i="1" s="1"/>
  <c r="O614" i="1"/>
  <c r="N614" i="1" s="1"/>
  <c r="O615" i="1"/>
  <c r="N615" i="1" s="1"/>
  <c r="O616" i="1"/>
  <c r="N616" i="1" s="1"/>
  <c r="O617" i="1"/>
  <c r="O618" i="1"/>
  <c r="O619" i="1"/>
  <c r="N619" i="1" s="1"/>
  <c r="O620" i="1"/>
  <c r="N620" i="1" s="1"/>
  <c r="O621" i="1"/>
  <c r="N621" i="1" s="1"/>
  <c r="O622" i="1"/>
  <c r="N622" i="1" s="1"/>
  <c r="O623" i="1"/>
  <c r="N623" i="1" s="1"/>
  <c r="O624" i="1"/>
  <c r="N624" i="1" s="1"/>
  <c r="O625" i="1"/>
  <c r="O626" i="1"/>
  <c r="N626" i="1" s="1"/>
  <c r="O627" i="1"/>
  <c r="N627" i="1" s="1"/>
  <c r="O628" i="1"/>
  <c r="N628" i="1" s="1"/>
  <c r="O629" i="1"/>
  <c r="N629" i="1" s="1"/>
  <c r="O630" i="1"/>
  <c r="N630" i="1" s="1"/>
  <c r="O631" i="1"/>
  <c r="N631" i="1" s="1"/>
  <c r="O632" i="1"/>
  <c r="N632" i="1" s="1"/>
  <c r="O633" i="1"/>
  <c r="N633" i="1" s="1"/>
  <c r="O634" i="1"/>
  <c r="O635" i="1"/>
  <c r="N635" i="1" s="1"/>
  <c r="O636" i="1"/>
  <c r="N636" i="1" s="1"/>
  <c r="O637" i="1"/>
  <c r="N637" i="1" s="1"/>
  <c r="O638" i="1"/>
  <c r="N638" i="1" s="1"/>
  <c r="O639" i="1"/>
  <c r="N639" i="1" s="1"/>
  <c r="O640" i="1"/>
  <c r="N640" i="1" s="1"/>
  <c r="O641" i="1"/>
  <c r="N641" i="1" s="1"/>
  <c r="O642" i="1"/>
  <c r="N642" i="1" s="1"/>
  <c r="O643" i="1"/>
  <c r="N643" i="1" s="1"/>
  <c r="O644" i="1"/>
  <c r="N644" i="1" s="1"/>
  <c r="O645" i="1"/>
  <c r="N645" i="1" s="1"/>
  <c r="O646" i="1"/>
  <c r="N646" i="1" s="1"/>
  <c r="O647" i="1"/>
  <c r="N647" i="1" s="1"/>
  <c r="O648" i="1"/>
  <c r="N648" i="1" s="1"/>
  <c r="O649" i="1"/>
  <c r="N649" i="1" s="1"/>
  <c r="O650" i="1"/>
  <c r="N650" i="1" s="1"/>
  <c r="O651" i="1"/>
  <c r="N651" i="1" s="1"/>
  <c r="O652" i="1"/>
  <c r="N652" i="1" s="1"/>
  <c r="O653" i="1"/>
  <c r="N653" i="1" s="1"/>
  <c r="O654" i="1"/>
  <c r="N654" i="1" s="1"/>
  <c r="O655" i="1"/>
  <c r="N655" i="1" s="1"/>
  <c r="O656" i="1"/>
  <c r="N656" i="1" s="1"/>
  <c r="O657" i="1"/>
  <c r="N657" i="1" s="1"/>
  <c r="O658" i="1"/>
  <c r="O659" i="1"/>
  <c r="O660" i="1"/>
  <c r="N660" i="1" s="1"/>
  <c r="O661" i="1"/>
  <c r="N661" i="1" s="1"/>
  <c r="O662" i="1"/>
  <c r="N662" i="1" s="1"/>
  <c r="O663" i="1"/>
  <c r="O664" i="1"/>
  <c r="O665" i="1"/>
  <c r="O666" i="1"/>
  <c r="N666" i="1" s="1"/>
  <c r="O667" i="1"/>
  <c r="N667" i="1" s="1"/>
  <c r="O668" i="1"/>
  <c r="N668" i="1" s="1"/>
  <c r="O669" i="1"/>
  <c r="N669" i="1" s="1"/>
  <c r="O670" i="1"/>
  <c r="N670" i="1" s="1"/>
  <c r="O671" i="1"/>
  <c r="N671" i="1" s="1"/>
  <c r="O672" i="1"/>
  <c r="N672" i="1" s="1"/>
  <c r="O673" i="1"/>
  <c r="N673" i="1" s="1"/>
  <c r="O674" i="1"/>
  <c r="N674" i="1" s="1"/>
  <c r="O675" i="1"/>
  <c r="N675" i="1" s="1"/>
  <c r="O676" i="1"/>
  <c r="N676" i="1" s="1"/>
  <c r="O677" i="1"/>
  <c r="N677" i="1" s="1"/>
  <c r="O678" i="1"/>
  <c r="N678" i="1" s="1"/>
  <c r="O679" i="1"/>
  <c r="N679" i="1" s="1"/>
  <c r="O680" i="1"/>
  <c r="N680" i="1" s="1"/>
  <c r="O681" i="1"/>
  <c r="N681" i="1" s="1"/>
  <c r="O682" i="1"/>
  <c r="O683" i="1"/>
  <c r="N683" i="1" s="1"/>
  <c r="O684" i="1"/>
  <c r="N684" i="1" s="1"/>
  <c r="O685" i="1"/>
  <c r="N685" i="1" s="1"/>
  <c r="O686" i="1"/>
  <c r="N686" i="1" s="1"/>
  <c r="O687" i="1"/>
  <c r="N687" i="1" s="1"/>
  <c r="O688" i="1"/>
  <c r="N688" i="1" s="1"/>
  <c r="O689" i="1"/>
  <c r="N689" i="1" s="1"/>
  <c r="O690" i="1"/>
  <c r="N690" i="1" s="1"/>
  <c r="O691" i="1"/>
  <c r="N691" i="1" s="1"/>
  <c r="O692" i="1"/>
  <c r="N692" i="1" s="1"/>
  <c r="O693" i="1"/>
  <c r="N693" i="1" s="1"/>
  <c r="O694" i="1"/>
  <c r="N694" i="1" s="1"/>
  <c r="O695" i="1"/>
  <c r="N695" i="1" s="1"/>
  <c r="O696" i="1"/>
  <c r="N696" i="1" s="1"/>
  <c r="O697" i="1"/>
  <c r="N697" i="1" s="1"/>
  <c r="O698" i="1"/>
  <c r="N698" i="1" s="1"/>
  <c r="O699" i="1"/>
  <c r="N699" i="1" s="1"/>
  <c r="O700" i="1"/>
  <c r="N700" i="1" s="1"/>
  <c r="O701" i="1"/>
  <c r="N701" i="1" s="1"/>
  <c r="O702" i="1"/>
  <c r="N702" i="1" s="1"/>
  <c r="O703" i="1"/>
  <c r="N703" i="1" s="1"/>
  <c r="O704" i="1"/>
  <c r="N704" i="1" s="1"/>
  <c r="O705" i="1"/>
  <c r="N705" i="1" s="1"/>
  <c r="O706" i="1"/>
  <c r="N706" i="1" s="1"/>
  <c r="O707" i="1"/>
  <c r="N707" i="1" s="1"/>
  <c r="O708" i="1"/>
  <c r="N708" i="1" s="1"/>
  <c r="O709" i="1"/>
  <c r="O710" i="1"/>
  <c r="N710" i="1" s="1"/>
  <c r="O711" i="1"/>
  <c r="O712" i="1"/>
  <c r="N712" i="1" s="1"/>
  <c r="O713" i="1"/>
  <c r="O714" i="1"/>
  <c r="N714" i="1" s="1"/>
  <c r="O715" i="1"/>
  <c r="N715" i="1" s="1"/>
  <c r="O716" i="1"/>
  <c r="N716" i="1" s="1"/>
  <c r="O717" i="1"/>
  <c r="N717" i="1" s="1"/>
  <c r="O718" i="1"/>
  <c r="N718" i="1" s="1"/>
  <c r="O719" i="1"/>
  <c r="N719" i="1" s="1"/>
  <c r="O720" i="1"/>
  <c r="N720" i="1" s="1"/>
  <c r="O721" i="1"/>
  <c r="N721" i="1" s="1"/>
  <c r="O722" i="1"/>
  <c r="O723" i="1"/>
  <c r="O724" i="1"/>
  <c r="O725" i="1"/>
  <c r="O726" i="1"/>
  <c r="O727" i="1"/>
  <c r="O728" i="1"/>
  <c r="O729" i="1"/>
  <c r="N729" i="1" s="1"/>
  <c r="O730" i="1"/>
  <c r="O731" i="1"/>
  <c r="O732" i="1"/>
  <c r="O733" i="1"/>
  <c r="N733" i="1" s="1"/>
  <c r="O734" i="1"/>
  <c r="N734" i="1" s="1"/>
  <c r="O735" i="1"/>
  <c r="N735" i="1" s="1"/>
  <c r="O736" i="1"/>
  <c r="N736" i="1" s="1"/>
  <c r="O737" i="1"/>
  <c r="N737" i="1" s="1"/>
  <c r="O738" i="1"/>
  <c r="N738" i="1" s="1"/>
  <c r="O739" i="1"/>
  <c r="N739" i="1" s="1"/>
  <c r="O740" i="1"/>
  <c r="N740" i="1" s="1"/>
  <c r="O741" i="1"/>
  <c r="N741" i="1" s="1"/>
  <c r="O742" i="1"/>
  <c r="N742" i="1" s="1"/>
  <c r="O743" i="1"/>
  <c r="N743" i="1" s="1"/>
  <c r="O744" i="1"/>
  <c r="N744" i="1" s="1"/>
  <c r="O745" i="1"/>
  <c r="N745" i="1" s="1"/>
  <c r="O746" i="1"/>
  <c r="N746" i="1" s="1"/>
  <c r="O747" i="1"/>
  <c r="N747" i="1" s="1"/>
  <c r="O748" i="1"/>
  <c r="N748" i="1" s="1"/>
  <c r="O749" i="1"/>
  <c r="N749" i="1" s="1"/>
  <c r="O750" i="1"/>
  <c r="N750" i="1" s="1"/>
  <c r="O751" i="1"/>
  <c r="N751" i="1" s="1"/>
  <c r="O752" i="1"/>
  <c r="N752" i="1" s="1"/>
  <c r="O753" i="1"/>
  <c r="N753" i="1" s="1"/>
  <c r="O754" i="1"/>
  <c r="N754" i="1" s="1"/>
  <c r="O755" i="1"/>
  <c r="N755" i="1" s="1"/>
  <c r="O756" i="1"/>
  <c r="N756" i="1" s="1"/>
  <c r="O757" i="1"/>
  <c r="N757" i="1" s="1"/>
  <c r="O758" i="1"/>
  <c r="N758" i="1" s="1"/>
  <c r="O759" i="1"/>
  <c r="N759" i="1" s="1"/>
  <c r="O760" i="1"/>
  <c r="N760" i="1" s="1"/>
  <c r="O761" i="1"/>
  <c r="N761" i="1" s="1"/>
  <c r="O762" i="1"/>
  <c r="N762" i="1" s="1"/>
  <c r="O763" i="1"/>
  <c r="N763" i="1" s="1"/>
  <c r="O764" i="1"/>
  <c r="N764" i="1" s="1"/>
  <c r="O765" i="1"/>
  <c r="N765" i="1" s="1"/>
  <c r="O766" i="1"/>
  <c r="N766" i="1" s="1"/>
  <c r="O767" i="1"/>
  <c r="N767" i="1" s="1"/>
  <c r="O768" i="1"/>
  <c r="O769" i="1"/>
  <c r="O770" i="1"/>
  <c r="N770" i="1" s="1"/>
  <c r="O771" i="1"/>
  <c r="N771" i="1" s="1"/>
  <c r="O772" i="1"/>
  <c r="N772" i="1" s="1"/>
  <c r="O773" i="1"/>
  <c r="N773" i="1" s="1"/>
  <c r="O774" i="1"/>
  <c r="N774" i="1" s="1"/>
  <c r="O775" i="1"/>
  <c r="N775" i="1" s="1"/>
  <c r="O776" i="1"/>
  <c r="N776" i="1" s="1"/>
  <c r="O777" i="1"/>
  <c r="N777" i="1" s="1"/>
  <c r="O778" i="1"/>
  <c r="N778" i="1" s="1"/>
  <c r="O779" i="1"/>
  <c r="N779" i="1" s="1"/>
  <c r="O780" i="1"/>
  <c r="N780" i="1" s="1"/>
  <c r="O781" i="1"/>
  <c r="N781" i="1" s="1"/>
  <c r="O782" i="1"/>
  <c r="N782" i="1" s="1"/>
  <c r="O783" i="1"/>
  <c r="N783" i="1" s="1"/>
  <c r="O784" i="1"/>
  <c r="N784" i="1" s="1"/>
  <c r="O785" i="1"/>
  <c r="N785" i="1" s="1"/>
  <c r="O786" i="1"/>
  <c r="N786" i="1" s="1"/>
  <c r="O787" i="1"/>
  <c r="N787" i="1" s="1"/>
  <c r="O788" i="1"/>
  <c r="N788" i="1" s="1"/>
  <c r="O789" i="1"/>
  <c r="N789" i="1" s="1"/>
  <c r="O790" i="1"/>
  <c r="N790" i="1" s="1"/>
  <c r="O791" i="1"/>
  <c r="N791" i="1" s="1"/>
  <c r="O792" i="1"/>
  <c r="N792" i="1" s="1"/>
  <c r="O793" i="1"/>
  <c r="N793" i="1" s="1"/>
  <c r="O794" i="1"/>
  <c r="N794" i="1" s="1"/>
  <c r="O795" i="1"/>
  <c r="N795" i="1" s="1"/>
  <c r="O796" i="1"/>
  <c r="N796" i="1" s="1"/>
  <c r="O797" i="1"/>
  <c r="N797" i="1" s="1"/>
  <c r="O798" i="1"/>
  <c r="N798" i="1" s="1"/>
  <c r="O799" i="1"/>
  <c r="N799" i="1" s="1"/>
  <c r="O800" i="1"/>
  <c r="N800" i="1" s="1"/>
  <c r="O801" i="1"/>
  <c r="N801" i="1" s="1"/>
  <c r="O802" i="1"/>
  <c r="N802" i="1" s="1"/>
  <c r="O803" i="1"/>
  <c r="N803" i="1" s="1"/>
  <c r="O804" i="1"/>
  <c r="N804" i="1" s="1"/>
  <c r="O805" i="1"/>
  <c r="N805" i="1" s="1"/>
  <c r="O806" i="1"/>
  <c r="N806" i="1" s="1"/>
  <c r="O807" i="1"/>
  <c r="N807" i="1" s="1"/>
  <c r="O808" i="1"/>
  <c r="N808" i="1" s="1"/>
  <c r="O809" i="1"/>
  <c r="N809" i="1" s="1"/>
  <c r="O810" i="1"/>
  <c r="N810" i="1" s="1"/>
  <c r="O811" i="1"/>
  <c r="N811" i="1" s="1"/>
  <c r="O812" i="1"/>
  <c r="N812" i="1" s="1"/>
  <c r="O813" i="1"/>
  <c r="N813" i="1" s="1"/>
  <c r="O814" i="1"/>
  <c r="N814" i="1" s="1"/>
  <c r="O815" i="1"/>
  <c r="N815" i="1" s="1"/>
  <c r="O816" i="1"/>
  <c r="N816" i="1" s="1"/>
  <c r="O817" i="1"/>
  <c r="N817" i="1" s="1"/>
  <c r="O818" i="1"/>
  <c r="N818" i="1" s="1"/>
  <c r="O819" i="1"/>
  <c r="N819" i="1" s="1"/>
  <c r="O820" i="1"/>
  <c r="N820" i="1" s="1"/>
  <c r="O821" i="1"/>
  <c r="N821" i="1" s="1"/>
  <c r="O822" i="1"/>
  <c r="N822" i="1" s="1"/>
  <c r="O823" i="1"/>
  <c r="N823" i="1" s="1"/>
  <c r="O824" i="1"/>
  <c r="N824" i="1" s="1"/>
  <c r="O825" i="1"/>
  <c r="N825" i="1" s="1"/>
  <c r="O826" i="1"/>
  <c r="N826" i="1" s="1"/>
  <c r="O827" i="1"/>
  <c r="N827" i="1" s="1"/>
  <c r="O828" i="1"/>
  <c r="O829" i="1"/>
  <c r="O830" i="1"/>
  <c r="O831" i="1"/>
  <c r="O832" i="1"/>
  <c r="N832" i="1" s="1"/>
  <c r="O833" i="1"/>
  <c r="N833" i="1" s="1"/>
  <c r="O834" i="1"/>
  <c r="N834" i="1" s="1"/>
  <c r="O835" i="1"/>
  <c r="N835" i="1" s="1"/>
  <c r="O836" i="1"/>
  <c r="N836" i="1" s="1"/>
  <c r="O837" i="1"/>
  <c r="N837" i="1" s="1"/>
  <c r="O838" i="1"/>
  <c r="N838" i="1" s="1"/>
  <c r="O839" i="1"/>
  <c r="N839" i="1" s="1"/>
  <c r="O840" i="1"/>
  <c r="N840" i="1" s="1"/>
  <c r="O841" i="1"/>
  <c r="N841" i="1" s="1"/>
  <c r="O842" i="1"/>
  <c r="N842" i="1" s="1"/>
  <c r="O843" i="1"/>
  <c r="N843" i="1" s="1"/>
  <c r="O844" i="1"/>
  <c r="N844" i="1" s="1"/>
  <c r="O845" i="1"/>
  <c r="N845" i="1" s="1"/>
  <c r="O846" i="1"/>
  <c r="N846" i="1" s="1"/>
  <c r="O847" i="1"/>
  <c r="N847" i="1" s="1"/>
  <c r="O848" i="1"/>
  <c r="N848" i="1" s="1"/>
  <c r="O849" i="1"/>
  <c r="N849" i="1" s="1"/>
  <c r="O850" i="1"/>
  <c r="N850" i="1" s="1"/>
  <c r="O851" i="1"/>
  <c r="N851" i="1" s="1"/>
  <c r="O852" i="1"/>
  <c r="N852" i="1" s="1"/>
  <c r="O853" i="1"/>
  <c r="N853" i="1" s="1"/>
  <c r="O854" i="1"/>
  <c r="N854" i="1" s="1"/>
  <c r="O855" i="1"/>
  <c r="N855" i="1" s="1"/>
  <c r="O856" i="1"/>
  <c r="N856" i="1" s="1"/>
  <c r="O857" i="1"/>
  <c r="N857" i="1" s="1"/>
  <c r="O858" i="1"/>
  <c r="N858" i="1" s="1"/>
  <c r="O859" i="1"/>
  <c r="N859" i="1" s="1"/>
  <c r="O860" i="1"/>
  <c r="N860" i="1" s="1"/>
  <c r="O861" i="1"/>
  <c r="N861" i="1" s="1"/>
  <c r="O862" i="1"/>
  <c r="N862" i="1" s="1"/>
  <c r="O863" i="1"/>
  <c r="N863" i="1" s="1"/>
  <c r="O864" i="1"/>
  <c r="N864" i="1" s="1"/>
  <c r="O865" i="1"/>
  <c r="N865" i="1" s="1"/>
  <c r="O866" i="1"/>
  <c r="N866" i="1" s="1"/>
  <c r="O867" i="1"/>
  <c r="N867" i="1" s="1"/>
  <c r="O868" i="1"/>
  <c r="N868" i="1" s="1"/>
  <c r="O869" i="1"/>
  <c r="N869" i="1" s="1"/>
  <c r="O870" i="1"/>
  <c r="N870" i="1" s="1"/>
  <c r="O871" i="1"/>
  <c r="N871" i="1" s="1"/>
  <c r="O872" i="1"/>
  <c r="N872" i="1" s="1"/>
  <c r="O873" i="1"/>
  <c r="N873" i="1" s="1"/>
  <c r="O874" i="1"/>
  <c r="N874" i="1" s="1"/>
  <c r="O875" i="1"/>
  <c r="N875" i="1" s="1"/>
  <c r="O876" i="1"/>
  <c r="N876" i="1" s="1"/>
  <c r="O877" i="1"/>
  <c r="N877" i="1" s="1"/>
  <c r="O878" i="1"/>
  <c r="N878" i="1" s="1"/>
  <c r="O879" i="1"/>
  <c r="N879" i="1" s="1"/>
  <c r="O880" i="1"/>
  <c r="N880" i="1" s="1"/>
  <c r="O881" i="1"/>
  <c r="N881" i="1" s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N895" i="1" s="1"/>
  <c r="O896" i="1"/>
  <c r="N896" i="1" s="1"/>
  <c r="O897" i="1"/>
  <c r="N897" i="1" s="1"/>
  <c r="O898" i="1"/>
  <c r="N898" i="1" s="1"/>
  <c r="O899" i="1"/>
  <c r="N899" i="1" s="1"/>
  <c r="O900" i="1"/>
  <c r="N900" i="1" s="1"/>
  <c r="O901" i="1"/>
  <c r="N901" i="1" s="1"/>
  <c r="O902" i="1"/>
  <c r="O903" i="1"/>
  <c r="N903" i="1" s="1"/>
  <c r="O904" i="1"/>
  <c r="N904" i="1" s="1"/>
  <c r="O905" i="1"/>
  <c r="N905" i="1" s="1"/>
  <c r="O906" i="1"/>
  <c r="N906" i="1" s="1"/>
  <c r="O907" i="1"/>
  <c r="N907" i="1" s="1"/>
  <c r="O908" i="1"/>
  <c r="N908" i="1" s="1"/>
  <c r="O909" i="1"/>
  <c r="N909" i="1" s="1"/>
  <c r="O910" i="1"/>
  <c r="N910" i="1" s="1"/>
  <c r="O911" i="1"/>
  <c r="N911" i="1" s="1"/>
  <c r="O912" i="1"/>
  <c r="N912" i="1" s="1"/>
  <c r="O913" i="1"/>
  <c r="N913" i="1" s="1"/>
  <c r="O914" i="1"/>
  <c r="N914" i="1" s="1"/>
  <c r="O915" i="1"/>
  <c r="N915" i="1" s="1"/>
  <c r="O916" i="1"/>
  <c r="N916" i="1" s="1"/>
  <c r="O917" i="1"/>
  <c r="N917" i="1" s="1"/>
  <c r="O918" i="1"/>
  <c r="N918" i="1" s="1"/>
  <c r="O919" i="1"/>
  <c r="N919" i="1" s="1"/>
  <c r="O920" i="1"/>
  <c r="N920" i="1" s="1"/>
  <c r="O921" i="1"/>
  <c r="N921" i="1" s="1"/>
  <c r="O922" i="1"/>
  <c r="N922" i="1" s="1"/>
  <c r="O923" i="1"/>
  <c r="N923" i="1" s="1"/>
  <c r="O924" i="1"/>
  <c r="N924" i="1" s="1"/>
  <c r="O925" i="1"/>
  <c r="N925" i="1" s="1"/>
  <c r="O926" i="1"/>
  <c r="N926" i="1" s="1"/>
  <c r="O927" i="1"/>
  <c r="N927" i="1" s="1"/>
  <c r="O928" i="1"/>
  <c r="N928" i="1" s="1"/>
  <c r="O929" i="1"/>
  <c r="N929" i="1" s="1"/>
  <c r="O930" i="1"/>
  <c r="N930" i="1" s="1"/>
  <c r="O931" i="1"/>
  <c r="N931" i="1" s="1"/>
  <c r="O932" i="1"/>
  <c r="N932" i="1" s="1"/>
  <c r="O933" i="1"/>
  <c r="N933" i="1" s="1"/>
  <c r="O934" i="1"/>
  <c r="N934" i="1" s="1"/>
  <c r="O935" i="1"/>
  <c r="N935" i="1" s="1"/>
  <c r="O936" i="1"/>
  <c r="N936" i="1" s="1"/>
  <c r="O937" i="1"/>
  <c r="N937" i="1" s="1"/>
  <c r="O938" i="1"/>
  <c r="N938" i="1" s="1"/>
  <c r="O939" i="1"/>
  <c r="N939" i="1" s="1"/>
  <c r="O940" i="1"/>
  <c r="N940" i="1" s="1"/>
  <c r="O941" i="1"/>
  <c r="N941" i="1" s="1"/>
  <c r="O942" i="1"/>
  <c r="N942" i="1" s="1"/>
  <c r="O943" i="1"/>
  <c r="N943" i="1" s="1"/>
  <c r="O944" i="1"/>
  <c r="N944" i="1" s="1"/>
  <c r="O945" i="1"/>
  <c r="N945" i="1" s="1"/>
  <c r="O946" i="1"/>
  <c r="N946" i="1" s="1"/>
  <c r="O947" i="1"/>
  <c r="N947" i="1" s="1"/>
  <c r="O948" i="1"/>
  <c r="N948" i="1" s="1"/>
  <c r="O949" i="1"/>
  <c r="N949" i="1" s="1"/>
  <c r="O950" i="1"/>
  <c r="N950" i="1" s="1"/>
  <c r="O951" i="1"/>
  <c r="N951" i="1" s="1"/>
  <c r="O952" i="1"/>
  <c r="N952" i="1" s="1"/>
  <c r="O953" i="1"/>
  <c r="N953" i="1" s="1"/>
  <c r="O954" i="1"/>
  <c r="N954" i="1" s="1"/>
  <c r="O955" i="1"/>
  <c r="N955" i="1" s="1"/>
  <c r="O956" i="1"/>
  <c r="N956" i="1" s="1"/>
  <c r="O957" i="1"/>
  <c r="N957" i="1" s="1"/>
  <c r="O958" i="1"/>
  <c r="N958" i="1" s="1"/>
  <c r="O959" i="1"/>
  <c r="N959" i="1" s="1"/>
  <c r="O960" i="1"/>
  <c r="N960" i="1" s="1"/>
  <c r="O961" i="1"/>
  <c r="N961" i="1" s="1"/>
  <c r="O962" i="1"/>
  <c r="N962" i="1" s="1"/>
  <c r="O963" i="1"/>
  <c r="N963" i="1" s="1"/>
  <c r="O964" i="1"/>
  <c r="N964" i="1" s="1"/>
  <c r="O965" i="1"/>
  <c r="N965" i="1" s="1"/>
  <c r="O966" i="1"/>
  <c r="N966" i="1" s="1"/>
  <c r="O967" i="1"/>
  <c r="N967" i="1" s="1"/>
  <c r="O968" i="1"/>
  <c r="O969" i="1"/>
  <c r="O970" i="1"/>
  <c r="O971" i="1"/>
  <c r="O972" i="1"/>
  <c r="O973" i="1"/>
  <c r="O974" i="1"/>
  <c r="N974" i="1" s="1"/>
  <c r="O975" i="1"/>
  <c r="N975" i="1" s="1"/>
  <c r="O976" i="1"/>
  <c r="N976" i="1" s="1"/>
  <c r="O977" i="1"/>
  <c r="N977" i="1" s="1"/>
  <c r="O978" i="1"/>
  <c r="N978" i="1" s="1"/>
  <c r="O979" i="1"/>
  <c r="N979" i="1" s="1"/>
  <c r="O980" i="1"/>
  <c r="N980" i="1" s="1"/>
  <c r="O981" i="1"/>
  <c r="N981" i="1" s="1"/>
  <c r="O982" i="1"/>
  <c r="N982" i="1" s="1"/>
  <c r="O983" i="1"/>
  <c r="N983" i="1" s="1"/>
  <c r="O984" i="1"/>
  <c r="N984" i="1" s="1"/>
  <c r="O985" i="1"/>
  <c r="N985" i="1" s="1"/>
  <c r="O986" i="1"/>
  <c r="N986" i="1" s="1"/>
  <c r="O987" i="1"/>
  <c r="N987" i="1" s="1"/>
  <c r="O988" i="1"/>
  <c r="N988" i="1" s="1"/>
  <c r="O989" i="1"/>
  <c r="N989" i="1" s="1"/>
  <c r="O990" i="1"/>
  <c r="N990" i="1" s="1"/>
  <c r="O991" i="1"/>
  <c r="N991" i="1" s="1"/>
  <c r="O992" i="1"/>
  <c r="N992" i="1" s="1"/>
  <c r="O993" i="1"/>
  <c r="N993" i="1" s="1"/>
  <c r="O994" i="1"/>
  <c r="N994" i="1" s="1"/>
  <c r="O995" i="1"/>
  <c r="N995" i="1" s="1"/>
  <c r="O996" i="1"/>
  <c r="O997" i="1"/>
  <c r="N997" i="1" s="1"/>
  <c r="O998" i="1"/>
  <c r="N998" i="1" s="1"/>
  <c r="O999" i="1"/>
  <c r="N999" i="1" s="1"/>
  <c r="O1000" i="1"/>
  <c r="O1001" i="1"/>
  <c r="O1002" i="1"/>
  <c r="O1003" i="1"/>
  <c r="O1004" i="1"/>
  <c r="N1004" i="1" s="1"/>
  <c r="O1005" i="1"/>
  <c r="N1005" i="1" s="1"/>
  <c r="O1006" i="1"/>
  <c r="N1006" i="1" s="1"/>
  <c r="O1007" i="1"/>
  <c r="N1007" i="1" s="1"/>
  <c r="O1008" i="1"/>
  <c r="N1008" i="1" s="1"/>
  <c r="O1009" i="1"/>
  <c r="N1009" i="1" s="1"/>
  <c r="O1010" i="1"/>
  <c r="N1010" i="1" s="1"/>
  <c r="O1011" i="1"/>
  <c r="N1011" i="1" s="1"/>
  <c r="O1012" i="1"/>
  <c r="N1012" i="1" s="1"/>
  <c r="O1013" i="1"/>
  <c r="N1013" i="1" s="1"/>
  <c r="O1014" i="1"/>
  <c r="N1014" i="1" s="1"/>
  <c r="O1015" i="1"/>
  <c r="N1015" i="1" s="1"/>
  <c r="O1016" i="1"/>
  <c r="N1016" i="1" s="1"/>
  <c r="O1017" i="1"/>
  <c r="N1017" i="1" s="1"/>
  <c r="O1018" i="1"/>
  <c r="N1018" i="1" s="1"/>
  <c r="O1019" i="1"/>
  <c r="N1019" i="1" s="1"/>
  <c r="O1020" i="1"/>
  <c r="N1020" i="1" s="1"/>
  <c r="O1021" i="1"/>
  <c r="N1021" i="1" s="1"/>
  <c r="O1022" i="1"/>
  <c r="N1022" i="1" s="1"/>
  <c r="O1023" i="1"/>
  <c r="O1024" i="1"/>
  <c r="O1025" i="1"/>
  <c r="O1026" i="1"/>
  <c r="O1027" i="1"/>
  <c r="O1028" i="1"/>
  <c r="O1029" i="1"/>
  <c r="O1030" i="1"/>
  <c r="N1030" i="1" s="1"/>
  <c r="O1031" i="1"/>
  <c r="N1031" i="1" s="1"/>
  <c r="O1032" i="1"/>
  <c r="N1032" i="1" s="1"/>
  <c r="O1033" i="1"/>
  <c r="O1034" i="1"/>
  <c r="O1035" i="1"/>
  <c r="O1036" i="1"/>
  <c r="O1037" i="1"/>
  <c r="O1038" i="1"/>
  <c r="O1039" i="1"/>
  <c r="O1040" i="1"/>
  <c r="N1040" i="1" s="1"/>
  <c r="O1041" i="1"/>
  <c r="N1041" i="1" s="1"/>
  <c r="O1042" i="1"/>
  <c r="N1042" i="1" s="1"/>
  <c r="O1043" i="1"/>
  <c r="N1043" i="1" s="1"/>
  <c r="O1044" i="1"/>
  <c r="N1044" i="1" s="1"/>
  <c r="O1045" i="1"/>
  <c r="N1045" i="1" s="1"/>
  <c r="O1046" i="1"/>
  <c r="N1046" i="1" s="1"/>
  <c r="O1047" i="1"/>
  <c r="N1047" i="1" s="1"/>
  <c r="O1048" i="1"/>
  <c r="N1048" i="1" s="1"/>
  <c r="O1049" i="1"/>
  <c r="N1049" i="1" s="1"/>
  <c r="O1050" i="1"/>
  <c r="N1050" i="1" s="1"/>
  <c r="O1051" i="1"/>
  <c r="N1051" i="1" s="1"/>
  <c r="O1052" i="1"/>
  <c r="N1052" i="1" s="1"/>
  <c r="O1053" i="1"/>
  <c r="N1053" i="1" s="1"/>
  <c r="O1054" i="1"/>
  <c r="N1054" i="1" s="1"/>
  <c r="O1055" i="1"/>
  <c r="N1055" i="1" s="1"/>
  <c r="O1056" i="1"/>
  <c r="N1056" i="1" s="1"/>
  <c r="O1057" i="1"/>
  <c r="N1057" i="1" s="1"/>
  <c r="O1058" i="1"/>
  <c r="N1058" i="1" s="1"/>
  <c r="O1059" i="1"/>
  <c r="N1059" i="1" s="1"/>
  <c r="O1060" i="1"/>
  <c r="N1060" i="1" s="1"/>
  <c r="O1061" i="1"/>
  <c r="N1061" i="1" s="1"/>
  <c r="O1062" i="1"/>
  <c r="N1062" i="1" s="1"/>
  <c r="O1063" i="1"/>
  <c r="N1063" i="1" s="1"/>
  <c r="O1064" i="1"/>
  <c r="N1064" i="1" s="1"/>
  <c r="O1065" i="1"/>
  <c r="N1065" i="1" s="1"/>
  <c r="O1066" i="1"/>
  <c r="N1066" i="1" s="1"/>
  <c r="O1067" i="1"/>
  <c r="N1067" i="1" s="1"/>
  <c r="O1068" i="1"/>
  <c r="N1068" i="1" s="1"/>
  <c r="O1069" i="1"/>
  <c r="N1069" i="1" s="1"/>
  <c r="O1070" i="1"/>
  <c r="N1070" i="1" s="1"/>
  <c r="O1071" i="1"/>
  <c r="N1071" i="1" s="1"/>
  <c r="O1072" i="1"/>
  <c r="N1072" i="1" s="1"/>
  <c r="O1073" i="1"/>
  <c r="N1073" i="1" s="1"/>
  <c r="O1074" i="1"/>
  <c r="N1074" i="1" s="1"/>
  <c r="O1075" i="1"/>
  <c r="N1075" i="1" s="1"/>
  <c r="O1076" i="1"/>
  <c r="N1076" i="1" s="1"/>
  <c r="O1077" i="1"/>
  <c r="N1077" i="1" s="1"/>
  <c r="O1078" i="1"/>
  <c r="N1078" i="1" s="1"/>
  <c r="O1079" i="1"/>
  <c r="N1079" i="1" s="1"/>
  <c r="O1080" i="1"/>
  <c r="N1080" i="1" s="1"/>
  <c r="O1081" i="1"/>
  <c r="N1081" i="1" s="1"/>
  <c r="O1082" i="1"/>
  <c r="N1082" i="1" s="1"/>
  <c r="O1083" i="1"/>
  <c r="N1083" i="1" s="1"/>
  <c r="O1084" i="1"/>
  <c r="N1084" i="1" s="1"/>
  <c r="O1085" i="1"/>
  <c r="O1086" i="1"/>
  <c r="N1086" i="1" s="1"/>
  <c r="O1087" i="1"/>
  <c r="N1087" i="1" s="1"/>
  <c r="O1088" i="1"/>
  <c r="N1088" i="1" s="1"/>
  <c r="O1089" i="1"/>
  <c r="N1089" i="1" s="1"/>
  <c r="O1090" i="1"/>
  <c r="N1090" i="1" s="1"/>
  <c r="O1091" i="1"/>
  <c r="N1091" i="1" s="1"/>
  <c r="O1092" i="1"/>
  <c r="N1092" i="1" s="1"/>
  <c r="O1093" i="1"/>
  <c r="N1093" i="1" s="1"/>
  <c r="O1094" i="1"/>
  <c r="N1094" i="1" s="1"/>
  <c r="O1095" i="1"/>
  <c r="N1095" i="1" s="1"/>
  <c r="O1096" i="1"/>
  <c r="N1096" i="1" s="1"/>
  <c r="O1097" i="1"/>
  <c r="N1097" i="1" s="1"/>
  <c r="O1098" i="1"/>
  <c r="N1098" i="1" s="1"/>
  <c r="O1099" i="1"/>
  <c r="N1099" i="1" s="1"/>
  <c r="O1100" i="1"/>
  <c r="N1100" i="1" s="1"/>
  <c r="O1101" i="1"/>
  <c r="N1101" i="1" s="1"/>
  <c r="O1102" i="1"/>
  <c r="N1102" i="1" s="1"/>
  <c r="O1103" i="1"/>
  <c r="N1103" i="1" s="1"/>
  <c r="O1104" i="1"/>
  <c r="N1104" i="1" s="1"/>
  <c r="O1105" i="1"/>
  <c r="N1105" i="1" s="1"/>
  <c r="O1106" i="1"/>
  <c r="N1106" i="1" s="1"/>
  <c r="O1107" i="1"/>
  <c r="N1107" i="1" s="1"/>
  <c r="O1108" i="1"/>
  <c r="N1108" i="1" s="1"/>
  <c r="O1109" i="1"/>
  <c r="N1109" i="1" s="1"/>
  <c r="O1110" i="1"/>
  <c r="N1110" i="1" s="1"/>
  <c r="O1111" i="1"/>
  <c r="N1111" i="1" s="1"/>
  <c r="O1112" i="1"/>
  <c r="N1112" i="1" s="1"/>
  <c r="O1113" i="1"/>
  <c r="N1113" i="1" s="1"/>
  <c r="O1114" i="1"/>
  <c r="N1114" i="1" s="1"/>
  <c r="O1115" i="1"/>
  <c r="N1115" i="1" s="1"/>
  <c r="O1116" i="1"/>
  <c r="N1116" i="1" s="1"/>
  <c r="O1117" i="1"/>
  <c r="N1117" i="1" s="1"/>
  <c r="O1118" i="1"/>
  <c r="N1118" i="1" s="1"/>
  <c r="O1119" i="1"/>
  <c r="N1119" i="1" s="1"/>
  <c r="O1120" i="1"/>
  <c r="N1120" i="1" s="1"/>
  <c r="O1121" i="1"/>
  <c r="N1121" i="1" s="1"/>
  <c r="O1122" i="1"/>
  <c r="N1122" i="1" s="1"/>
  <c r="O1123" i="1"/>
  <c r="N1123" i="1" s="1"/>
  <c r="O1124" i="1"/>
  <c r="N1124" i="1" s="1"/>
  <c r="O1125" i="1"/>
  <c r="N1125" i="1" s="1"/>
  <c r="O1126" i="1"/>
  <c r="N1126" i="1" s="1"/>
  <c r="O1127" i="1"/>
  <c r="N1127" i="1" s="1"/>
  <c r="O1128" i="1"/>
  <c r="N1128" i="1" s="1"/>
  <c r="O1129" i="1"/>
  <c r="N1129" i="1" s="1"/>
  <c r="O1130" i="1"/>
  <c r="N1130" i="1" s="1"/>
  <c r="O1131" i="1"/>
  <c r="N1131" i="1" s="1"/>
  <c r="O1132" i="1"/>
  <c r="N1132" i="1" s="1"/>
  <c r="O1133" i="1"/>
  <c r="N1133" i="1" s="1"/>
  <c r="O1134" i="1"/>
  <c r="N1134" i="1" s="1"/>
  <c r="O1135" i="1"/>
  <c r="N1135" i="1" s="1"/>
  <c r="O1136" i="1"/>
  <c r="N1136" i="1" s="1"/>
  <c r="O1137" i="1"/>
  <c r="N1137" i="1" s="1"/>
  <c r="O1138" i="1"/>
  <c r="N1138" i="1" s="1"/>
  <c r="O1139" i="1"/>
  <c r="N1139" i="1" s="1"/>
  <c r="O1140" i="1"/>
  <c r="N1140" i="1" s="1"/>
  <c r="O1141" i="1"/>
  <c r="N1141" i="1" s="1"/>
  <c r="O1142" i="1"/>
  <c r="N1142" i="1" s="1"/>
  <c r="O1143" i="1"/>
  <c r="N1143" i="1" s="1"/>
  <c r="O1144" i="1"/>
  <c r="N1144" i="1" s="1"/>
  <c r="O1145" i="1"/>
  <c r="N1145" i="1" s="1"/>
  <c r="O1146" i="1"/>
  <c r="N1146" i="1" s="1"/>
  <c r="O1147" i="1"/>
  <c r="N1147" i="1" s="1"/>
  <c r="O1148" i="1"/>
  <c r="N1148" i="1" s="1"/>
  <c r="O1149" i="1"/>
  <c r="N1149" i="1" s="1"/>
  <c r="O1150" i="1"/>
  <c r="N1150" i="1" s="1"/>
  <c r="O1151" i="1"/>
  <c r="N1151" i="1" s="1"/>
  <c r="O1152" i="1"/>
  <c r="N1152" i="1" s="1"/>
  <c r="O1153" i="1"/>
  <c r="N1153" i="1" s="1"/>
  <c r="O1154" i="1"/>
  <c r="N1154" i="1" s="1"/>
  <c r="O1155" i="1"/>
  <c r="N1155" i="1" s="1"/>
  <c r="O1156" i="1"/>
  <c r="N1156" i="1" s="1"/>
  <c r="O1157" i="1"/>
  <c r="N1157" i="1" s="1"/>
  <c r="O1158" i="1"/>
  <c r="N1158" i="1" s="1"/>
  <c r="O1159" i="1"/>
  <c r="N1159" i="1" s="1"/>
  <c r="O1160" i="1"/>
  <c r="N1160" i="1" s="1"/>
  <c r="O1161" i="1"/>
  <c r="N1161" i="1" s="1"/>
  <c r="O1162" i="1"/>
  <c r="N1162" i="1" s="1"/>
  <c r="O1163" i="1"/>
  <c r="N1163" i="1" s="1"/>
  <c r="O1164" i="1"/>
  <c r="N1164" i="1" s="1"/>
  <c r="O1165" i="1"/>
  <c r="N1165" i="1" s="1"/>
  <c r="O1166" i="1"/>
  <c r="N1166" i="1" s="1"/>
  <c r="O1167" i="1"/>
  <c r="N1167" i="1" s="1"/>
  <c r="O1168" i="1"/>
  <c r="N1168" i="1" s="1"/>
  <c r="O1169" i="1"/>
  <c r="N1169" i="1" s="1"/>
  <c r="O1170" i="1"/>
  <c r="N1170" i="1" s="1"/>
  <c r="O1171" i="1"/>
  <c r="N1171" i="1" s="1"/>
  <c r="O1172" i="1"/>
  <c r="N1172" i="1" s="1"/>
  <c r="O1173" i="1"/>
  <c r="N1173" i="1" s="1"/>
  <c r="O1174" i="1"/>
  <c r="N1174" i="1" s="1"/>
  <c r="O1175" i="1"/>
  <c r="N1175" i="1" s="1"/>
  <c r="O1176" i="1"/>
  <c r="N1176" i="1" s="1"/>
  <c r="O1177" i="1"/>
  <c r="N1177" i="1" s="1"/>
  <c r="O1178" i="1"/>
  <c r="N1178" i="1" s="1"/>
  <c r="O1179" i="1"/>
  <c r="N1179" i="1" s="1"/>
  <c r="O1180" i="1"/>
  <c r="N1180" i="1" s="1"/>
  <c r="O1181" i="1"/>
  <c r="N1181" i="1" s="1"/>
  <c r="O1182" i="1"/>
  <c r="N1182" i="1" s="1"/>
  <c r="O1183" i="1"/>
  <c r="N1183" i="1" s="1"/>
  <c r="O1184" i="1"/>
  <c r="N1184" i="1" s="1"/>
  <c r="O1185" i="1"/>
  <c r="N1185" i="1" s="1"/>
  <c r="O1186" i="1"/>
  <c r="N1186" i="1" s="1"/>
  <c r="O1187" i="1"/>
  <c r="N1187" i="1" s="1"/>
  <c r="O1188" i="1"/>
  <c r="N1188" i="1" s="1"/>
  <c r="O1189" i="1"/>
  <c r="N1189" i="1" s="1"/>
  <c r="O1190" i="1"/>
  <c r="N1190" i="1" s="1"/>
  <c r="O1191" i="1"/>
  <c r="N1191" i="1" s="1"/>
  <c r="O1192" i="1"/>
  <c r="N1192" i="1" s="1"/>
  <c r="O1193" i="1"/>
  <c r="N1193" i="1" s="1"/>
  <c r="O1194" i="1"/>
  <c r="N1194" i="1" s="1"/>
  <c r="O1195" i="1"/>
  <c r="N1195" i="1" s="1"/>
  <c r="O1196" i="1"/>
  <c r="N1196" i="1" s="1"/>
  <c r="O1197" i="1"/>
  <c r="N1197" i="1" s="1"/>
  <c r="O1198" i="1"/>
  <c r="N1198" i="1" s="1"/>
  <c r="O1199" i="1"/>
  <c r="N1199" i="1" s="1"/>
  <c r="O1200" i="1"/>
  <c r="N1200" i="1" s="1"/>
  <c r="O1201" i="1"/>
  <c r="N1201" i="1" s="1"/>
  <c r="O1202" i="1"/>
  <c r="N1202" i="1" s="1"/>
  <c r="O1203" i="1"/>
  <c r="N1203" i="1" s="1"/>
  <c r="O1204" i="1"/>
  <c r="N1204" i="1" s="1"/>
  <c r="O1205" i="1"/>
  <c r="N1205" i="1" s="1"/>
  <c r="O1206" i="1"/>
  <c r="N1206" i="1" s="1"/>
  <c r="O1207" i="1"/>
  <c r="N1207" i="1" s="1"/>
  <c r="O1208" i="1"/>
  <c r="N1208" i="1" s="1"/>
  <c r="O1209" i="1"/>
  <c r="N1209" i="1" s="1"/>
  <c r="O1210" i="1"/>
  <c r="N1210" i="1" s="1"/>
  <c r="O1211" i="1"/>
  <c r="N1211" i="1" s="1"/>
  <c r="O1212" i="1"/>
  <c r="N1212" i="1" s="1"/>
  <c r="O1213" i="1"/>
  <c r="N1213" i="1" s="1"/>
  <c r="O1214" i="1"/>
  <c r="N1214" i="1" s="1"/>
  <c r="O1215" i="1"/>
  <c r="N1215" i="1" s="1"/>
  <c r="O1216" i="1"/>
  <c r="N1216" i="1" s="1"/>
  <c r="O1217" i="1"/>
  <c r="N1217" i="1" s="1"/>
  <c r="O1218" i="1"/>
  <c r="N1218" i="1" s="1"/>
  <c r="O1219" i="1"/>
  <c r="N1219" i="1" s="1"/>
  <c r="O1220" i="1"/>
  <c r="N1220" i="1" s="1"/>
  <c r="O1221" i="1"/>
  <c r="N1221" i="1" s="1"/>
  <c r="O1222" i="1"/>
  <c r="N1222" i="1" s="1"/>
  <c r="O1223" i="1"/>
  <c r="N1223" i="1" s="1"/>
  <c r="O1224" i="1"/>
  <c r="N1224" i="1" s="1"/>
  <c r="O1225" i="1"/>
  <c r="N1225" i="1" s="1"/>
  <c r="O1226" i="1"/>
  <c r="N1226" i="1" s="1"/>
  <c r="O1227" i="1"/>
  <c r="N1227" i="1" s="1"/>
  <c r="O1228" i="1"/>
  <c r="N1228" i="1" s="1"/>
  <c r="O1229" i="1"/>
  <c r="N1229" i="1" s="1"/>
  <c r="O1230" i="1"/>
  <c r="O1231" i="1"/>
  <c r="O1232" i="1"/>
  <c r="N1232" i="1" s="1"/>
  <c r="O1233" i="1"/>
  <c r="N1233" i="1" s="1"/>
  <c r="O1234" i="1"/>
  <c r="N1234" i="1" s="1"/>
  <c r="O1235" i="1"/>
  <c r="O1236" i="1"/>
  <c r="O1237" i="1"/>
  <c r="O1238" i="1"/>
  <c r="N1238" i="1" s="1"/>
  <c r="O1239" i="1"/>
  <c r="N1239" i="1" s="1"/>
  <c r="O1240" i="1"/>
  <c r="N1240" i="1" s="1"/>
  <c r="O1241" i="1"/>
  <c r="N1241" i="1" s="1"/>
  <c r="O1242" i="1"/>
  <c r="N1242" i="1" s="1"/>
  <c r="O1243" i="1"/>
  <c r="N1243" i="1" s="1"/>
  <c r="O1244" i="1"/>
  <c r="N1244" i="1" s="1"/>
  <c r="O1245" i="1"/>
  <c r="N1245" i="1" s="1"/>
  <c r="O1246" i="1"/>
  <c r="N1246" i="1" s="1"/>
  <c r="O1247" i="1"/>
  <c r="N1247" i="1" s="1"/>
  <c r="O1248" i="1"/>
  <c r="N1248" i="1" s="1"/>
  <c r="O1249" i="1"/>
  <c r="N1249" i="1" s="1"/>
  <c r="O1250" i="1"/>
  <c r="N1250" i="1" s="1"/>
  <c r="O1251" i="1"/>
  <c r="N1251" i="1" s="1"/>
  <c r="O1252" i="1"/>
  <c r="N1252" i="1" s="1"/>
  <c r="O1253" i="1"/>
  <c r="N1253" i="1" s="1"/>
  <c r="O1254" i="1"/>
  <c r="N1254" i="1" s="1"/>
  <c r="O1255" i="1"/>
  <c r="O1256" i="1"/>
  <c r="N1256" i="1" s="1"/>
  <c r="O1257" i="1"/>
  <c r="N1257" i="1" s="1"/>
  <c r="O1258" i="1"/>
  <c r="N1258" i="1" s="1"/>
  <c r="O1259" i="1"/>
  <c r="N1259" i="1" s="1"/>
  <c r="O1260" i="1"/>
  <c r="O1261" i="1"/>
  <c r="O1262" i="1"/>
  <c r="O1263" i="1"/>
  <c r="O1264" i="1"/>
  <c r="N1264" i="1" s="1"/>
  <c r="O1265" i="1"/>
  <c r="N1265" i="1" s="1"/>
  <c r="O1266" i="1"/>
  <c r="N1266" i="1" s="1"/>
  <c r="O1267" i="1"/>
  <c r="N1267" i="1" s="1"/>
  <c r="O1268" i="1"/>
  <c r="N1268" i="1" s="1"/>
  <c r="O1269" i="1"/>
  <c r="N1269" i="1" s="1"/>
  <c r="O1270" i="1"/>
  <c r="N1270" i="1" s="1"/>
  <c r="O1271" i="1"/>
  <c r="N1271" i="1" s="1"/>
  <c r="O1272" i="1"/>
  <c r="N1272" i="1" s="1"/>
  <c r="O1273" i="1"/>
  <c r="N1273" i="1" s="1"/>
  <c r="O1274" i="1"/>
  <c r="N1274" i="1" s="1"/>
  <c r="O1275" i="1"/>
  <c r="N1275" i="1" s="1"/>
  <c r="O1276" i="1"/>
  <c r="N1276" i="1" s="1"/>
  <c r="O1277" i="1"/>
  <c r="N1277" i="1" s="1"/>
  <c r="O1278" i="1"/>
  <c r="N1278" i="1" s="1"/>
  <c r="O1279" i="1"/>
  <c r="N1279" i="1" s="1"/>
  <c r="O1280" i="1"/>
  <c r="N1280" i="1" s="1"/>
  <c r="O1281" i="1"/>
  <c r="N1281" i="1" s="1"/>
  <c r="O1282" i="1"/>
  <c r="N1282" i="1" s="1"/>
  <c r="O1283" i="1"/>
  <c r="N1283" i="1" s="1"/>
  <c r="O1284" i="1"/>
  <c r="O1285" i="1"/>
  <c r="O1286" i="1"/>
  <c r="N1286" i="1" s="1"/>
  <c r="O1287" i="1"/>
  <c r="N1287" i="1" s="1"/>
  <c r="O1288" i="1"/>
  <c r="N1288" i="1" s="1"/>
  <c r="O1289" i="1"/>
  <c r="N1289" i="1" s="1"/>
  <c r="O1290" i="1"/>
  <c r="N1290" i="1" s="1"/>
  <c r="O1291" i="1"/>
  <c r="N1291" i="1" s="1"/>
  <c r="O1292" i="1"/>
  <c r="N1292" i="1" s="1"/>
  <c r="O1293" i="1"/>
  <c r="N1293" i="1" s="1"/>
  <c r="O1294" i="1"/>
  <c r="N1294" i="1" s="1"/>
  <c r="O1295" i="1"/>
  <c r="N1295" i="1" s="1"/>
  <c r="O1296" i="1"/>
  <c r="N1296" i="1" s="1"/>
  <c r="O1297" i="1"/>
  <c r="N1297" i="1" s="1"/>
  <c r="O1298" i="1"/>
  <c r="N1298" i="1" s="1"/>
  <c r="O1299" i="1"/>
  <c r="N1299" i="1" s="1"/>
  <c r="O1300" i="1"/>
  <c r="N1300" i="1" s="1"/>
  <c r="O1301" i="1"/>
  <c r="N1301" i="1" s="1"/>
  <c r="O1302" i="1"/>
  <c r="N1302" i="1" s="1"/>
  <c r="O1303" i="1"/>
  <c r="N1303" i="1" s="1"/>
  <c r="O1304" i="1"/>
  <c r="N1304" i="1" s="1"/>
  <c r="O1305" i="1"/>
  <c r="N1305" i="1" s="1"/>
  <c r="O1306" i="1"/>
  <c r="N1306" i="1" s="1"/>
  <c r="O1307" i="1"/>
  <c r="N1307" i="1" s="1"/>
  <c r="O1308" i="1"/>
  <c r="N1308" i="1" s="1"/>
  <c r="O1309" i="1"/>
  <c r="N1309" i="1" s="1"/>
  <c r="O1310" i="1"/>
  <c r="O1311" i="1"/>
  <c r="N1311" i="1" s="1"/>
  <c r="O1312" i="1"/>
  <c r="O1313" i="1"/>
  <c r="O1314" i="1"/>
  <c r="N1314" i="1" s="1"/>
  <c r="O1315" i="1"/>
  <c r="O1316" i="1"/>
  <c r="N1316" i="1" s="1"/>
  <c r="O1317" i="1"/>
  <c r="N1317" i="1" s="1"/>
  <c r="O1318" i="1"/>
  <c r="O1319" i="1"/>
  <c r="N1319" i="1" s="1"/>
  <c r="O1320" i="1"/>
  <c r="O1321" i="1"/>
  <c r="N1321" i="1" s="1"/>
  <c r="O1322" i="1"/>
  <c r="N1322" i="1" s="1"/>
  <c r="O1323" i="1"/>
  <c r="O1324" i="1"/>
  <c r="N1324" i="1" s="1"/>
  <c r="O1325" i="1"/>
  <c r="N1325" i="1" s="1"/>
  <c r="O1326" i="1"/>
  <c r="N1326" i="1" s="1"/>
  <c r="O1327" i="1"/>
  <c r="N1327" i="1" s="1"/>
  <c r="O1328" i="1"/>
  <c r="N1328" i="1" s="1"/>
  <c r="O1329" i="1"/>
  <c r="N1329" i="1" s="1"/>
  <c r="O1330" i="1"/>
  <c r="N1330" i="1" s="1"/>
  <c r="O1331" i="1"/>
  <c r="N1331" i="1" s="1"/>
  <c r="O1332" i="1"/>
  <c r="N1332" i="1" s="1"/>
  <c r="O1333" i="1"/>
  <c r="N1333" i="1" s="1"/>
  <c r="O1334" i="1"/>
  <c r="N1334" i="1" s="1"/>
  <c r="O1335" i="1"/>
  <c r="N1335" i="1" s="1"/>
  <c r="O1336" i="1"/>
  <c r="N1336" i="1" s="1"/>
  <c r="O1337" i="1"/>
  <c r="N1337" i="1" s="1"/>
  <c r="O1338" i="1"/>
  <c r="O1339" i="1"/>
  <c r="N1339" i="1" s="1"/>
  <c r="O1340" i="1"/>
  <c r="N1340" i="1" s="1"/>
  <c r="O1341" i="1"/>
  <c r="N1341" i="1" s="1"/>
  <c r="O1342" i="1"/>
  <c r="O1343" i="1"/>
  <c r="O1344" i="1"/>
  <c r="O1345" i="1"/>
  <c r="O1346" i="1"/>
  <c r="O1347" i="1"/>
  <c r="O1348" i="1"/>
  <c r="O1349" i="1"/>
  <c r="O1350" i="1"/>
  <c r="N1350" i="1" s="1"/>
  <c r="O1351" i="1"/>
  <c r="N1351" i="1" s="1"/>
  <c r="O1352" i="1"/>
  <c r="O1353" i="1"/>
  <c r="O1354" i="1"/>
  <c r="O1355" i="1"/>
  <c r="O1356" i="1"/>
  <c r="O1357" i="1"/>
  <c r="O1358" i="1"/>
  <c r="N1358" i="1" s="1"/>
  <c r="O1359" i="1"/>
  <c r="N1359" i="1" s="1"/>
  <c r="O1360" i="1"/>
  <c r="N1360" i="1" s="1"/>
  <c r="O1361" i="1"/>
  <c r="N1361" i="1" s="1"/>
  <c r="O1362" i="1"/>
  <c r="O1363" i="1"/>
  <c r="N1363" i="1" s="1"/>
  <c r="O1364" i="1"/>
  <c r="O1365" i="1"/>
  <c r="N1365" i="1" s="1"/>
  <c r="O1366" i="1"/>
  <c r="O1367" i="1"/>
  <c r="O1368" i="1"/>
  <c r="O1369" i="1"/>
  <c r="N1369" i="1" s="1"/>
  <c r="O1370" i="1"/>
  <c r="N1370" i="1" s="1"/>
  <c r="O1371" i="1"/>
  <c r="N1371" i="1" s="1"/>
  <c r="O1372" i="1"/>
  <c r="N1372" i="1" s="1"/>
  <c r="O1373" i="1"/>
  <c r="N1373" i="1" s="1"/>
  <c r="O1374" i="1"/>
  <c r="N1374" i="1" s="1"/>
  <c r="O1375" i="1"/>
  <c r="N1375" i="1" s="1"/>
  <c r="O1376" i="1"/>
  <c r="N1376" i="1" s="1"/>
  <c r="O1377" i="1"/>
  <c r="N1377" i="1" s="1"/>
  <c r="O1378" i="1"/>
  <c r="N1378" i="1" s="1"/>
  <c r="O1379" i="1"/>
  <c r="O1380" i="1"/>
  <c r="N1380" i="1" s="1"/>
  <c r="O1381" i="1"/>
  <c r="O1382" i="1"/>
  <c r="N1382" i="1" s="1"/>
  <c r="O1383" i="1"/>
  <c r="N1383" i="1" s="1"/>
  <c r="O1384" i="1"/>
  <c r="N1384" i="1" s="1"/>
  <c r="O1385" i="1"/>
  <c r="N1385" i="1" s="1"/>
  <c r="O1386" i="1"/>
  <c r="N1386" i="1" s="1"/>
  <c r="O1387" i="1"/>
  <c r="N1387" i="1" s="1"/>
  <c r="O1388" i="1"/>
  <c r="N1388" i="1" s="1"/>
  <c r="O1389" i="1"/>
  <c r="N1389" i="1" s="1"/>
  <c r="O1390" i="1"/>
  <c r="N1390" i="1" s="1"/>
  <c r="O1391" i="1"/>
  <c r="N1391" i="1" s="1"/>
  <c r="O1392" i="1"/>
  <c r="N1392" i="1" s="1"/>
  <c r="O1393" i="1"/>
  <c r="N1393" i="1" s="1"/>
  <c r="O1394" i="1"/>
  <c r="N1394" i="1" s="1"/>
  <c r="O1395" i="1"/>
  <c r="O1396" i="1"/>
  <c r="O1397" i="1"/>
  <c r="O1398" i="1"/>
  <c r="O1399" i="1"/>
  <c r="O1400" i="1"/>
  <c r="N1400" i="1" s="1"/>
  <c r="O1401" i="1"/>
  <c r="O1402" i="1"/>
  <c r="O1403" i="1"/>
  <c r="N1403" i="1" s="1"/>
  <c r="O1404" i="1"/>
  <c r="O1405" i="1"/>
  <c r="N1405" i="1" s="1"/>
  <c r="O1406" i="1"/>
  <c r="N1406" i="1" s="1"/>
  <c r="O1407" i="1"/>
  <c r="N1407" i="1" s="1"/>
  <c r="O1408" i="1"/>
  <c r="N1408" i="1" s="1"/>
  <c r="O1409" i="1"/>
  <c r="N1409" i="1" s="1"/>
  <c r="O1410" i="1"/>
  <c r="N1410" i="1" s="1"/>
  <c r="O1411" i="1"/>
  <c r="N1411" i="1" s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N1464" i="1" s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N1485" i="1" s="1"/>
  <c r="O1486" i="1"/>
  <c r="N1486" i="1" s="1"/>
  <c r="O1487" i="1"/>
  <c r="N1487" i="1" s="1"/>
  <c r="O1488" i="1"/>
  <c r="N1488" i="1" s="1"/>
  <c r="O1489" i="1"/>
  <c r="O1490" i="1"/>
  <c r="N1490" i="1" s="1"/>
  <c r="O1491" i="1"/>
  <c r="N1491" i="1" s="1"/>
  <c r="O1492" i="1"/>
  <c r="O1493" i="1"/>
  <c r="O1494" i="1"/>
  <c r="O1495" i="1"/>
  <c r="N1495" i="1" s="1"/>
  <c r="O1496" i="1"/>
  <c r="N1496" i="1" s="1"/>
  <c r="O1497" i="1"/>
  <c r="N1497" i="1" s="1"/>
  <c r="O1498" i="1"/>
  <c r="N1498" i="1" s="1"/>
  <c r="O1499" i="1"/>
  <c r="O1500" i="1"/>
  <c r="O1501" i="1"/>
  <c r="N1501" i="1" s="1"/>
  <c r="O1502" i="1"/>
  <c r="N1502" i="1" s="1"/>
  <c r="O1503" i="1"/>
  <c r="N1503" i="1" s="1"/>
  <c r="O1504" i="1"/>
  <c r="N1504" i="1" s="1"/>
  <c r="O1505" i="1"/>
  <c r="N1505" i="1" s="1"/>
  <c r="O1506" i="1"/>
  <c r="N1506" i="1" s="1"/>
  <c r="O1507" i="1"/>
  <c r="N1507" i="1" s="1"/>
  <c r="O1508" i="1"/>
  <c r="N1508" i="1" s="1"/>
  <c r="O1509" i="1"/>
  <c r="N1509" i="1" s="1"/>
  <c r="O1510" i="1"/>
  <c r="N1510" i="1" s="1"/>
  <c r="O1511" i="1"/>
  <c r="N1511" i="1" s="1"/>
  <c r="O1512" i="1"/>
  <c r="N1512" i="1" s="1"/>
  <c r="O1513" i="1"/>
  <c r="N1513" i="1" s="1"/>
  <c r="O1514" i="1"/>
  <c r="N1514" i="1" s="1"/>
  <c r="O1515" i="1"/>
  <c r="N1515" i="1" s="1"/>
  <c r="O1516" i="1"/>
  <c r="N1516" i="1" s="1"/>
  <c r="O1517" i="1"/>
  <c r="N1517" i="1" s="1"/>
  <c r="O1518" i="1"/>
  <c r="N1518" i="1" s="1"/>
  <c r="O1519" i="1"/>
  <c r="N1519" i="1" s="1"/>
  <c r="O1520" i="1"/>
  <c r="N1520" i="1" s="1"/>
  <c r="O1521" i="1"/>
  <c r="O1522" i="1"/>
  <c r="O1523" i="1"/>
  <c r="N1523" i="1" s="1"/>
  <c r="O1524" i="1"/>
  <c r="O1525" i="1"/>
  <c r="N1525" i="1" s="1"/>
  <c r="O1526" i="1"/>
  <c r="N1526" i="1" s="1"/>
  <c r="O1527" i="1"/>
  <c r="N1527" i="1" s="1"/>
  <c r="O1528" i="1"/>
  <c r="N1528" i="1" s="1"/>
  <c r="O1529" i="1"/>
  <c r="O1530" i="1"/>
  <c r="N1530" i="1" s="1"/>
  <c r="O1531" i="1"/>
  <c r="N1531" i="1" s="1"/>
  <c r="O1532" i="1"/>
  <c r="N1532" i="1" s="1"/>
  <c r="O1533" i="1"/>
  <c r="N1533" i="1" s="1"/>
  <c r="O1534" i="1"/>
  <c r="N1534" i="1" s="1"/>
  <c r="O1535" i="1"/>
  <c r="N1535" i="1" s="1"/>
  <c r="O1536" i="1"/>
  <c r="N1536" i="1" s="1"/>
  <c r="O1537" i="1"/>
  <c r="N1537" i="1" s="1"/>
  <c r="O1538" i="1"/>
  <c r="N1538" i="1" s="1"/>
  <c r="O1539" i="1"/>
  <c r="N1539" i="1" s="1"/>
  <c r="O1540" i="1"/>
  <c r="N1540" i="1" s="1"/>
  <c r="O1541" i="1"/>
  <c r="O1542" i="1"/>
  <c r="N1542" i="1" s="1"/>
  <c r="O1543" i="1"/>
  <c r="O1544" i="1"/>
  <c r="O1545" i="1"/>
  <c r="N1545" i="1" s="1"/>
  <c r="O1546" i="1"/>
  <c r="O1547" i="1"/>
  <c r="O1548" i="1"/>
  <c r="N1548" i="1" s="1"/>
  <c r="O1549" i="1"/>
  <c r="N1549" i="1" s="1"/>
  <c r="O1550" i="1"/>
  <c r="N1550" i="1" s="1"/>
  <c r="O1551" i="1"/>
  <c r="N1551" i="1" s="1"/>
  <c r="O1552" i="1"/>
  <c r="N1552" i="1" s="1"/>
  <c r="O1553" i="1"/>
  <c r="N1553" i="1" s="1"/>
  <c r="O1554" i="1"/>
  <c r="N1554" i="1" s="1"/>
  <c r="O1555" i="1"/>
  <c r="N1555" i="1" s="1"/>
  <c r="O1556" i="1"/>
  <c r="N1556" i="1" s="1"/>
  <c r="O1557" i="1"/>
  <c r="N1557" i="1" s="1"/>
  <c r="O1558" i="1"/>
  <c r="N1558" i="1" s="1"/>
  <c r="O1559" i="1"/>
  <c r="N1559" i="1" s="1"/>
  <c r="O1560" i="1"/>
  <c r="N1560" i="1" s="1"/>
  <c r="O1561" i="1"/>
  <c r="O1562" i="1"/>
  <c r="O1563" i="1"/>
  <c r="N1563" i="1" s="1"/>
  <c r="O1564" i="1"/>
  <c r="O1565" i="1"/>
  <c r="N1565" i="1" s="1"/>
  <c r="O1566" i="1"/>
  <c r="O1567" i="1"/>
  <c r="N1567" i="1" s="1"/>
  <c r="O1568" i="1"/>
  <c r="N1568" i="1" s="1"/>
  <c r="O1569" i="1"/>
  <c r="N1569" i="1" s="1"/>
  <c r="O1570" i="1"/>
  <c r="N1570" i="1" s="1"/>
  <c r="O1571" i="1"/>
  <c r="N1571" i="1" s="1"/>
  <c r="O1572" i="1"/>
  <c r="N1572" i="1" s="1"/>
  <c r="O1573" i="1"/>
  <c r="N1573" i="1" s="1"/>
  <c r="O1574" i="1"/>
  <c r="N1574" i="1" s="1"/>
  <c r="O1575" i="1"/>
  <c r="O1576" i="1"/>
  <c r="N1576" i="1" s="1"/>
  <c r="O1577" i="1"/>
  <c r="N1577" i="1" s="1"/>
  <c r="O1578" i="1"/>
  <c r="N1578" i="1" s="1"/>
  <c r="O1579" i="1"/>
  <c r="N1579" i="1" s="1"/>
  <c r="O1580" i="1"/>
  <c r="N1580" i="1" s="1"/>
  <c r="O1581" i="1"/>
  <c r="O1582" i="1"/>
  <c r="O1583" i="1"/>
  <c r="O1584" i="1"/>
  <c r="O1585" i="1"/>
  <c r="N1585" i="1" s="1"/>
  <c r="O1586" i="1"/>
  <c r="N1586" i="1" s="1"/>
  <c r="O1587" i="1"/>
  <c r="N1587" i="1" s="1"/>
  <c r="O1588" i="1"/>
  <c r="N1588" i="1" s="1"/>
  <c r="O1589" i="1"/>
  <c r="N1589" i="1" s="1"/>
  <c r="O1590" i="1"/>
  <c r="N1590" i="1" s="1"/>
  <c r="O1591" i="1"/>
  <c r="N1591" i="1" s="1"/>
  <c r="O1592" i="1"/>
  <c r="N1592" i="1" s="1"/>
  <c r="O1593" i="1"/>
  <c r="N1593" i="1" s="1"/>
  <c r="O1594" i="1"/>
  <c r="N1594" i="1" s="1"/>
  <c r="O1595" i="1"/>
  <c r="N1595" i="1" s="1"/>
  <c r="O1596" i="1"/>
  <c r="N1596" i="1" s="1"/>
  <c r="O1597" i="1"/>
  <c r="N1597" i="1" s="1"/>
  <c r="O1598" i="1"/>
  <c r="N1598" i="1" s="1"/>
  <c r="O1599" i="1"/>
  <c r="N1599" i="1" s="1"/>
  <c r="O1600" i="1"/>
  <c r="N1600" i="1" s="1"/>
  <c r="O1601" i="1"/>
  <c r="O1602" i="1"/>
  <c r="O1603" i="1"/>
  <c r="N1603" i="1" s="1"/>
  <c r="O1604" i="1"/>
  <c r="O1605" i="1"/>
  <c r="O1606" i="1"/>
  <c r="O1607" i="1"/>
  <c r="O1608" i="1"/>
  <c r="O1609" i="1"/>
  <c r="N1609" i="1" s="1"/>
  <c r="O1610" i="1"/>
  <c r="N1610" i="1" s="1"/>
  <c r="O1611" i="1"/>
  <c r="N1611" i="1" s="1"/>
  <c r="O1612" i="1"/>
  <c r="N1612" i="1" s="1"/>
  <c r="O1613" i="1"/>
  <c r="N1613" i="1" s="1"/>
  <c r="O1614" i="1"/>
  <c r="N1614" i="1" s="1"/>
  <c r="O1615" i="1"/>
  <c r="N1615" i="1" s="1"/>
  <c r="O1616" i="1"/>
  <c r="N1616" i="1" s="1"/>
  <c r="O1617" i="1"/>
  <c r="N1617" i="1" s="1"/>
  <c r="O1618" i="1"/>
  <c r="N1618" i="1" s="1"/>
  <c r="O1619" i="1"/>
  <c r="O1620" i="1"/>
  <c r="N1620" i="1" s="1"/>
  <c r="O1621" i="1"/>
  <c r="N1621" i="1" s="1"/>
  <c r="O1622" i="1"/>
  <c r="N1622" i="1" s="1"/>
  <c r="O1623" i="1"/>
  <c r="N1623" i="1" s="1"/>
  <c r="O1624" i="1"/>
  <c r="N1624" i="1" s="1"/>
  <c r="O1625" i="1"/>
  <c r="N1625" i="1" s="1"/>
  <c r="O1626" i="1"/>
  <c r="N1626" i="1" s="1"/>
  <c r="O1627" i="1"/>
  <c r="N1627" i="1" s="1"/>
  <c r="O1628" i="1"/>
  <c r="N1628" i="1" s="1"/>
  <c r="O1629" i="1"/>
  <c r="N1629" i="1" s="1"/>
  <c r="O1630" i="1"/>
  <c r="N1630" i="1" s="1"/>
  <c r="O1631" i="1"/>
  <c r="N1631" i="1" s="1"/>
  <c r="O1632" i="1"/>
  <c r="N1632" i="1" s="1"/>
  <c r="O1633" i="1"/>
  <c r="N1633" i="1" s="1"/>
  <c r="O1634" i="1"/>
  <c r="N1634" i="1" s="1"/>
  <c r="O1635" i="1"/>
  <c r="N1635" i="1" s="1"/>
  <c r="O1636" i="1"/>
  <c r="N1636" i="1" s="1"/>
  <c r="O1637" i="1"/>
  <c r="N1637" i="1" s="1"/>
  <c r="O1638" i="1"/>
  <c r="N1638" i="1" s="1"/>
  <c r="O1639" i="1"/>
  <c r="N1639" i="1" s="1"/>
  <c r="O1640" i="1"/>
  <c r="O1641" i="1"/>
  <c r="N1641" i="1" s="1"/>
  <c r="O1642" i="1"/>
  <c r="N1642" i="1" s="1"/>
  <c r="O1643" i="1"/>
  <c r="N1643" i="1" s="1"/>
  <c r="O1644" i="1"/>
  <c r="N1644" i="1" s="1"/>
  <c r="O1645" i="1"/>
  <c r="O1646" i="1"/>
  <c r="O1647" i="1"/>
  <c r="O1648" i="1"/>
  <c r="O1649" i="1"/>
  <c r="O1650" i="1"/>
  <c r="N1650" i="1" s="1"/>
  <c r="O1651" i="1"/>
  <c r="N1651" i="1" s="1"/>
  <c r="O1652" i="1"/>
  <c r="N1652" i="1" s="1"/>
  <c r="O1653" i="1"/>
  <c r="N1653" i="1" s="1"/>
  <c r="O1654" i="1"/>
  <c r="O1655" i="1"/>
  <c r="O1656" i="1"/>
  <c r="O1657" i="1"/>
  <c r="O1658" i="1"/>
  <c r="N1658" i="1" s="1"/>
  <c r="O1659" i="1"/>
  <c r="N1659" i="1" s="1"/>
  <c r="O1660" i="1"/>
  <c r="N1660" i="1" s="1"/>
  <c r="O1661" i="1"/>
  <c r="O1662" i="1"/>
  <c r="N1662" i="1" s="1"/>
  <c r="O1663" i="1"/>
  <c r="N1663" i="1" s="1"/>
  <c r="O1664" i="1"/>
  <c r="N1664" i="1" s="1"/>
  <c r="O1665" i="1"/>
  <c r="N1665" i="1" s="1"/>
  <c r="O1666" i="1"/>
  <c r="N1666" i="1" s="1"/>
  <c r="O1667" i="1"/>
  <c r="N1667" i="1" s="1"/>
  <c r="O1668" i="1"/>
  <c r="N1668" i="1" s="1"/>
  <c r="O1669" i="1"/>
  <c r="N1669" i="1" s="1"/>
  <c r="O1670" i="1"/>
  <c r="N1670" i="1" s="1"/>
  <c r="O1671" i="1"/>
  <c r="N1671" i="1" s="1"/>
  <c r="O1672" i="1"/>
  <c r="N1672" i="1" s="1"/>
  <c r="O1673" i="1"/>
  <c r="N1673" i="1" s="1"/>
  <c r="O1674" i="1"/>
  <c r="N1674" i="1" s="1"/>
  <c r="O1675" i="1"/>
  <c r="N1675" i="1" s="1"/>
  <c r="O1676" i="1"/>
  <c r="N1676" i="1" s="1"/>
  <c r="O1677" i="1"/>
  <c r="N1677" i="1" s="1"/>
  <c r="O1678" i="1"/>
  <c r="N1678" i="1" s="1"/>
  <c r="O1679" i="1"/>
  <c r="N1679" i="1" s="1"/>
  <c r="O1680" i="1"/>
  <c r="N1680" i="1" s="1"/>
  <c r="O1681" i="1"/>
  <c r="O1682" i="1"/>
  <c r="N1682" i="1" s="1"/>
  <c r="O1683" i="1"/>
  <c r="N1683" i="1" s="1"/>
  <c r="O1684" i="1"/>
  <c r="N1684" i="1" s="1"/>
  <c r="O1685" i="1"/>
  <c r="N1685" i="1" s="1"/>
  <c r="O1686" i="1"/>
  <c r="N1686" i="1" s="1"/>
  <c r="O1687" i="1"/>
  <c r="N1687" i="1" s="1"/>
  <c r="O1688" i="1"/>
  <c r="O1689" i="1"/>
  <c r="O1690" i="1"/>
  <c r="O1691" i="1"/>
  <c r="O1692" i="1"/>
  <c r="O1693" i="1"/>
  <c r="O1694" i="1"/>
  <c r="N1694" i="1" s="1"/>
  <c r="O1695" i="1"/>
  <c r="O1696" i="1"/>
  <c r="N1696" i="1" s="1"/>
  <c r="O1697" i="1"/>
  <c r="N1697" i="1" s="1"/>
  <c r="O1698" i="1"/>
  <c r="N1698" i="1" s="1"/>
  <c r="O1699" i="1"/>
  <c r="N1699" i="1" s="1"/>
  <c r="O1700" i="1"/>
  <c r="N1700" i="1" s="1"/>
  <c r="O1701" i="1"/>
  <c r="N1701" i="1" s="1"/>
  <c r="O1702" i="1"/>
  <c r="N1702" i="1" s="1"/>
  <c r="O1703" i="1"/>
  <c r="N1703" i="1" s="1"/>
  <c r="O1704" i="1"/>
  <c r="N1704" i="1" s="1"/>
  <c r="O1705" i="1"/>
  <c r="N1705" i="1" s="1"/>
  <c r="O1706" i="1"/>
  <c r="N1706" i="1" s="1"/>
  <c r="O1707" i="1"/>
  <c r="N1707" i="1" s="1"/>
  <c r="O1708" i="1"/>
  <c r="N1708" i="1" s="1"/>
  <c r="O1709" i="1"/>
  <c r="N1709" i="1" s="1"/>
  <c r="O1710" i="1"/>
  <c r="N1710" i="1" s="1"/>
  <c r="O1711" i="1"/>
  <c r="N1711" i="1" s="1"/>
  <c r="O1712" i="1"/>
  <c r="N1712" i="1" s="1"/>
  <c r="O1713" i="1"/>
  <c r="N1713" i="1" s="1"/>
  <c r="O1714" i="1"/>
  <c r="N1714" i="1" s="1"/>
  <c r="O1715" i="1"/>
  <c r="N1715" i="1" s="1"/>
  <c r="O1716" i="1"/>
  <c r="N1716" i="1" s="1"/>
  <c r="O1717" i="1"/>
  <c r="N1717" i="1" s="1"/>
  <c r="O1718" i="1"/>
  <c r="N1718" i="1" s="1"/>
  <c r="O1719" i="1"/>
  <c r="N1719" i="1" s="1"/>
  <c r="O1720" i="1"/>
  <c r="N1720" i="1" s="1"/>
  <c r="O1721" i="1"/>
  <c r="N1721" i="1" s="1"/>
  <c r="O1722" i="1"/>
  <c r="N1722" i="1" s="1"/>
  <c r="O1723" i="1"/>
  <c r="N1723" i="1" s="1"/>
  <c r="O1724" i="1"/>
  <c r="N1724" i="1" s="1"/>
  <c r="O1725" i="1"/>
  <c r="N1725" i="1" s="1"/>
  <c r="O1726" i="1"/>
  <c r="O1727" i="1"/>
  <c r="N1727" i="1" s="1"/>
  <c r="O1728" i="1"/>
  <c r="N1728" i="1" s="1"/>
  <c r="O1729" i="1"/>
  <c r="O1730" i="1"/>
  <c r="N1730" i="1" s="1"/>
  <c r="O1731" i="1"/>
  <c r="N1731" i="1" s="1"/>
  <c r="O1732" i="1"/>
  <c r="N1732" i="1" s="1"/>
  <c r="O1733" i="1"/>
  <c r="N1733" i="1" s="1"/>
  <c r="O1734" i="1"/>
  <c r="N1734" i="1" s="1"/>
  <c r="O1735" i="1"/>
  <c r="N1735" i="1" s="1"/>
  <c r="O1736" i="1"/>
  <c r="N1736" i="1" s="1"/>
  <c r="O1737" i="1"/>
  <c r="N1737" i="1" s="1"/>
  <c r="O1738" i="1"/>
  <c r="O1739" i="1"/>
  <c r="N1739" i="1" s="1"/>
  <c r="O1740" i="1"/>
  <c r="N1740" i="1" s="1"/>
  <c r="O1741" i="1"/>
  <c r="N1741" i="1" s="1"/>
  <c r="O1742" i="1"/>
  <c r="O1743" i="1"/>
  <c r="N1743" i="1" s="1"/>
  <c r="O1744" i="1"/>
  <c r="N1744" i="1" s="1"/>
  <c r="O1745" i="1"/>
  <c r="N1745" i="1" s="1"/>
  <c r="O1746" i="1"/>
  <c r="N1746" i="1" s="1"/>
  <c r="O1747" i="1"/>
  <c r="O1748" i="1"/>
  <c r="O1749" i="1"/>
  <c r="O1750" i="1"/>
  <c r="O1751" i="1"/>
  <c r="O1752" i="1"/>
  <c r="O1753" i="1"/>
  <c r="O1754" i="1"/>
  <c r="O1755" i="1"/>
  <c r="O1756" i="1"/>
  <c r="N1756" i="1" s="1"/>
  <c r="O1757" i="1"/>
  <c r="N1757" i="1" s="1"/>
  <c r="O1758" i="1"/>
  <c r="N1758" i="1" s="1"/>
  <c r="O1759" i="1"/>
  <c r="N1759" i="1" s="1"/>
  <c r="O1760" i="1"/>
  <c r="N1760" i="1" s="1"/>
  <c r="O1761" i="1"/>
  <c r="N1761" i="1" s="1"/>
  <c r="O1762" i="1"/>
  <c r="N1762" i="1" s="1"/>
  <c r="O1763" i="1"/>
  <c r="N1763" i="1" s="1"/>
  <c r="O1764" i="1"/>
  <c r="N1764" i="1" s="1"/>
  <c r="O1765" i="1"/>
  <c r="N1765" i="1" s="1"/>
  <c r="O1766" i="1"/>
  <c r="N1766" i="1" s="1"/>
  <c r="O1767" i="1"/>
  <c r="N1767" i="1" s="1"/>
  <c r="O1768" i="1"/>
  <c r="N1768" i="1" s="1"/>
  <c r="O1769" i="1"/>
  <c r="N1769" i="1" s="1"/>
  <c r="O1770" i="1"/>
  <c r="N1770" i="1" s="1"/>
  <c r="O1771" i="1"/>
  <c r="N1771" i="1" s="1"/>
  <c r="O1772" i="1"/>
  <c r="N1772" i="1" s="1"/>
  <c r="O1773" i="1"/>
  <c r="N1773" i="1" s="1"/>
  <c r="O1774" i="1"/>
  <c r="N1774" i="1" s="1"/>
  <c r="O1775" i="1"/>
  <c r="O1776" i="1"/>
  <c r="N1776" i="1" s="1"/>
  <c r="O1777" i="1"/>
  <c r="O1778" i="1"/>
  <c r="N1778" i="1" s="1"/>
  <c r="O1779" i="1"/>
  <c r="N1779" i="1" s="1"/>
  <c r="O1780" i="1"/>
  <c r="N1780" i="1" s="1"/>
  <c r="O1781" i="1"/>
  <c r="N1781" i="1" s="1"/>
  <c r="O1782" i="1"/>
  <c r="N1782" i="1" s="1"/>
  <c r="O1783" i="1"/>
  <c r="N1783" i="1" s="1"/>
  <c r="O1784" i="1"/>
  <c r="N1784" i="1" s="1"/>
  <c r="O1785" i="1"/>
  <c r="N1785" i="1" s="1"/>
  <c r="O1786" i="1"/>
  <c r="O1787" i="1"/>
  <c r="O1788" i="1"/>
  <c r="N1788" i="1" s="1"/>
  <c r="O1789" i="1"/>
  <c r="O1790" i="1"/>
  <c r="N1790" i="1" s="1"/>
  <c r="O1791" i="1"/>
  <c r="N1791" i="1" s="1"/>
  <c r="O1792" i="1"/>
  <c r="O1793" i="1"/>
  <c r="O1794" i="1"/>
  <c r="N1794" i="1" s="1"/>
  <c r="O1795" i="1"/>
  <c r="O1796" i="1"/>
  <c r="N1796" i="1" s="1"/>
  <c r="O1797" i="1"/>
  <c r="N1797" i="1" s="1"/>
  <c r="O1798" i="1"/>
  <c r="N1798" i="1" s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N1811" i="1" s="1"/>
  <c r="O1812" i="1"/>
  <c r="N1812" i="1" s="1"/>
  <c r="O1813" i="1"/>
  <c r="N1813" i="1" s="1"/>
  <c r="O1814" i="1"/>
  <c r="N1814" i="1" s="1"/>
  <c r="O1815" i="1"/>
  <c r="N1815" i="1" s="1"/>
  <c r="O1816" i="1"/>
  <c r="N1816" i="1" s="1"/>
  <c r="O1817" i="1"/>
  <c r="N1817" i="1" s="1"/>
  <c r="O1818" i="1"/>
  <c r="N1818" i="1" s="1"/>
  <c r="O1819" i="1"/>
  <c r="N1819" i="1" s="1"/>
  <c r="O1820" i="1"/>
  <c r="N1820" i="1" s="1"/>
  <c r="O1821" i="1"/>
  <c r="N1821" i="1" s="1"/>
  <c r="O1822" i="1"/>
  <c r="N1822" i="1" s="1"/>
  <c r="O1823" i="1"/>
  <c r="N1823" i="1" s="1"/>
  <c r="O1824" i="1"/>
  <c r="N1824" i="1" s="1"/>
  <c r="O1825" i="1"/>
  <c r="N1825" i="1" s="1"/>
  <c r="O1826" i="1"/>
  <c r="N1826" i="1" s="1"/>
  <c r="O1827" i="1"/>
  <c r="N1827" i="1" s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N1861" i="1" s="1"/>
  <c r="O1862" i="1"/>
  <c r="N1862" i="1" s="1"/>
  <c r="O1863" i="1"/>
  <c r="N1863" i="1" s="1"/>
  <c r="O1864" i="1"/>
  <c r="N1864" i="1" s="1"/>
  <c r="O1865" i="1"/>
  <c r="N1865" i="1" s="1"/>
  <c r="O1866" i="1"/>
  <c r="N1866" i="1" s="1"/>
  <c r="O1867" i="1"/>
  <c r="N1867" i="1" s="1"/>
  <c r="O1868" i="1"/>
  <c r="O1869" i="1"/>
  <c r="N1869" i="1" s="1"/>
  <c r="O1870" i="1"/>
  <c r="N1870" i="1" s="1"/>
  <c r="O1871" i="1"/>
  <c r="N1871" i="1" s="1"/>
  <c r="O1872" i="1"/>
  <c r="N1872" i="1" s="1"/>
  <c r="O1873" i="1"/>
  <c r="N1873" i="1" s="1"/>
  <c r="O1874" i="1"/>
  <c r="N1874" i="1" s="1"/>
  <c r="O1875" i="1"/>
  <c r="N1875" i="1" s="1"/>
  <c r="O1876" i="1"/>
  <c r="N1876" i="1" s="1"/>
  <c r="O1877" i="1"/>
  <c r="N1877" i="1" s="1"/>
  <c r="O1878" i="1"/>
  <c r="N1878" i="1" s="1"/>
  <c r="O1879" i="1"/>
  <c r="N1879" i="1" s="1"/>
  <c r="O1880" i="1"/>
  <c r="N1880" i="1" s="1"/>
  <c r="O1881" i="1"/>
  <c r="N1881" i="1" s="1"/>
  <c r="O1882" i="1"/>
  <c r="N1882" i="1" s="1"/>
  <c r="O1883" i="1"/>
  <c r="N1883" i="1" s="1"/>
  <c r="O1884" i="1"/>
  <c r="N1884" i="1" s="1"/>
  <c r="O1885" i="1"/>
  <c r="N1885" i="1" s="1"/>
  <c r="O1886" i="1"/>
  <c r="O1887" i="1"/>
  <c r="N1887" i="1" s="1"/>
  <c r="O1888" i="1"/>
  <c r="O1889" i="1"/>
  <c r="O1890" i="1"/>
  <c r="N1890" i="1" s="1"/>
  <c r="O1891" i="1"/>
  <c r="N1891" i="1" s="1"/>
  <c r="O1892" i="1"/>
  <c r="N1892" i="1" s="1"/>
  <c r="O1893" i="1"/>
  <c r="N1893" i="1" s="1"/>
  <c r="O1894" i="1"/>
  <c r="N1894" i="1" s="1"/>
  <c r="O1895" i="1"/>
  <c r="N1895" i="1" s="1"/>
  <c r="O1896" i="1"/>
  <c r="N1896" i="1" s="1"/>
  <c r="O1897" i="1"/>
  <c r="N1897" i="1" s="1"/>
  <c r="O1898" i="1"/>
  <c r="N1898" i="1" s="1"/>
  <c r="O1899" i="1"/>
  <c r="O1900" i="1"/>
  <c r="O1901" i="1"/>
  <c r="O1902" i="1"/>
  <c r="O1903" i="1"/>
  <c r="N1903" i="1" s="1"/>
  <c r="O1904" i="1"/>
  <c r="N1904" i="1" s="1"/>
  <c r="O1905" i="1"/>
  <c r="N1905" i="1" s="1"/>
  <c r="O1906" i="1"/>
  <c r="N1906" i="1" s="1"/>
  <c r="O1907" i="1"/>
  <c r="N1907" i="1" s="1"/>
  <c r="O1908" i="1"/>
  <c r="N1908" i="1" s="1"/>
  <c r="O1909" i="1"/>
  <c r="N1909" i="1" s="1"/>
  <c r="O1910" i="1"/>
  <c r="O1911" i="1"/>
  <c r="N1911" i="1" s="1"/>
  <c r="O1912" i="1"/>
  <c r="N1912" i="1" s="1"/>
  <c r="O1913" i="1"/>
  <c r="N1913" i="1" s="1"/>
  <c r="O1914" i="1"/>
  <c r="N1914" i="1" s="1"/>
  <c r="O1915" i="1"/>
  <c r="N1915" i="1" s="1"/>
  <c r="O1916" i="1"/>
  <c r="N1916" i="1" s="1"/>
  <c r="O1917" i="1"/>
  <c r="O1918" i="1"/>
  <c r="O1919" i="1"/>
  <c r="N1919" i="1" s="1"/>
  <c r="O1920" i="1"/>
  <c r="N1920" i="1" s="1"/>
  <c r="O1921" i="1"/>
  <c r="N1921" i="1" s="1"/>
  <c r="O1922" i="1"/>
  <c r="N1922" i="1" s="1"/>
  <c r="O1923" i="1"/>
  <c r="N1923" i="1" s="1"/>
  <c r="O1924" i="1"/>
  <c r="N1924" i="1" s="1"/>
  <c r="O1925" i="1"/>
  <c r="N1925" i="1" s="1"/>
  <c r="O1926" i="1"/>
  <c r="N1926" i="1" s="1"/>
  <c r="O1927" i="1"/>
  <c r="O1928" i="1"/>
  <c r="N1928" i="1" s="1"/>
  <c r="O1929" i="1"/>
  <c r="N1929" i="1" s="1"/>
  <c r="O1930" i="1"/>
  <c r="N1930" i="1" s="1"/>
  <c r="O1931" i="1"/>
  <c r="N1931" i="1" s="1"/>
  <c r="O1932" i="1"/>
  <c r="O1933" i="1"/>
  <c r="N1933" i="1" s="1"/>
  <c r="O1934" i="1"/>
  <c r="N1934" i="1" s="1"/>
  <c r="O1935" i="1"/>
  <c r="N1935" i="1" s="1"/>
  <c r="O1936" i="1"/>
  <c r="N1936" i="1" s="1"/>
  <c r="O1937" i="1"/>
  <c r="N1937" i="1" s="1"/>
  <c r="O1938" i="1"/>
  <c r="N1938" i="1" s="1"/>
  <c r="O1939" i="1"/>
  <c r="N1939" i="1" s="1"/>
  <c r="O1940" i="1"/>
  <c r="N1940" i="1" s="1"/>
  <c r="O1941" i="1"/>
  <c r="N1941" i="1" s="1"/>
  <c r="O1942" i="1"/>
  <c r="N1942" i="1" s="1"/>
  <c r="O1943" i="1"/>
  <c r="N1943" i="1" s="1"/>
  <c r="O1944" i="1"/>
  <c r="N1944" i="1" s="1"/>
  <c r="O1945" i="1"/>
  <c r="N1945" i="1" s="1"/>
  <c r="O1946" i="1"/>
  <c r="N1946" i="1" s="1"/>
  <c r="O1947" i="1"/>
  <c r="N1947" i="1" s="1"/>
  <c r="O1948" i="1"/>
  <c r="N1948" i="1" s="1"/>
  <c r="O1949" i="1"/>
  <c r="N1949" i="1" s="1"/>
  <c r="O1950" i="1"/>
  <c r="N1950" i="1" s="1"/>
  <c r="O1951" i="1"/>
  <c r="N1951" i="1" s="1"/>
  <c r="O1952" i="1"/>
  <c r="N1952" i="1" s="1"/>
  <c r="O1953" i="1"/>
  <c r="N1953" i="1" s="1"/>
  <c r="O1954" i="1"/>
  <c r="N1954" i="1" s="1"/>
  <c r="O1955" i="1"/>
  <c r="N1955" i="1" s="1"/>
  <c r="O1956" i="1"/>
  <c r="N1956" i="1" s="1"/>
  <c r="O1957" i="1"/>
  <c r="N1957" i="1" s="1"/>
  <c r="O1958" i="1"/>
  <c r="N1958" i="1" s="1"/>
  <c r="O1959" i="1"/>
  <c r="N1959" i="1" s="1"/>
  <c r="O1960" i="1"/>
  <c r="N1960" i="1" s="1"/>
  <c r="O1961" i="1"/>
  <c r="N1961" i="1" s="1"/>
  <c r="O1962" i="1"/>
  <c r="N1962" i="1" s="1"/>
  <c r="O1963" i="1"/>
  <c r="N1963" i="1" s="1"/>
  <c r="O1964" i="1"/>
  <c r="N1964" i="1" s="1"/>
  <c r="O1965" i="1"/>
  <c r="N1965" i="1" s="1"/>
  <c r="O1966" i="1"/>
  <c r="N1966" i="1" s="1"/>
  <c r="O1967" i="1"/>
  <c r="N1967" i="1" s="1"/>
  <c r="O1968" i="1"/>
  <c r="N1968" i="1" s="1"/>
  <c r="O1969" i="1"/>
  <c r="N1969" i="1" s="1"/>
  <c r="O1970" i="1"/>
  <c r="N1970" i="1" s="1"/>
  <c r="O1971" i="1"/>
  <c r="N1971" i="1" s="1"/>
  <c r="O1972" i="1"/>
  <c r="N1972" i="1" s="1"/>
  <c r="O1973" i="1"/>
  <c r="N1973" i="1" s="1"/>
  <c r="O1974" i="1"/>
  <c r="N1974" i="1" s="1"/>
  <c r="O1975" i="1"/>
  <c r="N1975" i="1" s="1"/>
  <c r="O1976" i="1"/>
  <c r="N1976" i="1" s="1"/>
  <c r="O1977" i="1"/>
  <c r="N1977" i="1" s="1"/>
  <c r="O1978" i="1"/>
  <c r="N1978" i="1" s="1"/>
  <c r="O1979" i="1"/>
  <c r="N1979" i="1" s="1"/>
  <c r="O1980" i="1"/>
  <c r="N1980" i="1" s="1"/>
  <c r="O1981" i="1"/>
  <c r="N1981" i="1" s="1"/>
  <c r="O1982" i="1"/>
  <c r="N1982" i="1" s="1"/>
  <c r="O1983" i="1"/>
  <c r="N1983" i="1" s="1"/>
  <c r="O1984" i="1"/>
  <c r="N1984" i="1" s="1"/>
  <c r="O1985" i="1"/>
  <c r="N1985" i="1" s="1"/>
  <c r="O1986" i="1"/>
  <c r="N1986" i="1" s="1"/>
  <c r="O1987" i="1"/>
  <c r="N1987" i="1" s="1"/>
  <c r="O1988" i="1"/>
  <c r="N1988" i="1" s="1"/>
  <c r="O1989" i="1"/>
  <c r="N1989" i="1" s="1"/>
  <c r="O1990" i="1"/>
  <c r="N1990" i="1" s="1"/>
  <c r="O1991" i="1"/>
  <c r="N1991" i="1" s="1"/>
  <c r="O1992" i="1"/>
  <c r="N1992" i="1" s="1"/>
  <c r="O1993" i="1"/>
  <c r="N1993" i="1" s="1"/>
  <c r="O1994" i="1"/>
  <c r="O1995" i="1"/>
  <c r="O1996" i="1"/>
  <c r="O1997" i="1"/>
  <c r="N1997" i="1" s="1"/>
  <c r="O1998" i="1"/>
  <c r="N1998" i="1" s="1"/>
  <c r="O1999" i="1"/>
  <c r="N1999" i="1" s="1"/>
  <c r="O2000" i="1"/>
  <c r="N2000" i="1" s="1"/>
  <c r="O2001" i="1"/>
  <c r="N2001" i="1" s="1"/>
  <c r="O2002" i="1"/>
  <c r="N2002" i="1" s="1"/>
  <c r="O2003" i="1"/>
  <c r="N2003" i="1" s="1"/>
  <c r="O2004" i="1"/>
  <c r="O2005" i="1"/>
  <c r="N2005" i="1" s="1"/>
  <c r="O2006" i="1"/>
  <c r="N2006" i="1" s="1"/>
  <c r="O2007" i="1"/>
  <c r="N2007" i="1" s="1"/>
  <c r="O2008" i="1"/>
  <c r="O2009" i="1"/>
  <c r="N2009" i="1" s="1"/>
  <c r="O2010" i="1"/>
  <c r="N2010" i="1" s="1"/>
  <c r="O2011" i="1"/>
  <c r="N2011" i="1" s="1"/>
  <c r="O2012" i="1"/>
  <c r="N2012" i="1" s="1"/>
  <c r="O2013" i="1"/>
  <c r="N2013" i="1" s="1"/>
  <c r="O2014" i="1"/>
  <c r="N2014" i="1" s="1"/>
  <c r="O2015" i="1"/>
  <c r="O2016" i="1"/>
  <c r="O2017" i="1"/>
  <c r="N2017" i="1" s="1"/>
  <c r="O2018" i="1"/>
  <c r="N2018" i="1" s="1"/>
  <c r="O2019" i="1"/>
  <c r="N2019" i="1" s="1"/>
  <c r="O2020" i="1"/>
  <c r="O2021" i="1"/>
  <c r="N2021" i="1" s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N2036" i="1" s="1"/>
  <c r="O2037" i="1"/>
  <c r="N2037" i="1" s="1"/>
  <c r="O2038" i="1"/>
  <c r="N2038" i="1" s="1"/>
  <c r="O2039" i="1"/>
  <c r="N2039" i="1" s="1"/>
  <c r="O2040" i="1"/>
  <c r="O2041" i="1"/>
  <c r="O2042" i="1"/>
  <c r="N2042" i="1" s="1"/>
  <c r="O2043" i="1"/>
  <c r="N2043" i="1" s="1"/>
  <c r="O2044" i="1"/>
  <c r="N2044" i="1" s="1"/>
  <c r="O2045" i="1"/>
  <c r="N2045" i="1" s="1"/>
  <c r="O2046" i="1"/>
  <c r="O2047" i="1"/>
  <c r="O2048" i="1"/>
  <c r="N2048" i="1" s="1"/>
  <c r="O2049" i="1"/>
  <c r="N2049" i="1" s="1"/>
  <c r="O2050" i="1"/>
  <c r="N2050" i="1" s="1"/>
  <c r="O2051" i="1"/>
  <c r="O2052" i="1"/>
  <c r="O2053" i="1"/>
  <c r="N2053" i="1" s="1"/>
  <c r="O2054" i="1"/>
  <c r="N2054" i="1" s="1"/>
  <c r="O2055" i="1"/>
  <c r="N2055" i="1" s="1"/>
  <c r="O2056" i="1"/>
  <c r="N2056" i="1" s="1"/>
  <c r="O2057" i="1"/>
  <c r="N2057" i="1" s="1"/>
  <c r="O2058" i="1"/>
  <c r="N2058" i="1" s="1"/>
  <c r="O2059" i="1"/>
  <c r="N2059" i="1" s="1"/>
  <c r="O2060" i="1"/>
  <c r="N2060" i="1" s="1"/>
  <c r="O2061" i="1"/>
  <c r="N2061" i="1" s="1"/>
  <c r="O2062" i="1"/>
  <c r="N2062" i="1" s="1"/>
  <c r="O2063" i="1"/>
  <c r="O2064" i="1"/>
  <c r="N2064" i="1" s="1"/>
  <c r="O2065" i="1"/>
  <c r="N2065" i="1" s="1"/>
  <c r="O2066" i="1"/>
  <c r="N2066" i="1" s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N2106" i="1" s="1"/>
  <c r="O2107" i="1"/>
  <c r="N2107" i="1" s="1"/>
  <c r="O2108" i="1"/>
  <c r="N2108" i="1" s="1"/>
  <c r="O2109" i="1"/>
  <c r="N2109" i="1" s="1"/>
  <c r="O2110" i="1"/>
  <c r="N2110" i="1" s="1"/>
  <c r="O2111" i="1"/>
  <c r="N2111" i="1" s="1"/>
  <c r="O2112" i="1"/>
  <c r="N2112" i="1" s="1"/>
  <c r="O2113" i="1"/>
  <c r="N2113" i="1" s="1"/>
  <c r="O2114" i="1"/>
  <c r="N2114" i="1" s="1"/>
  <c r="O2115" i="1"/>
  <c r="N2115" i="1" s="1"/>
  <c r="O2116" i="1"/>
  <c r="N2116" i="1" s="1"/>
  <c r="O2117" i="1"/>
  <c r="N2117" i="1" s="1"/>
  <c r="O2118" i="1"/>
  <c r="N2118" i="1" s="1"/>
  <c r="O2119" i="1"/>
  <c r="N2119" i="1" s="1"/>
  <c r="O2120" i="1"/>
  <c r="N2120" i="1" s="1"/>
  <c r="O2121" i="1"/>
  <c r="N2121" i="1" s="1"/>
  <c r="O2122" i="1"/>
  <c r="N2122" i="1" s="1"/>
  <c r="O2123" i="1"/>
  <c r="N2123" i="1" s="1"/>
  <c r="O2124" i="1"/>
  <c r="N2124" i="1" s="1"/>
  <c r="O2125" i="1"/>
  <c r="N2125" i="1" s="1"/>
  <c r="O2126" i="1"/>
  <c r="N2126" i="1" s="1"/>
  <c r="O2127" i="1"/>
  <c r="N2127" i="1" s="1"/>
  <c r="O2128" i="1"/>
  <c r="N2128" i="1" s="1"/>
  <c r="O2129" i="1"/>
  <c r="N2129" i="1" s="1"/>
  <c r="O2130" i="1"/>
  <c r="O2131" i="1"/>
  <c r="N2131" i="1" s="1"/>
  <c r="O2132" i="1"/>
  <c r="N2132" i="1" s="1"/>
  <c r="O2133" i="1"/>
  <c r="N2133" i="1" s="1"/>
  <c r="O2134" i="1"/>
  <c r="O2135" i="1"/>
  <c r="N2135" i="1" s="1"/>
  <c r="O2136" i="1"/>
  <c r="N2136" i="1" s="1"/>
  <c r="O2137" i="1"/>
  <c r="N2137" i="1" s="1"/>
  <c r="O2138" i="1"/>
  <c r="N2138" i="1" s="1"/>
  <c r="O2139" i="1"/>
  <c r="N2139" i="1" s="1"/>
  <c r="O2140" i="1"/>
  <c r="N2140" i="1" s="1"/>
  <c r="O2141" i="1"/>
  <c r="N2141" i="1" s="1"/>
  <c r="O2142" i="1"/>
  <c r="N2142" i="1" s="1"/>
  <c r="O2143" i="1"/>
  <c r="N2143" i="1" s="1"/>
  <c r="O2144" i="1"/>
  <c r="N2144" i="1" s="1"/>
  <c r="O2145" i="1"/>
  <c r="N2145" i="1" s="1"/>
  <c r="O2146" i="1"/>
  <c r="N2146" i="1" s="1"/>
  <c r="O2147" i="1"/>
  <c r="N2147" i="1" s="1"/>
  <c r="O2148" i="1"/>
  <c r="N2148" i="1" s="1"/>
  <c r="O2149" i="1"/>
  <c r="N2149" i="1" s="1"/>
  <c r="O2150" i="1"/>
  <c r="N2150" i="1" s="1"/>
  <c r="O2151" i="1"/>
  <c r="N2151" i="1" s="1"/>
  <c r="O2152" i="1"/>
  <c r="N2152" i="1" s="1"/>
  <c r="O2153" i="1"/>
  <c r="N2153" i="1" s="1"/>
  <c r="O2154" i="1"/>
  <c r="N2154" i="1" s="1"/>
  <c r="O2155" i="1"/>
  <c r="N2155" i="1" s="1"/>
  <c r="O2156" i="1"/>
  <c r="N2156" i="1" s="1"/>
  <c r="O2157" i="1"/>
  <c r="N2157" i="1" s="1"/>
  <c r="O2158" i="1"/>
  <c r="N2158" i="1" s="1"/>
  <c r="O2159" i="1"/>
  <c r="N2159" i="1" s="1"/>
  <c r="O2160" i="1"/>
  <c r="N2160" i="1" s="1"/>
  <c r="O2161" i="1"/>
  <c r="O2162" i="1"/>
  <c r="N2162" i="1" s="1"/>
  <c r="O2163" i="1"/>
  <c r="N2163" i="1" s="1"/>
  <c r="O2164" i="1"/>
  <c r="N2164" i="1" s="1"/>
  <c r="O2165" i="1"/>
  <c r="N2165" i="1" s="1"/>
  <c r="O2166" i="1"/>
  <c r="N2166" i="1" s="1"/>
  <c r="O2167" i="1"/>
  <c r="N2167" i="1" s="1"/>
  <c r="O2168" i="1"/>
  <c r="N2168" i="1" s="1"/>
  <c r="O2169" i="1"/>
  <c r="N2169" i="1" s="1"/>
  <c r="O2170" i="1"/>
  <c r="O2171" i="1"/>
  <c r="N2171" i="1" s="1"/>
  <c r="O2172" i="1"/>
  <c r="N2172" i="1" s="1"/>
  <c r="O2173" i="1"/>
  <c r="N2173" i="1" s="1"/>
  <c r="O2174" i="1"/>
  <c r="N2174" i="1" s="1"/>
  <c r="O2175" i="1"/>
  <c r="N2175" i="1" s="1"/>
  <c r="O2176" i="1"/>
  <c r="N2176" i="1" s="1"/>
  <c r="O2177" i="1"/>
  <c r="O2178" i="1"/>
  <c r="N2178" i="1" s="1"/>
  <c r="O2179" i="1"/>
  <c r="N2179" i="1" s="1"/>
  <c r="O2180" i="1"/>
  <c r="N2180" i="1" s="1"/>
  <c r="O2181" i="1"/>
  <c r="N2181" i="1" s="1"/>
  <c r="O2182" i="1"/>
  <c r="N2182" i="1" s="1"/>
  <c r="O2183" i="1"/>
  <c r="N2183" i="1" s="1"/>
  <c r="O2184" i="1"/>
  <c r="N2184" i="1" s="1"/>
  <c r="O2185" i="1"/>
  <c r="N2185" i="1" s="1"/>
  <c r="O2186" i="1"/>
  <c r="N2186" i="1" s="1"/>
  <c r="O2187" i="1"/>
  <c r="N2187" i="1" s="1"/>
  <c r="O2188" i="1"/>
  <c r="N2188" i="1" s="1"/>
  <c r="O2189" i="1"/>
  <c r="N2189" i="1" s="1"/>
  <c r="O2190" i="1"/>
  <c r="N2190" i="1" s="1"/>
  <c r="O2191" i="1"/>
  <c r="N2191" i="1" s="1"/>
  <c r="O2192" i="1"/>
  <c r="N2192" i="1" s="1"/>
  <c r="O2193" i="1"/>
  <c r="N2193" i="1" s="1"/>
  <c r="O2194" i="1"/>
  <c r="N2194" i="1" s="1"/>
  <c r="O2195" i="1"/>
  <c r="N2195" i="1" s="1"/>
  <c r="O2196" i="1"/>
  <c r="N2196" i="1" s="1"/>
  <c r="O2197" i="1"/>
  <c r="N2197" i="1" s="1"/>
  <c r="O2198" i="1"/>
  <c r="N2198" i="1" s="1"/>
  <c r="O2199" i="1"/>
  <c r="N2199" i="1" s="1"/>
  <c r="O2200" i="1"/>
  <c r="N2200" i="1" s="1"/>
  <c r="O2201" i="1"/>
  <c r="N2201" i="1" s="1"/>
  <c r="O2202" i="1"/>
  <c r="N2202" i="1" s="1"/>
  <c r="O2203" i="1"/>
  <c r="O2204" i="1"/>
  <c r="N2204" i="1" s="1"/>
  <c r="O2205" i="1"/>
  <c r="N2205" i="1" s="1"/>
  <c r="O2206" i="1"/>
  <c r="N2206" i="1" s="1"/>
  <c r="O2207" i="1"/>
  <c r="N2207" i="1" s="1"/>
  <c r="O2208" i="1"/>
  <c r="N2208" i="1" s="1"/>
  <c r="O2209" i="1"/>
  <c r="N2209" i="1" s="1"/>
  <c r="O2210" i="1"/>
  <c r="N2210" i="1" s="1"/>
  <c r="O2211" i="1"/>
  <c r="N2211" i="1" s="1"/>
  <c r="O2212" i="1"/>
  <c r="N2212" i="1" s="1"/>
  <c r="O2213" i="1"/>
  <c r="N2213" i="1" s="1"/>
  <c r="O2214" i="1"/>
  <c r="N2214" i="1" s="1"/>
  <c r="O2215" i="1"/>
  <c r="N2215" i="1" s="1"/>
  <c r="O2216" i="1"/>
  <c r="N2216" i="1" s="1"/>
  <c r="O2217" i="1"/>
  <c r="N2217" i="1" s="1"/>
  <c r="O2218" i="1"/>
  <c r="N2218" i="1" s="1"/>
  <c r="O2219" i="1"/>
  <c r="N2219" i="1" s="1"/>
  <c r="O2220" i="1"/>
  <c r="N2220" i="1" s="1"/>
  <c r="O2221" i="1"/>
  <c r="N2221" i="1" s="1"/>
  <c r="O2222" i="1"/>
  <c r="O2223" i="1"/>
  <c r="N2223" i="1" s="1"/>
  <c r="O2224" i="1"/>
  <c r="N2224" i="1" s="1"/>
  <c r="O2225" i="1"/>
  <c r="N2225" i="1" s="1"/>
  <c r="O2226" i="1"/>
  <c r="N2226" i="1" s="1"/>
  <c r="O2227" i="1"/>
  <c r="N2227" i="1" s="1"/>
  <c r="O2228" i="1"/>
  <c r="N2228" i="1" s="1"/>
  <c r="O2229" i="1"/>
  <c r="N2229" i="1" s="1"/>
  <c r="O2230" i="1"/>
  <c r="N2230" i="1" s="1"/>
  <c r="O2231" i="1"/>
  <c r="N2231" i="1" s="1"/>
  <c r="O2232" i="1"/>
  <c r="N2232" i="1" s="1"/>
  <c r="O2233" i="1"/>
  <c r="N2233" i="1" s="1"/>
  <c r="O2234" i="1"/>
  <c r="N2234" i="1" s="1"/>
  <c r="O2235" i="1"/>
  <c r="O2236" i="1"/>
  <c r="N2236" i="1" s="1"/>
  <c r="O2237" i="1"/>
  <c r="N2237" i="1" s="1"/>
  <c r="O2238" i="1"/>
  <c r="O2239" i="1"/>
  <c r="N2239" i="1" s="1"/>
  <c r="O2240" i="1"/>
  <c r="N2240" i="1" s="1"/>
  <c r="O2241" i="1"/>
  <c r="N2241" i="1" s="1"/>
  <c r="O2242" i="1"/>
  <c r="N2242" i="1" s="1"/>
  <c r="O2243" i="1"/>
  <c r="N2243" i="1" s="1"/>
  <c r="O2244" i="1"/>
  <c r="N2244" i="1" s="1"/>
  <c r="O2245" i="1"/>
  <c r="N2245" i="1" s="1"/>
  <c r="O2246" i="1"/>
  <c r="N2246" i="1" s="1"/>
  <c r="O2247" i="1"/>
  <c r="N2247" i="1" s="1"/>
  <c r="O2248" i="1"/>
  <c r="N2248" i="1" s="1"/>
  <c r="O2249" i="1"/>
  <c r="N2249" i="1" s="1"/>
  <c r="O2250" i="1"/>
  <c r="N2250" i="1" s="1"/>
  <c r="O2251" i="1"/>
  <c r="N2251" i="1" s="1"/>
  <c r="O2252" i="1"/>
  <c r="N2252" i="1" s="1"/>
  <c r="O2253" i="1"/>
  <c r="N2253" i="1" s="1"/>
  <c r="O2254" i="1"/>
  <c r="N2254" i="1" s="1"/>
  <c r="O2255" i="1"/>
  <c r="N2255" i="1" s="1"/>
  <c r="O2256" i="1"/>
  <c r="N2256" i="1" s="1"/>
  <c r="O2257" i="1"/>
  <c r="N2257" i="1" s="1"/>
  <c r="O2258" i="1"/>
  <c r="N2258" i="1" s="1"/>
  <c r="O2259" i="1"/>
  <c r="N2259" i="1" s="1"/>
  <c r="O2260" i="1"/>
  <c r="N2260" i="1" s="1"/>
  <c r="O2261" i="1"/>
  <c r="N2261" i="1" s="1"/>
  <c r="O2262" i="1"/>
  <c r="N2262" i="1" s="1"/>
  <c r="O2263" i="1"/>
  <c r="N2263" i="1" s="1"/>
  <c r="O2264" i="1"/>
  <c r="N2264" i="1" s="1"/>
  <c r="O2265" i="1"/>
  <c r="N2265" i="1" s="1"/>
  <c r="O2266" i="1"/>
  <c r="N2266" i="1" s="1"/>
  <c r="O2267" i="1"/>
  <c r="N2267" i="1" s="1"/>
  <c r="O2268" i="1"/>
  <c r="N2268" i="1" s="1"/>
  <c r="O2269" i="1"/>
  <c r="N2269" i="1" s="1"/>
  <c r="O2270" i="1"/>
  <c r="N2270" i="1" s="1"/>
  <c r="O2271" i="1"/>
  <c r="N2271" i="1" s="1"/>
  <c r="O2272" i="1"/>
  <c r="N2272" i="1" s="1"/>
  <c r="O2273" i="1"/>
  <c r="N2273" i="1" s="1"/>
  <c r="O2274" i="1"/>
  <c r="N2274" i="1" s="1"/>
  <c r="O2275" i="1"/>
  <c r="N2275" i="1" s="1"/>
  <c r="O2276" i="1"/>
  <c r="N2276" i="1" s="1"/>
  <c r="O2277" i="1"/>
  <c r="N2277" i="1" s="1"/>
  <c r="O2278" i="1"/>
  <c r="N2278" i="1" s="1"/>
  <c r="O2279" i="1"/>
  <c r="N2279" i="1" s="1"/>
  <c r="O2280" i="1"/>
  <c r="N2280" i="1" s="1"/>
  <c r="O2281" i="1"/>
  <c r="O2282" i="1"/>
  <c r="N2282" i="1" s="1"/>
  <c r="O2283" i="1"/>
  <c r="N2283" i="1" s="1"/>
  <c r="O2284" i="1"/>
  <c r="N2284" i="1" s="1"/>
  <c r="O2285" i="1"/>
  <c r="N2285" i="1" s="1"/>
  <c r="O2286" i="1"/>
  <c r="N2286" i="1" s="1"/>
  <c r="O2287" i="1"/>
  <c r="N2287" i="1" s="1"/>
  <c r="O2288" i="1"/>
  <c r="N2288" i="1" s="1"/>
  <c r="O2289" i="1"/>
  <c r="N2289" i="1" s="1"/>
  <c r="O2290" i="1"/>
  <c r="N2290" i="1" s="1"/>
  <c r="O2291" i="1"/>
  <c r="N2291" i="1" s="1"/>
  <c r="O2292" i="1"/>
  <c r="N2292" i="1" s="1"/>
  <c r="O2293" i="1"/>
  <c r="N2293" i="1" s="1"/>
  <c r="O2294" i="1"/>
  <c r="N2294" i="1" s="1"/>
  <c r="O2295" i="1"/>
  <c r="N2295" i="1" s="1"/>
  <c r="O2296" i="1"/>
  <c r="N2296" i="1" s="1"/>
  <c r="O2297" i="1"/>
  <c r="N2297" i="1" s="1"/>
  <c r="O2298" i="1"/>
  <c r="N2298" i="1" s="1"/>
  <c r="O2299" i="1"/>
  <c r="N2299" i="1" s="1"/>
  <c r="O2300" i="1"/>
  <c r="N2300" i="1" s="1"/>
  <c r="O2301" i="1"/>
  <c r="N2301" i="1" s="1"/>
  <c r="O2302" i="1"/>
  <c r="N2302" i="1" s="1"/>
  <c r="O2303" i="1"/>
  <c r="N2303" i="1" s="1"/>
  <c r="O2304" i="1"/>
  <c r="N2304" i="1" s="1"/>
  <c r="O2305" i="1"/>
  <c r="N2305" i="1" s="1"/>
  <c r="O2306" i="1"/>
  <c r="N2306" i="1" s="1"/>
  <c r="O2307" i="1"/>
  <c r="N2307" i="1" s="1"/>
  <c r="O2308" i="1"/>
  <c r="N2308" i="1" s="1"/>
  <c r="O2309" i="1"/>
  <c r="N2309" i="1" s="1"/>
  <c r="O2310" i="1"/>
  <c r="N2310" i="1" s="1"/>
  <c r="O2311" i="1"/>
  <c r="N2311" i="1" s="1"/>
  <c r="O2312" i="1"/>
  <c r="N2312" i="1" s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N2329" i="1" s="1"/>
  <c r="O2330" i="1"/>
  <c r="N2330" i="1" s="1"/>
  <c r="O2331" i="1"/>
  <c r="O2332" i="1"/>
  <c r="N2332" i="1" s="1"/>
  <c r="O2333" i="1"/>
  <c r="N2333" i="1" s="1"/>
  <c r="O2334" i="1"/>
  <c r="N2334" i="1" s="1"/>
  <c r="O2335" i="1"/>
  <c r="O2336" i="1"/>
  <c r="O2337" i="1"/>
  <c r="O2338" i="1"/>
  <c r="N2338" i="1" s="1"/>
  <c r="O2339" i="1"/>
  <c r="N2339" i="1" s="1"/>
  <c r="O2340" i="1"/>
  <c r="N2340" i="1" s="1"/>
  <c r="O2341" i="1"/>
  <c r="N2341" i="1" s="1"/>
  <c r="O2342" i="1"/>
  <c r="N2342" i="1" s="1"/>
  <c r="O2343" i="1"/>
  <c r="N2343" i="1" s="1"/>
  <c r="O2344" i="1"/>
  <c r="N2344" i="1" s="1"/>
  <c r="O2345" i="1"/>
  <c r="N2345" i="1" s="1"/>
  <c r="O2346" i="1"/>
  <c r="N2346" i="1" s="1"/>
  <c r="O2347" i="1"/>
  <c r="N2347" i="1" s="1"/>
  <c r="O2348" i="1"/>
  <c r="N2348" i="1" s="1"/>
  <c r="O2349" i="1"/>
  <c r="N2349" i="1" s="1"/>
  <c r="O2350" i="1"/>
  <c r="N2350" i="1" s="1"/>
  <c r="O2351" i="1"/>
  <c r="N2351" i="1" s="1"/>
  <c r="O2352" i="1"/>
  <c r="N2352" i="1" s="1"/>
  <c r="O2353" i="1"/>
  <c r="N2353" i="1" s="1"/>
  <c r="O2354" i="1"/>
  <c r="O2355" i="1"/>
  <c r="N2355" i="1" s="1"/>
  <c r="O2356" i="1"/>
  <c r="N2356" i="1" s="1"/>
  <c r="O2357" i="1"/>
  <c r="N2357" i="1" s="1"/>
  <c r="O2358" i="1"/>
  <c r="N2358" i="1" s="1"/>
  <c r="O2359" i="1"/>
  <c r="N2359" i="1" s="1"/>
  <c r="O2360" i="1"/>
  <c r="N2360" i="1" s="1"/>
  <c r="O2361" i="1"/>
  <c r="N2361" i="1" s="1"/>
  <c r="O2362" i="1"/>
  <c r="N2362" i="1" s="1"/>
  <c r="O2363" i="1"/>
  <c r="N2363" i="1" s="1"/>
  <c r="O2364" i="1"/>
  <c r="O2365" i="1"/>
  <c r="N2365" i="1" s="1"/>
  <c r="O2366" i="1"/>
  <c r="N2366" i="1" s="1"/>
  <c r="O2367" i="1"/>
  <c r="N2367" i="1" s="1"/>
  <c r="O2368" i="1"/>
  <c r="N2368" i="1" s="1"/>
  <c r="O2369" i="1"/>
  <c r="N2369" i="1" s="1"/>
  <c r="O2370" i="1"/>
  <c r="N2370" i="1" s="1"/>
  <c r="O2371" i="1"/>
  <c r="N2371" i="1" s="1"/>
  <c r="O2372" i="1"/>
  <c r="N2372" i="1" s="1"/>
  <c r="O2373" i="1"/>
  <c r="N2373" i="1" s="1"/>
  <c r="O2374" i="1"/>
  <c r="N2374" i="1" s="1"/>
  <c r="O2375" i="1"/>
  <c r="N2375" i="1" s="1"/>
  <c r="O2376" i="1"/>
  <c r="O2377" i="1"/>
  <c r="O2378" i="1"/>
  <c r="O2379" i="1"/>
  <c r="O2380" i="1"/>
  <c r="O2381" i="1"/>
  <c r="N2381" i="1" s="1"/>
  <c r="O2382" i="1"/>
  <c r="N2382" i="1" s="1"/>
  <c r="O2383" i="1"/>
  <c r="N2383" i="1" s="1"/>
  <c r="O2384" i="1"/>
  <c r="N2384" i="1" s="1"/>
  <c r="O2385" i="1"/>
  <c r="O2386" i="1"/>
  <c r="O2387" i="1"/>
  <c r="O2388" i="1"/>
  <c r="N2388" i="1" s="1"/>
  <c r="O2389" i="1"/>
  <c r="O2390" i="1"/>
  <c r="O2391" i="1"/>
  <c r="O2392" i="1"/>
  <c r="N2392" i="1" s="1"/>
  <c r="O2393" i="1"/>
  <c r="O2394" i="1"/>
  <c r="N2394" i="1" s="1"/>
  <c r="O2395" i="1"/>
  <c r="N2395" i="1" s="1"/>
  <c r="O2396" i="1"/>
  <c r="O2397" i="1"/>
  <c r="O2398" i="1"/>
  <c r="N2398" i="1" s="1"/>
  <c r="O2399" i="1"/>
  <c r="N2399" i="1" s="1"/>
  <c r="O2400" i="1"/>
  <c r="N2400" i="1" s="1"/>
  <c r="O2401" i="1"/>
  <c r="O2402" i="1"/>
  <c r="O2403" i="1"/>
  <c r="N2403" i="1" s="1"/>
  <c r="O2404" i="1"/>
  <c r="N2404" i="1" s="1"/>
  <c r="O2405" i="1"/>
  <c r="N2405" i="1" s="1"/>
  <c r="O2406" i="1"/>
  <c r="N2406" i="1" s="1"/>
  <c r="O2407" i="1"/>
  <c r="N2407" i="1" s="1"/>
  <c r="O2408" i="1"/>
  <c r="N2408" i="1" s="1"/>
  <c r="O2409" i="1"/>
  <c r="N2409" i="1" s="1"/>
  <c r="O2410" i="1"/>
  <c r="N2410" i="1" s="1"/>
  <c r="O2411" i="1"/>
  <c r="O2412" i="1"/>
  <c r="N2412" i="1" s="1"/>
  <c r="O2413" i="1"/>
  <c r="O2414" i="1"/>
  <c r="N2414" i="1" s="1"/>
  <c r="O2415" i="1"/>
  <c r="N2415" i="1" s="1"/>
  <c r="O2416" i="1"/>
  <c r="N2416" i="1" s="1"/>
  <c r="O2417" i="1"/>
  <c r="N2417" i="1" s="1"/>
  <c r="O2418" i="1"/>
  <c r="O2419" i="1"/>
  <c r="N2419" i="1" s="1"/>
  <c r="O2420" i="1"/>
  <c r="N2420" i="1" s="1"/>
  <c r="O2421" i="1"/>
  <c r="N2421" i="1" s="1"/>
  <c r="O2422" i="1"/>
  <c r="N2422" i="1" s="1"/>
  <c r="O2423" i="1"/>
  <c r="N2423" i="1" s="1"/>
  <c r="O2424" i="1"/>
  <c r="N2424" i="1" s="1"/>
  <c r="O2425" i="1"/>
  <c r="N2425" i="1" s="1"/>
  <c r="O2426" i="1"/>
  <c r="N2426" i="1" s="1"/>
  <c r="O2427" i="1"/>
  <c r="N2427" i="1" s="1"/>
  <c r="O2428" i="1"/>
  <c r="N2428" i="1" s="1"/>
  <c r="O2429" i="1"/>
  <c r="N2429" i="1" s="1"/>
  <c r="O2430" i="1"/>
  <c r="N2430" i="1" s="1"/>
  <c r="O2431" i="1"/>
  <c r="N2431" i="1" s="1"/>
  <c r="O2432" i="1"/>
  <c r="N2432" i="1" s="1"/>
  <c r="O2433" i="1"/>
  <c r="N2433" i="1" s="1"/>
  <c r="O2434" i="1"/>
  <c r="O2435" i="1"/>
  <c r="N2435" i="1" s="1"/>
  <c r="O2436" i="1"/>
  <c r="N2436" i="1" s="1"/>
  <c r="O2437" i="1"/>
  <c r="O2438" i="1"/>
  <c r="O2439" i="1"/>
  <c r="O2440" i="1"/>
  <c r="N2440" i="1" s="1"/>
  <c r="O2441" i="1"/>
  <c r="N2441" i="1" s="1"/>
  <c r="O2442" i="1"/>
  <c r="N2442" i="1" s="1"/>
  <c r="O2443" i="1"/>
  <c r="N2443" i="1" s="1"/>
  <c r="O2444" i="1"/>
  <c r="N2444" i="1" s="1"/>
  <c r="O2445" i="1"/>
  <c r="N2445" i="1" s="1"/>
  <c r="O2446" i="1"/>
  <c r="N2446" i="1" s="1"/>
  <c r="O2447" i="1"/>
  <c r="N2447" i="1" s="1"/>
  <c r="O2448" i="1"/>
  <c r="N2448" i="1" s="1"/>
  <c r="O2449" i="1"/>
  <c r="N2449" i="1" s="1"/>
  <c r="O2450" i="1"/>
  <c r="N2450" i="1" s="1"/>
  <c r="O2451" i="1"/>
  <c r="N2451" i="1" s="1"/>
  <c r="O2452" i="1"/>
  <c r="N2452" i="1" s="1"/>
  <c r="O2453" i="1"/>
  <c r="N2453" i="1" s="1"/>
  <c r="O2454" i="1"/>
  <c r="N2454" i="1" s="1"/>
  <c r="O2455" i="1"/>
  <c r="N2455" i="1" s="1"/>
  <c r="O2456" i="1"/>
  <c r="N2456" i="1" s="1"/>
  <c r="O2457" i="1"/>
  <c r="N2457" i="1" s="1"/>
  <c r="O2458" i="1"/>
  <c r="N2458" i="1" s="1"/>
  <c r="O2459" i="1"/>
  <c r="N2459" i="1" s="1"/>
  <c r="O2460" i="1"/>
  <c r="N2460" i="1" s="1"/>
  <c r="O2461" i="1"/>
  <c r="N2461" i="1" s="1"/>
  <c r="O2462" i="1"/>
  <c r="N2462" i="1" s="1"/>
  <c r="O2463" i="1"/>
  <c r="N2463" i="1" s="1"/>
  <c r="O2464" i="1"/>
  <c r="N2464" i="1" s="1"/>
  <c r="O2465" i="1"/>
  <c r="N2465" i="1" s="1"/>
  <c r="O2466" i="1"/>
  <c r="N2466" i="1" s="1"/>
  <c r="O2467" i="1"/>
  <c r="N2467" i="1" s="1"/>
  <c r="O2468" i="1"/>
  <c r="N2468" i="1" s="1"/>
  <c r="O2469" i="1"/>
  <c r="N2469" i="1" s="1"/>
  <c r="O2470" i="1"/>
  <c r="N2470" i="1" s="1"/>
  <c r="O2471" i="1"/>
  <c r="N2471" i="1" s="1"/>
  <c r="O2472" i="1"/>
  <c r="N2472" i="1" s="1"/>
  <c r="O2473" i="1"/>
  <c r="N2473" i="1" s="1"/>
  <c r="O2474" i="1"/>
  <c r="N2474" i="1" s="1"/>
  <c r="O2475" i="1"/>
  <c r="N2475" i="1" s="1"/>
  <c r="O2476" i="1"/>
  <c r="N2476" i="1" s="1"/>
  <c r="O2477" i="1"/>
  <c r="N2477" i="1" s="1"/>
  <c r="O2478" i="1"/>
  <c r="N2478" i="1" s="1"/>
  <c r="O2479" i="1"/>
  <c r="N2479" i="1" s="1"/>
  <c r="O2480" i="1"/>
  <c r="O2481" i="1"/>
  <c r="O2482" i="1"/>
  <c r="O2483" i="1"/>
  <c r="N2483" i="1" s="1"/>
  <c r="O2484" i="1"/>
  <c r="O2485" i="1"/>
  <c r="N2485" i="1" s="1"/>
  <c r="O2486" i="1"/>
  <c r="N2486" i="1" s="1"/>
  <c r="O2487" i="1"/>
  <c r="N2487" i="1" s="1"/>
  <c r="O2488" i="1"/>
  <c r="N2488" i="1" s="1"/>
  <c r="O2489" i="1"/>
  <c r="O2490" i="1"/>
  <c r="N2490" i="1" s="1"/>
  <c r="O2491" i="1"/>
  <c r="N2491" i="1" s="1"/>
  <c r="O2492" i="1"/>
  <c r="N2492" i="1" s="1"/>
  <c r="O2493" i="1"/>
  <c r="N2493" i="1" s="1"/>
  <c r="O2494" i="1"/>
  <c r="N2494" i="1" s="1"/>
  <c r="O2495" i="1"/>
  <c r="N2495" i="1" s="1"/>
  <c r="O2496" i="1"/>
  <c r="N2496" i="1" s="1"/>
  <c r="O2497" i="1"/>
  <c r="N2497" i="1" s="1"/>
  <c r="O2498" i="1"/>
  <c r="N2498" i="1" s="1"/>
  <c r="O2499" i="1"/>
  <c r="N2499" i="1" s="1"/>
  <c r="O2500" i="1"/>
  <c r="N2500" i="1" s="1"/>
  <c r="O2501" i="1"/>
  <c r="N2501" i="1" s="1"/>
  <c r="O2502" i="1"/>
  <c r="N2502" i="1" s="1"/>
  <c r="O2503" i="1"/>
  <c r="N2503" i="1" s="1"/>
  <c r="O2504" i="1"/>
  <c r="N2504" i="1" s="1"/>
  <c r="O2505" i="1"/>
  <c r="N2505" i="1" s="1"/>
  <c r="O2506" i="1"/>
  <c r="N2506" i="1" s="1"/>
  <c r="O2507" i="1"/>
  <c r="N2507" i="1" s="1"/>
  <c r="O2508" i="1"/>
  <c r="N2508" i="1" s="1"/>
  <c r="O2509" i="1"/>
  <c r="N2509" i="1" s="1"/>
  <c r="O2510" i="1"/>
  <c r="N2510" i="1" s="1"/>
  <c r="O2511" i="1"/>
  <c r="N2511" i="1" s="1"/>
  <c r="O2512" i="1"/>
  <c r="N2512" i="1" s="1"/>
  <c r="O2513" i="1"/>
  <c r="N2513" i="1" s="1"/>
  <c r="O2514" i="1"/>
  <c r="N2514" i="1" s="1"/>
  <c r="O2515" i="1"/>
  <c r="N2515" i="1" s="1"/>
  <c r="O2516" i="1"/>
  <c r="N2516" i="1" s="1"/>
  <c r="O2517" i="1"/>
  <c r="O2518" i="1"/>
  <c r="N2518" i="1" s="1"/>
  <c r="O2519" i="1"/>
  <c r="N2519" i="1" s="1"/>
  <c r="O2520" i="1"/>
  <c r="N2520" i="1" s="1"/>
  <c r="O2521" i="1"/>
  <c r="N2521" i="1" s="1"/>
  <c r="O2522" i="1"/>
  <c r="N2522" i="1" s="1"/>
  <c r="O2523" i="1"/>
  <c r="N2523" i="1" s="1"/>
  <c r="O2524" i="1"/>
  <c r="N2524" i="1" s="1"/>
  <c r="O2525" i="1"/>
  <c r="O2526" i="1"/>
  <c r="N2526" i="1" s="1"/>
  <c r="O2527" i="1"/>
  <c r="N2527" i="1" s="1"/>
  <c r="O2528" i="1"/>
  <c r="N2528" i="1" s="1"/>
  <c r="O2529" i="1"/>
  <c r="N2529" i="1" s="1"/>
  <c r="O2530" i="1"/>
  <c r="N2530" i="1" s="1"/>
  <c r="O2531" i="1"/>
  <c r="N2531" i="1" s="1"/>
  <c r="O2532" i="1"/>
  <c r="N2532" i="1" s="1"/>
  <c r="O2533" i="1"/>
  <c r="N2533" i="1" s="1"/>
  <c r="O2534" i="1"/>
  <c r="N2534" i="1" s="1"/>
  <c r="O2535" i="1"/>
  <c r="N2535" i="1" s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connections.xml><?xml version="1.0" encoding="utf-8"?>
<connections xmlns="http://schemas.openxmlformats.org/spreadsheetml/2006/main">
  <connection id="1" name="Fatture_2016-2" type="6" refreshedVersion="4" background="1" saveData="1">
    <textPr prompt="0" sourceFile="O:\DATI\SERVIZI FINANZIARI\Ragione\EXCEL\tempestività pagamenti\2017\ANNUALE\Fatture_2016-2.csv" decimal="," thousands="." tab="0" semicolon="1">
      <textFields count="16">
        <textField/>
        <textField/>
        <textField type="text"/>
        <textField type="YMD"/>
        <textField type="text"/>
        <textField type="YMD"/>
        <textField/>
        <textField/>
        <textField/>
        <textField type="YMD"/>
        <textField/>
        <textField type="YMD"/>
        <textField type="YMD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<sst xmlns="http://schemas.openxmlformats.org/spreadsheetml/2006/main" count="5085" uniqueCount="2671">
  <si>
    <t>anno</t>
  </si>
  <si>
    <t>num_prot</t>
  </si>
  <si>
    <t>nominativo</t>
  </si>
  <si>
    <t>dt_doc_or</t>
  </si>
  <si>
    <t>nr_doc_or</t>
  </si>
  <si>
    <t>dt_reg</t>
  </si>
  <si>
    <t>imp_fat</t>
  </si>
  <si>
    <t>imp_pag</t>
  </si>
  <si>
    <t>imp_sco</t>
  </si>
  <si>
    <t>dt_pag</t>
  </si>
  <si>
    <t>lim_da_data</t>
  </si>
  <si>
    <t>lim_a_data</t>
  </si>
  <si>
    <t>imp_iva</t>
  </si>
  <si>
    <t>numerogiorni</t>
  </si>
  <si>
    <t>pagato_totale</t>
  </si>
  <si>
    <t>da_pagare</t>
  </si>
  <si>
    <t>@NN@ ASSOCIAZIONE NAZIONALE NOTIFICHE ATTI</t>
  </si>
  <si>
    <t xml:space="preserve">129/2014        </t>
  </si>
  <si>
    <t>2G SRL</t>
  </si>
  <si>
    <t xml:space="preserve">19              </t>
  </si>
  <si>
    <t>575 SRL</t>
  </si>
  <si>
    <t xml:space="preserve">114             </t>
  </si>
  <si>
    <t xml:space="preserve">12              </t>
  </si>
  <si>
    <t>A.C.I. AUTOMOBILE CLUB D'ITALI</t>
  </si>
  <si>
    <t xml:space="preserve">21642           </t>
  </si>
  <si>
    <t>ACEGASAPSAMGA SPA</t>
  </si>
  <si>
    <t>721600002713</t>
  </si>
  <si>
    <t>ACTS INFORMATICA</t>
  </si>
  <si>
    <t>03/PA/2016</t>
  </si>
  <si>
    <t>14/pa/2017</t>
  </si>
  <si>
    <t>15/PA/2017</t>
  </si>
  <si>
    <t>16/pa/2016</t>
  </si>
  <si>
    <t>19/pa</t>
  </si>
  <si>
    <t>2/PA/2017</t>
  </si>
  <si>
    <t>20/pa</t>
  </si>
  <si>
    <t xml:space="preserve">207             </t>
  </si>
  <si>
    <t>21/pa</t>
  </si>
  <si>
    <t>22/pa</t>
  </si>
  <si>
    <t>23/pa</t>
  </si>
  <si>
    <t>24/PA/2017</t>
  </si>
  <si>
    <t>25/pa/2016</t>
  </si>
  <si>
    <t>26/PA</t>
  </si>
  <si>
    <t>27/pa/2016</t>
  </si>
  <si>
    <t>28/PA/2016</t>
  </si>
  <si>
    <t xml:space="preserve">292             </t>
  </si>
  <si>
    <t>31/PA</t>
  </si>
  <si>
    <t>32/pa</t>
  </si>
  <si>
    <t xml:space="preserve">32/pa/2015                    </t>
  </si>
  <si>
    <t xml:space="preserve">346             </t>
  </si>
  <si>
    <t>36/pa</t>
  </si>
  <si>
    <t>37/pa/2016</t>
  </si>
  <si>
    <t>38/pa/2016</t>
  </si>
  <si>
    <t>39/PA/2016</t>
  </si>
  <si>
    <t xml:space="preserve">40/PA/2015                    </t>
  </si>
  <si>
    <t xml:space="preserve">41/pa/2015                    </t>
  </si>
  <si>
    <t xml:space="preserve">46              </t>
  </si>
  <si>
    <t xml:space="preserve">481             </t>
  </si>
  <si>
    <t>5/pa/2016</t>
  </si>
  <si>
    <t>ADELANTE SOC.COOP.SOC.LE ONLUS</t>
  </si>
  <si>
    <t>106E</t>
  </si>
  <si>
    <t>128E</t>
  </si>
  <si>
    <t>146E</t>
  </si>
  <si>
    <t>148E</t>
  </si>
  <si>
    <t>156E</t>
  </si>
  <si>
    <t>169E</t>
  </si>
  <si>
    <t>171E</t>
  </si>
  <si>
    <t>188E</t>
  </si>
  <si>
    <t>212E</t>
  </si>
  <si>
    <t>219E</t>
  </si>
  <si>
    <t>229E</t>
  </si>
  <si>
    <t>236E</t>
  </si>
  <si>
    <t>238E</t>
  </si>
  <si>
    <t>263E</t>
  </si>
  <si>
    <t>4E</t>
  </si>
  <si>
    <t>65E</t>
  </si>
  <si>
    <t>92E</t>
  </si>
  <si>
    <t>Agenzia delle entrate</t>
  </si>
  <si>
    <t>636/FATT_EL</t>
  </si>
  <si>
    <t>881/FATT_EL</t>
  </si>
  <si>
    <t>AGRI PAROLIN SNC</t>
  </si>
  <si>
    <t>FATTPA 11_16</t>
  </si>
  <si>
    <t>FATTPA 12_17</t>
  </si>
  <si>
    <t xml:space="preserve">FATTPA 13_15                  </t>
  </si>
  <si>
    <t>FATTPA 14_17</t>
  </si>
  <si>
    <t>FATTPA 16_16</t>
  </si>
  <si>
    <t>FATTPA 18_17</t>
  </si>
  <si>
    <t>FATTPA 6_17</t>
  </si>
  <si>
    <t>FATTPA 7_17</t>
  </si>
  <si>
    <t>FATTPA 8_16</t>
  </si>
  <si>
    <t>ALESSI &amp; MARIN</t>
  </si>
  <si>
    <t>1/PA</t>
  </si>
  <si>
    <t>ALESSI GIANNI</t>
  </si>
  <si>
    <t>3/PA</t>
  </si>
  <si>
    <t>ALFA ANTINCENDIO SNC</t>
  </si>
  <si>
    <t xml:space="preserve">497             </t>
  </si>
  <si>
    <t>ALFA CONSULENZE SRL</t>
  </si>
  <si>
    <t>104E/2017</t>
  </si>
  <si>
    <t>150E/2016</t>
  </si>
  <si>
    <t>ALFA IMPIANTI SRL</t>
  </si>
  <si>
    <t>FE-100</t>
  </si>
  <si>
    <t>FE-106</t>
  </si>
  <si>
    <t>FE-107</t>
  </si>
  <si>
    <t>FE-13</t>
  </si>
  <si>
    <t>FE-31</t>
  </si>
  <si>
    <t>FE-41</t>
  </si>
  <si>
    <t>FE-5</t>
  </si>
  <si>
    <t>FE-57</t>
  </si>
  <si>
    <t>FE-67</t>
  </si>
  <si>
    <t>FE-74</t>
  </si>
  <si>
    <t>FE-78</t>
  </si>
  <si>
    <t>FE-89</t>
  </si>
  <si>
    <t>FE-91</t>
  </si>
  <si>
    <t>FE-92</t>
  </si>
  <si>
    <t>Anagrafica indicata nella Causale</t>
  </si>
  <si>
    <t xml:space="preserve">09              </t>
  </si>
  <si>
    <t xml:space="preserve">1-266           </t>
  </si>
  <si>
    <t xml:space="preserve">1030            </t>
  </si>
  <si>
    <t xml:space="preserve">10736           </t>
  </si>
  <si>
    <t xml:space="preserve">11              </t>
  </si>
  <si>
    <t xml:space="preserve">13883           </t>
  </si>
  <si>
    <t xml:space="preserve">16              </t>
  </si>
  <si>
    <t xml:space="preserve">1615526         </t>
  </si>
  <si>
    <t xml:space="preserve">1669499         </t>
  </si>
  <si>
    <t xml:space="preserve">169             </t>
  </si>
  <si>
    <t xml:space="preserve">21123           </t>
  </si>
  <si>
    <t xml:space="preserve">2147            </t>
  </si>
  <si>
    <t xml:space="preserve">218             </t>
  </si>
  <si>
    <t xml:space="preserve">21901192        </t>
  </si>
  <si>
    <t xml:space="preserve">21901210        </t>
  </si>
  <si>
    <t xml:space="preserve">239             </t>
  </si>
  <si>
    <t xml:space="preserve">24              </t>
  </si>
  <si>
    <t xml:space="preserve">24600           </t>
  </si>
  <si>
    <t xml:space="preserve">25              </t>
  </si>
  <si>
    <t xml:space="preserve">2502            </t>
  </si>
  <si>
    <t xml:space="preserve">308000038       </t>
  </si>
  <si>
    <t xml:space="preserve">33              </t>
  </si>
  <si>
    <t xml:space="preserve">4229            </t>
  </si>
  <si>
    <t xml:space="preserve">450             </t>
  </si>
  <si>
    <t xml:space="preserve">465976          </t>
  </si>
  <si>
    <t xml:space="preserve">484             </t>
  </si>
  <si>
    <t xml:space="preserve">49870           </t>
  </si>
  <si>
    <t xml:space="preserve">49871           </t>
  </si>
  <si>
    <t xml:space="preserve">502             </t>
  </si>
  <si>
    <t xml:space="preserve">60              </t>
  </si>
  <si>
    <t xml:space="preserve">606390          </t>
  </si>
  <si>
    <t xml:space="preserve">66              </t>
  </si>
  <si>
    <t xml:space="preserve">690             </t>
  </si>
  <si>
    <t xml:space="preserve">76              </t>
  </si>
  <si>
    <t xml:space="preserve">797545          </t>
  </si>
  <si>
    <t xml:space="preserve">8               </t>
  </si>
  <si>
    <t xml:space="preserve">885             </t>
  </si>
  <si>
    <t xml:space="preserve">890797          </t>
  </si>
  <si>
    <t xml:space="preserve">892253          </t>
  </si>
  <si>
    <t xml:space="preserve">95119           </t>
  </si>
  <si>
    <t xml:space="preserve">98587           </t>
  </si>
  <si>
    <t xml:space="preserve">9930696         </t>
  </si>
  <si>
    <t xml:space="preserve">9932999         </t>
  </si>
  <si>
    <t>andreola costruzioni</t>
  </si>
  <si>
    <t xml:space="preserve">30                            </t>
  </si>
  <si>
    <t xml:space="preserve">31                            </t>
  </si>
  <si>
    <t>ANDREOLA COSTRUZIONI GENERALI S.P.A.</t>
  </si>
  <si>
    <t>1</t>
  </si>
  <si>
    <t>11</t>
  </si>
  <si>
    <t>12</t>
  </si>
  <si>
    <t>13</t>
  </si>
  <si>
    <t>17</t>
  </si>
  <si>
    <t>2</t>
  </si>
  <si>
    <t>22</t>
  </si>
  <si>
    <t>23</t>
  </si>
  <si>
    <t>24</t>
  </si>
  <si>
    <t>3</t>
  </si>
  <si>
    <t>35</t>
  </si>
  <si>
    <t>36</t>
  </si>
  <si>
    <t>39</t>
  </si>
  <si>
    <t>41</t>
  </si>
  <si>
    <t>45</t>
  </si>
  <si>
    <t>49</t>
  </si>
  <si>
    <t>53</t>
  </si>
  <si>
    <t>59</t>
  </si>
  <si>
    <t>66</t>
  </si>
  <si>
    <t>7</t>
  </si>
  <si>
    <t>77</t>
  </si>
  <si>
    <t>9</t>
  </si>
  <si>
    <t>ANUSCA</t>
  </si>
  <si>
    <t xml:space="preserve">1860E                         </t>
  </si>
  <si>
    <t xml:space="preserve">2939            </t>
  </si>
  <si>
    <t>2983E</t>
  </si>
  <si>
    <t xml:space="preserve">3995            </t>
  </si>
  <si>
    <t>811E</t>
  </si>
  <si>
    <t>ARCHE' ASS. DI VOLONTARIATO</t>
  </si>
  <si>
    <t xml:space="preserve">10              </t>
  </si>
  <si>
    <t xml:space="preserve">14              </t>
  </si>
  <si>
    <t xml:space="preserve">18              </t>
  </si>
  <si>
    <t xml:space="preserve">27              </t>
  </si>
  <si>
    <t xml:space="preserve">39              </t>
  </si>
  <si>
    <t xml:space="preserve">4               </t>
  </si>
  <si>
    <t xml:space="preserve">40              </t>
  </si>
  <si>
    <t xml:space="preserve">45              </t>
  </si>
  <si>
    <t xml:space="preserve">48              </t>
  </si>
  <si>
    <t xml:space="preserve">55              </t>
  </si>
  <si>
    <t xml:space="preserve">57              </t>
  </si>
  <si>
    <t xml:space="preserve">58/07           </t>
  </si>
  <si>
    <t xml:space="preserve">62              </t>
  </si>
  <si>
    <t xml:space="preserve">68              </t>
  </si>
  <si>
    <t>ARCOBALENO SNC</t>
  </si>
  <si>
    <t>01PA</t>
  </si>
  <si>
    <t>AREARISCOSSIONI SRL</t>
  </si>
  <si>
    <t>10122/E</t>
  </si>
  <si>
    <t>10662/E</t>
  </si>
  <si>
    <t>1082/E</t>
  </si>
  <si>
    <t>10945/E</t>
  </si>
  <si>
    <t xml:space="preserve">1095/E                        </t>
  </si>
  <si>
    <t>11413/E</t>
  </si>
  <si>
    <t>1153/E</t>
  </si>
  <si>
    <t>11901/E</t>
  </si>
  <si>
    <t>12362/E</t>
  </si>
  <si>
    <t>1351/E</t>
  </si>
  <si>
    <t>1427/E</t>
  </si>
  <si>
    <t xml:space="preserve">1731/E                        </t>
  </si>
  <si>
    <t>1807/E</t>
  </si>
  <si>
    <t>1843/E</t>
  </si>
  <si>
    <t>224/E</t>
  </si>
  <si>
    <t>2303/E</t>
  </si>
  <si>
    <t>2330/E</t>
  </si>
  <si>
    <t>2600/E</t>
  </si>
  <si>
    <t xml:space="preserve">2664/E                        </t>
  </si>
  <si>
    <t>2710/E</t>
  </si>
  <si>
    <t>2985/E</t>
  </si>
  <si>
    <t>3073/E</t>
  </si>
  <si>
    <t xml:space="preserve">3210/E                        </t>
  </si>
  <si>
    <t>3409/E</t>
  </si>
  <si>
    <t>3520/E</t>
  </si>
  <si>
    <t xml:space="preserve">3527/E                        </t>
  </si>
  <si>
    <t>356/E</t>
  </si>
  <si>
    <t>3806/E</t>
  </si>
  <si>
    <t xml:space="preserve">3900/E                        </t>
  </si>
  <si>
    <t xml:space="preserve">4043/E                        </t>
  </si>
  <si>
    <t>4253/E</t>
  </si>
  <si>
    <t>4351/E</t>
  </si>
  <si>
    <t>4592/E</t>
  </si>
  <si>
    <t xml:space="preserve">4718/E                        </t>
  </si>
  <si>
    <t>4892/E</t>
  </si>
  <si>
    <t>4964/E</t>
  </si>
  <si>
    <t>5053/E</t>
  </si>
  <si>
    <t xml:space="preserve">5076/E                        </t>
  </si>
  <si>
    <t>5274/E</t>
  </si>
  <si>
    <t>5333/E</t>
  </si>
  <si>
    <t xml:space="preserve">5358/E                        </t>
  </si>
  <si>
    <t>5544/E</t>
  </si>
  <si>
    <t>5957/E</t>
  </si>
  <si>
    <t>6402/E</t>
  </si>
  <si>
    <t>6477/E</t>
  </si>
  <si>
    <t>6561/E</t>
  </si>
  <si>
    <t>6966/E</t>
  </si>
  <si>
    <t>7199/E</t>
  </si>
  <si>
    <t>7422/E</t>
  </si>
  <si>
    <t>760/E</t>
  </si>
  <si>
    <t>7803/E</t>
  </si>
  <si>
    <t>7876/E</t>
  </si>
  <si>
    <t>8057/E</t>
  </si>
  <si>
    <t>8413/E</t>
  </si>
  <si>
    <t>8504/E</t>
  </si>
  <si>
    <t>858/E</t>
  </si>
  <si>
    <t>8750/E</t>
  </si>
  <si>
    <t>8956/E</t>
  </si>
  <si>
    <t>9149/E</t>
  </si>
  <si>
    <t>9293/E</t>
  </si>
  <si>
    <t>9456/E</t>
  </si>
  <si>
    <t>9768/E</t>
  </si>
  <si>
    <t>9856/E</t>
  </si>
  <si>
    <t>ARPAV      DIR. PROV. VI</t>
  </si>
  <si>
    <t>281/203</t>
  </si>
  <si>
    <t>395/203</t>
  </si>
  <si>
    <t>ARREDO PARK SRL</t>
  </si>
  <si>
    <t>103/PA</t>
  </si>
  <si>
    <t>70/PA</t>
  </si>
  <si>
    <t>ARTE ANTICA di ZANOTTO EUGENIO</t>
  </si>
  <si>
    <t>ARTIGIANA STRADE SRL</t>
  </si>
  <si>
    <t>0000018/2016</t>
  </si>
  <si>
    <t>0000020/2016</t>
  </si>
  <si>
    <t>0000021/2017</t>
  </si>
  <si>
    <t>ASS.COMUNITA'PAPA GIOV.XXIII</t>
  </si>
  <si>
    <t xml:space="preserve">4300            </t>
  </si>
  <si>
    <t>ASSOC. CULTURALE THEAMA</t>
  </si>
  <si>
    <t>101/2017</t>
  </si>
  <si>
    <t>ASSOC.SPORT.DIL. ATLETICA NEVI</t>
  </si>
  <si>
    <t>Associazione I.E.S.S.</t>
  </si>
  <si>
    <t>FATTPA 10_16</t>
  </si>
  <si>
    <t>ATER</t>
  </si>
  <si>
    <t xml:space="preserve">154             </t>
  </si>
  <si>
    <t>2016-V3-0000129</t>
  </si>
  <si>
    <t>AUDIOVIDEO WALTER SNC</t>
  </si>
  <si>
    <t>2/PA</t>
  </si>
  <si>
    <t>AUTOSTRADE PER L'ITALIA SPA</t>
  </si>
  <si>
    <t xml:space="preserve">10376816D       </t>
  </si>
  <si>
    <t xml:space="preserve">25431726        </t>
  </si>
  <si>
    <t xml:space="preserve">5164832         </t>
  </si>
  <si>
    <t xml:space="preserve">AVVENIRE SOCIETA' COOPERATIVA                                              </t>
  </si>
  <si>
    <t>0003/2</t>
  </si>
  <si>
    <t>0008/2</t>
  </si>
  <si>
    <t>0009/2</t>
  </si>
  <si>
    <t>AZ.AGR.LOVISETTO MARCO</t>
  </si>
  <si>
    <t>1796-00001</t>
  </si>
  <si>
    <t xml:space="preserve">42              </t>
  </si>
  <si>
    <t>A1</t>
  </si>
  <si>
    <t>AZIENDA ULSS N. 7 PEDEMONTANA</t>
  </si>
  <si>
    <t xml:space="preserve">              032/19</t>
  </si>
  <si>
    <t xml:space="preserve">             006/170</t>
  </si>
  <si>
    <t xml:space="preserve">             006/195</t>
  </si>
  <si>
    <t xml:space="preserve">             006/447</t>
  </si>
  <si>
    <t xml:space="preserve">             006/541</t>
  </si>
  <si>
    <t xml:space="preserve">             006/727</t>
  </si>
  <si>
    <t xml:space="preserve">             021/379</t>
  </si>
  <si>
    <t xml:space="preserve">002/00665       </t>
  </si>
  <si>
    <t xml:space="preserve">3657            </t>
  </si>
  <si>
    <t>BAGGIO DAVIDE</t>
  </si>
  <si>
    <t>1_2016</t>
  </si>
  <si>
    <t>10_2017</t>
  </si>
  <si>
    <t>18_2017</t>
  </si>
  <si>
    <t>19_2017</t>
  </si>
  <si>
    <t>6_2017</t>
  </si>
  <si>
    <t>BAGGIO FRANCESCO</t>
  </si>
  <si>
    <t xml:space="preserve">5               </t>
  </si>
  <si>
    <t>BARTOLOMEO FERRACINA COOP</t>
  </si>
  <si>
    <t>28/10</t>
  </si>
  <si>
    <t>30/10</t>
  </si>
  <si>
    <t>54/10</t>
  </si>
  <si>
    <t>58/10</t>
  </si>
  <si>
    <t>83/10</t>
  </si>
  <si>
    <t>BARTOLOMEO FERRACINA COOP. SOC.</t>
  </si>
  <si>
    <t>65/10</t>
  </si>
  <si>
    <t>BASAGLIA ALBERTO</t>
  </si>
  <si>
    <t xml:space="preserve">21              </t>
  </si>
  <si>
    <t>Basic Information Life Support</t>
  </si>
  <si>
    <t xml:space="preserve">6               </t>
  </si>
  <si>
    <t>BASSANO NOLEGGI SRL</t>
  </si>
  <si>
    <t>03/PA</t>
  </si>
  <si>
    <t>BASSO CLAUDIO</t>
  </si>
  <si>
    <t xml:space="preserve">20              </t>
  </si>
  <si>
    <t xml:space="preserve">9               </t>
  </si>
  <si>
    <t>BASSO CLAUDIO &amp; C. SNC</t>
  </si>
  <si>
    <t>115/PA</t>
  </si>
  <si>
    <t>BERNARDI ROBERTO CARTOLER</t>
  </si>
  <si>
    <t>11/PA</t>
  </si>
  <si>
    <t>5/PA</t>
  </si>
  <si>
    <t>9/PA</t>
  </si>
  <si>
    <t>BETA SOC. COOP.SOC.</t>
  </si>
  <si>
    <t>165/P17</t>
  </si>
  <si>
    <t>192/P17</t>
  </si>
  <si>
    <t>244/P17</t>
  </si>
  <si>
    <t>296/P17</t>
  </si>
  <si>
    <t>342/P17</t>
  </si>
  <si>
    <t>378/P17</t>
  </si>
  <si>
    <t>424/P17</t>
  </si>
  <si>
    <t>489/P17</t>
  </si>
  <si>
    <t>531/P17</t>
  </si>
  <si>
    <t>BISINELLA COSTRUZIONI &amp; SERVIZI SRL</t>
  </si>
  <si>
    <t>BISINELLA WALTER</t>
  </si>
  <si>
    <t xml:space="preserve">23              </t>
  </si>
  <si>
    <t>BONALDO MARIATERESA</t>
  </si>
  <si>
    <t>01/01</t>
  </si>
  <si>
    <t>BORDIGNON GIOVANNI CARLO</t>
  </si>
  <si>
    <t>0/012</t>
  </si>
  <si>
    <t>0/020</t>
  </si>
  <si>
    <t>A/001</t>
  </si>
  <si>
    <t>A/002</t>
  </si>
  <si>
    <t>A/003</t>
  </si>
  <si>
    <t>A/004</t>
  </si>
  <si>
    <t>A/006</t>
  </si>
  <si>
    <t>A/007</t>
  </si>
  <si>
    <t>A/008</t>
  </si>
  <si>
    <t>A/009</t>
  </si>
  <si>
    <t>A/011</t>
  </si>
  <si>
    <t>A/012</t>
  </si>
  <si>
    <t>A/013</t>
  </si>
  <si>
    <t>A/014</t>
  </si>
  <si>
    <t>A/015</t>
  </si>
  <si>
    <t>A/018</t>
  </si>
  <si>
    <t>A/019</t>
  </si>
  <si>
    <t>A/020</t>
  </si>
  <si>
    <t>A/025</t>
  </si>
  <si>
    <t>A/06</t>
  </si>
  <si>
    <t>BORGIONE CENTRO DIDATTICO SRL</t>
  </si>
  <si>
    <t>V3-21685</t>
  </si>
  <si>
    <t>V3-29722</t>
  </si>
  <si>
    <t>BOXXAPPS SRL</t>
  </si>
  <si>
    <t>1/160251</t>
  </si>
  <si>
    <t>BREMA CONSULTING SAS</t>
  </si>
  <si>
    <t xml:space="preserve">17              </t>
  </si>
  <si>
    <t>18/2016</t>
  </si>
  <si>
    <t xml:space="preserve">52              </t>
  </si>
  <si>
    <t xml:space="preserve">63              </t>
  </si>
  <si>
    <t>FATTPA 1_17</t>
  </si>
  <si>
    <t>FATTPA 46_17</t>
  </si>
  <si>
    <t>BRENTA LAVORI SRL</t>
  </si>
  <si>
    <t xml:space="preserve">64              </t>
  </si>
  <si>
    <t>BRENTA SERVIZI SPA</t>
  </si>
  <si>
    <t xml:space="preserve">4478            </t>
  </si>
  <si>
    <t xml:space="preserve">4494            </t>
  </si>
  <si>
    <t xml:space="preserve">4537            </t>
  </si>
  <si>
    <t xml:space="preserve">9095            </t>
  </si>
  <si>
    <t>BUILD 10 SPORT S.r.l. Unipersonale</t>
  </si>
  <si>
    <t>C.N.S. CONSULTING SNC</t>
  </si>
  <si>
    <t xml:space="preserve">31              </t>
  </si>
  <si>
    <t xml:space="preserve">372             </t>
  </si>
  <si>
    <t>CA' CORTESE</t>
  </si>
  <si>
    <t>CA' NAVE DI CALDERARO DANIELA</t>
  </si>
  <si>
    <t>19</t>
  </si>
  <si>
    <t>26</t>
  </si>
  <si>
    <t>28</t>
  </si>
  <si>
    <t>6</t>
  </si>
  <si>
    <t>CALZOLARI SRL</t>
  </si>
  <si>
    <t xml:space="preserve">914                           </t>
  </si>
  <si>
    <t>CAMST SOC. COOP. A R.L.</t>
  </si>
  <si>
    <t>2000796356</t>
  </si>
  <si>
    <t>2000796357</t>
  </si>
  <si>
    <t>CAMST SOC. COOP. A.R.L.</t>
  </si>
  <si>
    <t>2000780365</t>
  </si>
  <si>
    <t>2000780366</t>
  </si>
  <si>
    <t>2000780472</t>
  </si>
  <si>
    <t>2000780473</t>
  </si>
  <si>
    <t>2000782377</t>
  </si>
  <si>
    <t>2000782378</t>
  </si>
  <si>
    <t>2000782821</t>
  </si>
  <si>
    <t>2000782822</t>
  </si>
  <si>
    <t>2000784142</t>
  </si>
  <si>
    <t>2000784143</t>
  </si>
  <si>
    <t>2000784312</t>
  </si>
  <si>
    <t>2000784313</t>
  </si>
  <si>
    <t>2000786376</t>
  </si>
  <si>
    <t>2000786377</t>
  </si>
  <si>
    <t>2000786545</t>
  </si>
  <si>
    <t>2000786546</t>
  </si>
  <si>
    <t>2000787935</t>
  </si>
  <si>
    <t>2000787936</t>
  </si>
  <si>
    <t>2000788400</t>
  </si>
  <si>
    <t>2000788401</t>
  </si>
  <si>
    <t>2000790078</t>
  </si>
  <si>
    <t>2000790079</t>
  </si>
  <si>
    <t>2000790466</t>
  </si>
  <si>
    <t>2000790467</t>
  </si>
  <si>
    <t>2000793096</t>
  </si>
  <si>
    <t>2000793097</t>
  </si>
  <si>
    <t>2000794884</t>
  </si>
  <si>
    <t>2000794885</t>
  </si>
  <si>
    <t>2000795213</t>
  </si>
  <si>
    <t>2000795214</t>
  </si>
  <si>
    <t>2000795498</t>
  </si>
  <si>
    <t>2000795499</t>
  </si>
  <si>
    <t>2000797040</t>
  </si>
  <si>
    <t>2000797041</t>
  </si>
  <si>
    <t>2000797612</t>
  </si>
  <si>
    <t>2000797613</t>
  </si>
  <si>
    <t>2000798497</t>
  </si>
  <si>
    <t>2000798498</t>
  </si>
  <si>
    <t>2000799473</t>
  </si>
  <si>
    <t>2000799474</t>
  </si>
  <si>
    <t>CANTANI ALESSANDRA</t>
  </si>
  <si>
    <t xml:space="preserve">32              </t>
  </si>
  <si>
    <t>CARIBONI  LITE SRL</t>
  </si>
  <si>
    <t>21750007</t>
  </si>
  <si>
    <t>CAROLLO SRL</t>
  </si>
  <si>
    <t>2016   297/A</t>
  </si>
  <si>
    <t>2017    77/A</t>
  </si>
  <si>
    <t>2017   115/A</t>
  </si>
  <si>
    <t>2017   324/A</t>
  </si>
  <si>
    <t>2017   398/A</t>
  </si>
  <si>
    <t>2017   399/A</t>
  </si>
  <si>
    <t>CARTOFANTASY</t>
  </si>
  <si>
    <t>CARTOLIBRERIA EUROPA 2 di Menegazzo Valentino</t>
  </si>
  <si>
    <t>31</t>
  </si>
  <si>
    <t>CARTOYS DI ZARDO MICHELA</t>
  </si>
  <si>
    <t>CASA DI RIPOSO DI CARTIGLIANO</t>
  </si>
  <si>
    <t>1/E</t>
  </si>
  <si>
    <t>15/E</t>
  </si>
  <si>
    <t>19/E</t>
  </si>
  <si>
    <t>22/E</t>
  </si>
  <si>
    <t>28/E</t>
  </si>
  <si>
    <t>35/E</t>
  </si>
  <si>
    <t>38/E</t>
  </si>
  <si>
    <t>4/E</t>
  </si>
  <si>
    <t>40/E</t>
  </si>
  <si>
    <t>41/E</t>
  </si>
  <si>
    <t>47/E</t>
  </si>
  <si>
    <t>48/E</t>
  </si>
  <si>
    <t>5/E</t>
  </si>
  <si>
    <t>53/E</t>
  </si>
  <si>
    <t>55/E</t>
  </si>
  <si>
    <t>61/E</t>
  </si>
  <si>
    <t>62/E</t>
  </si>
  <si>
    <t>69/E</t>
  </si>
  <si>
    <t>7/E</t>
  </si>
  <si>
    <t>76/E</t>
  </si>
  <si>
    <t>78/E</t>
  </si>
  <si>
    <t>8/E</t>
  </si>
  <si>
    <t>86/E</t>
  </si>
  <si>
    <t>91/E</t>
  </si>
  <si>
    <t>CASA EDITRICE C.E.L. SRL</t>
  </si>
  <si>
    <t xml:space="preserve">9413            </t>
  </si>
  <si>
    <t>CAVALLI COSTRUZIONI SRL</t>
  </si>
  <si>
    <t>01</t>
  </si>
  <si>
    <t>CELCOMMERCIALE SRL</t>
  </si>
  <si>
    <t xml:space="preserve">374             </t>
  </si>
  <si>
    <t>Centro Acqua SocietÃ  sportiva dilettantistica s.r.l.</t>
  </si>
  <si>
    <t>FATTPA 11_17</t>
  </si>
  <si>
    <t>FATTPA 17_16</t>
  </si>
  <si>
    <t>CENTRO ANZIANI VILLA ALDINA</t>
  </si>
  <si>
    <t>107/E</t>
  </si>
  <si>
    <t>111/E</t>
  </si>
  <si>
    <t>112/E</t>
  </si>
  <si>
    <t>120/E</t>
  </si>
  <si>
    <t xml:space="preserve">1487            </t>
  </si>
  <si>
    <t>17/E</t>
  </si>
  <si>
    <t>26/E</t>
  </si>
  <si>
    <t>29/E</t>
  </si>
  <si>
    <t>30/E</t>
  </si>
  <si>
    <t>33/E</t>
  </si>
  <si>
    <t xml:space="preserve">347             </t>
  </si>
  <si>
    <t xml:space="preserve">453             </t>
  </si>
  <si>
    <t xml:space="preserve">5170            </t>
  </si>
  <si>
    <t xml:space="preserve">520             </t>
  </si>
  <si>
    <t>56/E</t>
  </si>
  <si>
    <t xml:space="preserve">587             </t>
  </si>
  <si>
    <t>63/E</t>
  </si>
  <si>
    <t>65/E</t>
  </si>
  <si>
    <t>71/E</t>
  </si>
  <si>
    <t>74/E</t>
  </si>
  <si>
    <t>75/E</t>
  </si>
  <si>
    <t>85/E</t>
  </si>
  <si>
    <t>87/E</t>
  </si>
  <si>
    <t>90/E</t>
  </si>
  <si>
    <t>92/E</t>
  </si>
  <si>
    <t>95/E</t>
  </si>
  <si>
    <t>CENTRO PRODUTTIVITA' VENETO</t>
  </si>
  <si>
    <t xml:space="preserve">2485            </t>
  </si>
  <si>
    <t>CENTRO STUDI AMM.ALTA PADOVANA</t>
  </si>
  <si>
    <t>00063</t>
  </si>
  <si>
    <t>00131</t>
  </si>
  <si>
    <t xml:space="preserve">129             </t>
  </si>
  <si>
    <t xml:space="preserve">217             </t>
  </si>
  <si>
    <t xml:space="preserve">571             </t>
  </si>
  <si>
    <t xml:space="preserve">648             </t>
  </si>
  <si>
    <t>CERANTOLA SRL</t>
  </si>
  <si>
    <t xml:space="preserve">53              </t>
  </si>
  <si>
    <t xml:space="preserve">86              </t>
  </si>
  <si>
    <t>CI.TI.ESSE SRL</t>
  </si>
  <si>
    <t xml:space="preserve">686             </t>
  </si>
  <si>
    <t>CISL VENETO SERVIZI SRL</t>
  </si>
  <si>
    <t>VIP/10</t>
  </si>
  <si>
    <t>VIP/42</t>
  </si>
  <si>
    <t>CLEAN PLANET COOPERATIVA SOCIALE</t>
  </si>
  <si>
    <t>112</t>
  </si>
  <si>
    <t>113</t>
  </si>
  <si>
    <t>114</t>
  </si>
  <si>
    <t>131</t>
  </si>
  <si>
    <t>132</t>
  </si>
  <si>
    <t>139</t>
  </si>
  <si>
    <t>140</t>
  </si>
  <si>
    <t>148</t>
  </si>
  <si>
    <t>152</t>
  </si>
  <si>
    <t>153</t>
  </si>
  <si>
    <t>158</t>
  </si>
  <si>
    <t>18</t>
  </si>
  <si>
    <t>21</t>
  </si>
  <si>
    <t>33</t>
  </si>
  <si>
    <t>40</t>
  </si>
  <si>
    <t>55</t>
  </si>
  <si>
    <t>64</t>
  </si>
  <si>
    <t>69</t>
  </si>
  <si>
    <t>72</t>
  </si>
  <si>
    <t>76</t>
  </si>
  <si>
    <t>79</t>
  </si>
  <si>
    <t>81</t>
  </si>
  <si>
    <t>92</t>
  </si>
  <si>
    <t>93</t>
  </si>
  <si>
    <t>94</t>
  </si>
  <si>
    <t>99</t>
  </si>
  <si>
    <t>COLIBRI' SYSTEM S.p.a.</t>
  </si>
  <si>
    <t>2017V0310438</t>
  </si>
  <si>
    <t>COMPERIO SRL</t>
  </si>
  <si>
    <t>118/AE</t>
  </si>
  <si>
    <t xml:space="preserve">137E                          </t>
  </si>
  <si>
    <t>198/E</t>
  </si>
  <si>
    <t>217/AE</t>
  </si>
  <si>
    <t>231/E</t>
  </si>
  <si>
    <t>232/E</t>
  </si>
  <si>
    <t>COMPUTER CENTER SRL</t>
  </si>
  <si>
    <t xml:space="preserve">1196            </t>
  </si>
  <si>
    <t>CONQUEST SRL</t>
  </si>
  <si>
    <t xml:space="preserve">111/PA                        </t>
  </si>
  <si>
    <t xml:space="preserve">112/PA                        </t>
  </si>
  <si>
    <t>76/PA</t>
  </si>
  <si>
    <t>CONSORZIO LOTT.PEZZE EST</t>
  </si>
  <si>
    <t xml:space="preserve">26              </t>
  </si>
  <si>
    <t>CONSULTECNO S.R.L.</t>
  </si>
  <si>
    <t>COOP. MUSICALE TERZO SUONO</t>
  </si>
  <si>
    <t>2016-C104P-0000009</t>
  </si>
  <si>
    <t>COOP. SOCIALE AVVENIRE</t>
  </si>
  <si>
    <t>0014/2</t>
  </si>
  <si>
    <t>0015/2</t>
  </si>
  <si>
    <t>0027/2</t>
  </si>
  <si>
    <t>0030/2</t>
  </si>
  <si>
    <t>0031/2</t>
  </si>
  <si>
    <t>0032/2</t>
  </si>
  <si>
    <t>0040/2</t>
  </si>
  <si>
    <t>0046/2</t>
  </si>
  <si>
    <t>0047/2</t>
  </si>
  <si>
    <t>0060/2</t>
  </si>
  <si>
    <t>0061/2</t>
  </si>
  <si>
    <t>0075/2</t>
  </si>
  <si>
    <t>0076/2</t>
  </si>
  <si>
    <t>0083/2</t>
  </si>
  <si>
    <t>0084/2</t>
  </si>
  <si>
    <t>0094/2</t>
  </si>
  <si>
    <t>0096/2</t>
  </si>
  <si>
    <t>0097/2</t>
  </si>
  <si>
    <t xml:space="preserve">129/2                         </t>
  </si>
  <si>
    <t xml:space="preserve">130/2                         </t>
  </si>
  <si>
    <t xml:space="preserve">131/2                         </t>
  </si>
  <si>
    <t>COOP. SOCIALE PERSONA SCRL</t>
  </si>
  <si>
    <t xml:space="preserve">1023            </t>
  </si>
  <si>
    <t xml:space="preserve">1056            </t>
  </si>
  <si>
    <t>COOP."SERV.SOCIALI LA GOCCIA"</t>
  </si>
  <si>
    <t xml:space="preserve">1037            </t>
  </si>
  <si>
    <t>120/PA</t>
  </si>
  <si>
    <t>133/PA</t>
  </si>
  <si>
    <t>136/PA</t>
  </si>
  <si>
    <t>153/PA</t>
  </si>
  <si>
    <t>178/PA</t>
  </si>
  <si>
    <t>193/PA</t>
  </si>
  <si>
    <t>194/PA</t>
  </si>
  <si>
    <t>213/PA</t>
  </si>
  <si>
    <t>245/PA</t>
  </si>
  <si>
    <t>249/PA</t>
  </si>
  <si>
    <t>250/PA</t>
  </si>
  <si>
    <t>254/PA</t>
  </si>
  <si>
    <t>280/PA</t>
  </si>
  <si>
    <t>285/PA</t>
  </si>
  <si>
    <t>29/PA</t>
  </si>
  <si>
    <t>298/PA</t>
  </si>
  <si>
    <t>310/PA</t>
  </si>
  <si>
    <t xml:space="preserve">312             </t>
  </si>
  <si>
    <t>315/PA</t>
  </si>
  <si>
    <t>341/PA</t>
  </si>
  <si>
    <t>354/PA</t>
  </si>
  <si>
    <t>37/PA</t>
  </si>
  <si>
    <t>373/PA</t>
  </si>
  <si>
    <t xml:space="preserve">374/PA                        </t>
  </si>
  <si>
    <t>379/PA</t>
  </si>
  <si>
    <t>381/PA</t>
  </si>
  <si>
    <t>384/PA</t>
  </si>
  <si>
    <t>406/PA</t>
  </si>
  <si>
    <t>407/PA</t>
  </si>
  <si>
    <t>42/PA</t>
  </si>
  <si>
    <t>423/PA</t>
  </si>
  <si>
    <t>437/PA</t>
  </si>
  <si>
    <t>442/PA</t>
  </si>
  <si>
    <t xml:space="preserve">449/PA                        </t>
  </si>
  <si>
    <t>460/PA</t>
  </si>
  <si>
    <t>476/PA</t>
  </si>
  <si>
    <t>483/PA</t>
  </si>
  <si>
    <t>486/PA</t>
  </si>
  <si>
    <t>511/PA</t>
  </si>
  <si>
    <t>512/PA</t>
  </si>
  <si>
    <t>522/PA</t>
  </si>
  <si>
    <t>535/PA</t>
  </si>
  <si>
    <t>576/PA</t>
  </si>
  <si>
    <t>629/PA</t>
  </si>
  <si>
    <t>652/PA</t>
  </si>
  <si>
    <t>66/PA</t>
  </si>
  <si>
    <t>77/PA</t>
  </si>
  <si>
    <t>80/PA</t>
  </si>
  <si>
    <t>86/PA</t>
  </si>
  <si>
    <t>COOPERATIVA SOCIALE ANTONIANA</t>
  </si>
  <si>
    <t>23A/2016</t>
  </si>
  <si>
    <t>COPY TECH SAS</t>
  </si>
  <si>
    <t xml:space="preserve">277             </t>
  </si>
  <si>
    <t>COPYMAC s.a.s di ARTINI ROBERTO &amp; C.</t>
  </si>
  <si>
    <t>000255/PA</t>
  </si>
  <si>
    <t>000277/PA</t>
  </si>
  <si>
    <t>000455/PA</t>
  </si>
  <si>
    <t>000566/PA</t>
  </si>
  <si>
    <t>000808/PA</t>
  </si>
  <si>
    <t>000811/PA</t>
  </si>
  <si>
    <t>000982/PA</t>
  </si>
  <si>
    <t>001012/PA</t>
  </si>
  <si>
    <t>001051/PA</t>
  </si>
  <si>
    <t>CREGEO SRL</t>
  </si>
  <si>
    <t>FATTPA 2_16</t>
  </si>
  <si>
    <t xml:space="preserve">FATTPA 4_15                   </t>
  </si>
  <si>
    <t>FATTPA 4_17</t>
  </si>
  <si>
    <t>CURATO FRANCESCO</t>
  </si>
  <si>
    <t>15/2016/EL</t>
  </si>
  <si>
    <t>DAL MASO COSTRUZIONI SNC</t>
  </si>
  <si>
    <t>FatPAM 34</t>
  </si>
  <si>
    <t>FatPAM 36</t>
  </si>
  <si>
    <t>FatPAM 40</t>
  </si>
  <si>
    <t>FatPAM 44</t>
  </si>
  <si>
    <t>DALLA VALLE FRANCESCO</t>
  </si>
  <si>
    <t>DB NETWORK di  Sgambaro Gionata</t>
  </si>
  <si>
    <t>PA001</t>
  </si>
  <si>
    <t>PA002</t>
  </si>
  <si>
    <t>PA003</t>
  </si>
  <si>
    <t>PA005</t>
  </si>
  <si>
    <t>PA006</t>
  </si>
  <si>
    <t>PA007</t>
  </si>
  <si>
    <t>PA009</t>
  </si>
  <si>
    <t>PA010</t>
  </si>
  <si>
    <t>PA011</t>
  </si>
  <si>
    <t>PA012</t>
  </si>
  <si>
    <t>PA013</t>
  </si>
  <si>
    <t>PA014</t>
  </si>
  <si>
    <t>PA015</t>
  </si>
  <si>
    <t>DELFINO &amp; PARTNERS</t>
  </si>
  <si>
    <t xml:space="preserve">12739           </t>
  </si>
  <si>
    <t xml:space="preserve">1420            </t>
  </si>
  <si>
    <t>171/PA</t>
  </si>
  <si>
    <t>954/00</t>
  </si>
  <si>
    <t>Diametro</t>
  </si>
  <si>
    <t>1/2017</t>
  </si>
  <si>
    <t>DIGITAL PRO SERVICES SRL</t>
  </si>
  <si>
    <t xml:space="preserve">221             </t>
  </si>
  <si>
    <t>DIMCAR SAS</t>
  </si>
  <si>
    <t>DONAZZAN ANGELO</t>
  </si>
  <si>
    <t>4/PA</t>
  </si>
  <si>
    <t>DUE UFFICIO SRL</t>
  </si>
  <si>
    <t>107/</t>
  </si>
  <si>
    <t>112/</t>
  </si>
  <si>
    <t>115/</t>
  </si>
  <si>
    <t>119/</t>
  </si>
  <si>
    <t>120/</t>
  </si>
  <si>
    <t>123/</t>
  </si>
  <si>
    <t>124/</t>
  </si>
  <si>
    <t>125/</t>
  </si>
  <si>
    <t>130/</t>
  </si>
  <si>
    <t>138/</t>
  </si>
  <si>
    <t>139/</t>
  </si>
  <si>
    <t>146/</t>
  </si>
  <si>
    <t>147/</t>
  </si>
  <si>
    <t>188/</t>
  </si>
  <si>
    <t>206/</t>
  </si>
  <si>
    <t xml:space="preserve">209/                          </t>
  </si>
  <si>
    <t>223/</t>
  </si>
  <si>
    <t>224/</t>
  </si>
  <si>
    <t>233/</t>
  </si>
  <si>
    <t>263/</t>
  </si>
  <si>
    <t>277/</t>
  </si>
  <si>
    <t>278/</t>
  </si>
  <si>
    <t>296/</t>
  </si>
  <si>
    <t>297/</t>
  </si>
  <si>
    <t>302/</t>
  </si>
  <si>
    <t>322/</t>
  </si>
  <si>
    <t>352/</t>
  </si>
  <si>
    <t>360/</t>
  </si>
  <si>
    <t>41/</t>
  </si>
  <si>
    <t>60/</t>
  </si>
  <si>
    <t>61/</t>
  </si>
  <si>
    <t>62/</t>
  </si>
  <si>
    <t>63/</t>
  </si>
  <si>
    <t>64/</t>
  </si>
  <si>
    <t>93/</t>
  </si>
  <si>
    <t>EASYPROMO SNC</t>
  </si>
  <si>
    <t>FATTPA 14_16</t>
  </si>
  <si>
    <t>FATTPA 15_16</t>
  </si>
  <si>
    <t>FATTPA 19_16</t>
  </si>
  <si>
    <t>FATTPA 3_17</t>
  </si>
  <si>
    <t>FATTPA 4_16</t>
  </si>
  <si>
    <t>FATTPA 5_17</t>
  </si>
  <si>
    <t>FATTPA 6_16</t>
  </si>
  <si>
    <t>FATTPA 7_15</t>
  </si>
  <si>
    <t>FATTPA 9_15</t>
  </si>
  <si>
    <t>ECO SPA</t>
  </si>
  <si>
    <t>26286</t>
  </si>
  <si>
    <t>EDIL GENERALI SRL</t>
  </si>
  <si>
    <t>FE-19</t>
  </si>
  <si>
    <t>EDILCOLOR</t>
  </si>
  <si>
    <t>1PA</t>
  </si>
  <si>
    <t>EDISON ENERGIA SPA</t>
  </si>
  <si>
    <t xml:space="preserve">156778          </t>
  </si>
  <si>
    <t xml:space="preserve">230200080577    </t>
  </si>
  <si>
    <t xml:space="preserve">319472          </t>
  </si>
  <si>
    <t xml:space="preserve">82539           </t>
  </si>
  <si>
    <t>EDITRICE LAVORO E PREVIDENZA</t>
  </si>
  <si>
    <t xml:space="preserve">1415            </t>
  </si>
  <si>
    <t>EDK EDITORE SRL</t>
  </si>
  <si>
    <t xml:space="preserve">59346           </t>
  </si>
  <si>
    <t>EGAF EDIZIONI SRL</t>
  </si>
  <si>
    <t xml:space="preserve">18680           </t>
  </si>
  <si>
    <t>2016 V VS2 2237 0</t>
  </si>
  <si>
    <t xml:space="preserve">27400           </t>
  </si>
  <si>
    <t>EIVAWEB DI SCALFO ROBERTO</t>
  </si>
  <si>
    <t xml:space="preserve">29              </t>
  </si>
  <si>
    <t>60/2016</t>
  </si>
  <si>
    <t>75/2017</t>
  </si>
  <si>
    <t>ELA SISTEMI ELETTRONICI SRL</t>
  </si>
  <si>
    <t>13/PA</t>
  </si>
  <si>
    <t>ELETTROSERVICE ROSA' SRL</t>
  </si>
  <si>
    <t>1/15</t>
  </si>
  <si>
    <t>1/23</t>
  </si>
  <si>
    <t>1/27</t>
  </si>
  <si>
    <t>1/30</t>
  </si>
  <si>
    <t>1/33</t>
  </si>
  <si>
    <t>1/41</t>
  </si>
  <si>
    <t>1/45</t>
  </si>
  <si>
    <t>1/46</t>
  </si>
  <si>
    <t>1/5</t>
  </si>
  <si>
    <t>121</t>
  </si>
  <si>
    <t>125</t>
  </si>
  <si>
    <t>ELETTROSUD SPA</t>
  </si>
  <si>
    <t>2016/VJ/6100084</t>
  </si>
  <si>
    <t>2016/VJ/6100087</t>
  </si>
  <si>
    <t>2016/VK/1600056</t>
  </si>
  <si>
    <t>2016/VK/1600058</t>
  </si>
  <si>
    <t>2016/VK/1600062</t>
  </si>
  <si>
    <t>2016/VK/1600079</t>
  </si>
  <si>
    <t>2017/VK/1700027</t>
  </si>
  <si>
    <t>2017/VK/1700042</t>
  </si>
  <si>
    <t>2017/VK/1700062</t>
  </si>
  <si>
    <t>2017/VK/1700117</t>
  </si>
  <si>
    <t>2017/VK/1700118</t>
  </si>
  <si>
    <t>ELETTROTECNICA BASSANO</t>
  </si>
  <si>
    <t>1/01</t>
  </si>
  <si>
    <t xml:space="preserve">2/01                          </t>
  </si>
  <si>
    <t>2/01</t>
  </si>
  <si>
    <t>5/01</t>
  </si>
  <si>
    <t>ELETTROVENETA SPA</t>
  </si>
  <si>
    <t xml:space="preserve">15/110/090359                 </t>
  </si>
  <si>
    <t xml:space="preserve">15/110/090360                 </t>
  </si>
  <si>
    <t xml:space="preserve">15/110/098578                 </t>
  </si>
  <si>
    <t>16/110/006942</t>
  </si>
  <si>
    <t>16/110/015572</t>
  </si>
  <si>
    <t>16/110/024421</t>
  </si>
  <si>
    <t>ELPO GMBH SRL</t>
  </si>
  <si>
    <t xml:space="preserve">1412706         </t>
  </si>
  <si>
    <t xml:space="preserve">1412740         </t>
  </si>
  <si>
    <t>7/1570484</t>
  </si>
  <si>
    <t>7/1570485</t>
  </si>
  <si>
    <t>7/1670071</t>
  </si>
  <si>
    <t>7/1670072</t>
  </si>
  <si>
    <t>7/1670073</t>
  </si>
  <si>
    <t>7/1670074</t>
  </si>
  <si>
    <t>7/1670113</t>
  </si>
  <si>
    <t>7/1670114</t>
  </si>
  <si>
    <t>7/1670193</t>
  </si>
  <si>
    <t>7/1670194</t>
  </si>
  <si>
    <t>7/1670266</t>
  </si>
  <si>
    <t>7/1670267</t>
  </si>
  <si>
    <t>7/1670268</t>
  </si>
  <si>
    <t>7/1670269</t>
  </si>
  <si>
    <t>7/1670271</t>
  </si>
  <si>
    <t>7/1670272</t>
  </si>
  <si>
    <t>7/1670332</t>
  </si>
  <si>
    <t>7/1670333</t>
  </si>
  <si>
    <t>7/1670387</t>
  </si>
  <si>
    <t>7/1670388</t>
  </si>
  <si>
    <t>7/1670439</t>
  </si>
  <si>
    <t>7/1670440</t>
  </si>
  <si>
    <t>7/1670486</t>
  </si>
  <si>
    <t>7/1670487</t>
  </si>
  <si>
    <t>7/1670541</t>
  </si>
  <si>
    <t>7/1670542</t>
  </si>
  <si>
    <t>7/1670569</t>
  </si>
  <si>
    <t>7/1670570</t>
  </si>
  <si>
    <t>7/1670571</t>
  </si>
  <si>
    <t>7/1670572</t>
  </si>
  <si>
    <t>7/1670606</t>
  </si>
  <si>
    <t>7/1670607</t>
  </si>
  <si>
    <t>7/1770001</t>
  </si>
  <si>
    <t>7/1770002</t>
  </si>
  <si>
    <t>7/1770042</t>
  </si>
  <si>
    <t>7/1770043</t>
  </si>
  <si>
    <t>7/1770094</t>
  </si>
  <si>
    <t>7/1770095</t>
  </si>
  <si>
    <t>7/1770096</t>
  </si>
  <si>
    <t>7/1770097</t>
  </si>
  <si>
    <t>7/1770147</t>
  </si>
  <si>
    <t>7/1770148</t>
  </si>
  <si>
    <t>7/1770177</t>
  </si>
  <si>
    <t>7/1770178</t>
  </si>
  <si>
    <t>7/1770295</t>
  </si>
  <si>
    <t>7/1770296</t>
  </si>
  <si>
    <t>7/1770297</t>
  </si>
  <si>
    <t>7/1770298</t>
  </si>
  <si>
    <t>7/1770360</t>
  </si>
  <si>
    <t>7/1770433</t>
  </si>
  <si>
    <t>7/1770434</t>
  </si>
  <si>
    <t>7/1770530</t>
  </si>
  <si>
    <t>7/1770531</t>
  </si>
  <si>
    <t>7/1770532</t>
  </si>
  <si>
    <t>ELTRAFF SRL</t>
  </si>
  <si>
    <t>0362/17/PA</t>
  </si>
  <si>
    <t>0707/16/PA</t>
  </si>
  <si>
    <t>ENEL DISTRIBUZIONE SPA</t>
  </si>
  <si>
    <t>0000917900003731</t>
  </si>
  <si>
    <t>0000918900000001</t>
  </si>
  <si>
    <t>ENEL ENERGIA SPA MERCATO LIBER</t>
  </si>
  <si>
    <t>004600239249</t>
  </si>
  <si>
    <t xml:space="preserve">004600514456                  </t>
  </si>
  <si>
    <t xml:space="preserve">004600582642                  </t>
  </si>
  <si>
    <t xml:space="preserve">004601005133                  </t>
  </si>
  <si>
    <t>004700003815</t>
  </si>
  <si>
    <t>004700011217</t>
  </si>
  <si>
    <t>004700147259</t>
  </si>
  <si>
    <t>004700154551</t>
  </si>
  <si>
    <t>004700293558</t>
  </si>
  <si>
    <t>004700294002</t>
  </si>
  <si>
    <t>004700433704</t>
  </si>
  <si>
    <t>004700434446</t>
  </si>
  <si>
    <t>004700567525</t>
  </si>
  <si>
    <t>004700568515</t>
  </si>
  <si>
    <t>004700729388</t>
  </si>
  <si>
    <t>004700731499</t>
  </si>
  <si>
    <t>004700857168</t>
  </si>
  <si>
    <t>004700862645</t>
  </si>
  <si>
    <t>004701052267</t>
  </si>
  <si>
    <t>004701056100</t>
  </si>
  <si>
    <t>004701195295</t>
  </si>
  <si>
    <t>004701198494</t>
  </si>
  <si>
    <t>004701361172</t>
  </si>
  <si>
    <t>004701362587</t>
  </si>
  <si>
    <t>004701506805</t>
  </si>
  <si>
    <t>004701509097</t>
  </si>
  <si>
    <t>004701656573</t>
  </si>
  <si>
    <t>004701657242</t>
  </si>
  <si>
    <t>004800030229</t>
  </si>
  <si>
    <t>004800030430</t>
  </si>
  <si>
    <t>004800201066</t>
  </si>
  <si>
    <t>004800201454</t>
  </si>
  <si>
    <t>004800341770</t>
  </si>
  <si>
    <t>004800342192</t>
  </si>
  <si>
    <t>004800487016</t>
  </si>
  <si>
    <t>004800488696</t>
  </si>
  <si>
    <t>004800617997</t>
  </si>
  <si>
    <t>004800637151</t>
  </si>
  <si>
    <t>004800790756</t>
  </si>
  <si>
    <t>004800792087</t>
  </si>
  <si>
    <t>004800947727</t>
  </si>
  <si>
    <t>004800947876</t>
  </si>
  <si>
    <t>004801115141</t>
  </si>
  <si>
    <t>004801116836</t>
  </si>
  <si>
    <t>004801259095</t>
  </si>
  <si>
    <t>004801272487</t>
  </si>
  <si>
    <t>004801401626</t>
  </si>
  <si>
    <t>004801402641</t>
  </si>
  <si>
    <t>004801560327</t>
  </si>
  <si>
    <t>004801560340</t>
  </si>
  <si>
    <t>004801789064</t>
  </si>
  <si>
    <t>004801790014</t>
  </si>
  <si>
    <t>004810086559</t>
  </si>
  <si>
    <t>004810091988</t>
  </si>
  <si>
    <t xml:space="preserve">12267           </t>
  </si>
  <si>
    <t xml:space="preserve">413657          </t>
  </si>
  <si>
    <t>ENEL SPA FUNZIONE COMMERCIALE</t>
  </si>
  <si>
    <t xml:space="preserve">1509817         </t>
  </si>
  <si>
    <t xml:space="preserve">1509818         </t>
  </si>
  <si>
    <t xml:space="preserve">1590017         </t>
  </si>
  <si>
    <t xml:space="preserve">1590019         </t>
  </si>
  <si>
    <t xml:space="preserve">24512           </t>
  </si>
  <si>
    <t xml:space="preserve">3227            </t>
  </si>
  <si>
    <t xml:space="preserve">34317           </t>
  </si>
  <si>
    <t xml:space="preserve">4006015         </t>
  </si>
  <si>
    <t xml:space="preserve">5047015         </t>
  </si>
  <si>
    <t xml:space="preserve">6038811         </t>
  </si>
  <si>
    <t xml:space="preserve">75215           </t>
  </si>
  <si>
    <t>Energrid SpA</t>
  </si>
  <si>
    <t>164012586</t>
  </si>
  <si>
    <t>164012587</t>
  </si>
  <si>
    <t>164012588</t>
  </si>
  <si>
    <t>164014619</t>
  </si>
  <si>
    <t>164014620</t>
  </si>
  <si>
    <t>164014621</t>
  </si>
  <si>
    <t>164015141</t>
  </si>
  <si>
    <t>164015519</t>
  </si>
  <si>
    <t>164016905</t>
  </si>
  <si>
    <t>164018074</t>
  </si>
  <si>
    <t>164018377</t>
  </si>
  <si>
    <t>164019055</t>
  </si>
  <si>
    <t>164020599</t>
  </si>
  <si>
    <t>164021103</t>
  </si>
  <si>
    <t>164021986</t>
  </si>
  <si>
    <t>164023299</t>
  </si>
  <si>
    <t>164024007</t>
  </si>
  <si>
    <t>164024327</t>
  </si>
  <si>
    <t>166005442</t>
  </si>
  <si>
    <t>166006003</t>
  </si>
  <si>
    <t>166006590</t>
  </si>
  <si>
    <t>166007174</t>
  </si>
  <si>
    <t>166009113</t>
  </si>
  <si>
    <t>174000517</t>
  </si>
  <si>
    <t>174000880</t>
  </si>
  <si>
    <t>174001924</t>
  </si>
  <si>
    <t>174003230</t>
  </si>
  <si>
    <t>174004279</t>
  </si>
  <si>
    <t>174004687</t>
  </si>
  <si>
    <t>174006130</t>
  </si>
  <si>
    <t>174006610</t>
  </si>
  <si>
    <t>174006966</t>
  </si>
  <si>
    <t>174009702</t>
  </si>
  <si>
    <t>174010236</t>
  </si>
  <si>
    <t>174010406</t>
  </si>
  <si>
    <t>174011703</t>
  </si>
  <si>
    <t>174012385</t>
  </si>
  <si>
    <t>174013088</t>
  </si>
  <si>
    <t>174014544</t>
  </si>
  <si>
    <t>174016168</t>
  </si>
  <si>
    <t>174016329</t>
  </si>
  <si>
    <t>174017477</t>
  </si>
  <si>
    <t>174018401</t>
  </si>
  <si>
    <t>174018832</t>
  </si>
  <si>
    <t>174019982</t>
  </si>
  <si>
    <t>174020763</t>
  </si>
  <si>
    <t>174021582</t>
  </si>
  <si>
    <t>174023160</t>
  </si>
  <si>
    <t>174024101</t>
  </si>
  <si>
    <t>174024681</t>
  </si>
  <si>
    <t>174025782</t>
  </si>
  <si>
    <t>174026847</t>
  </si>
  <si>
    <t>174026903</t>
  </si>
  <si>
    <t>174027941</t>
  </si>
  <si>
    <t>174029242</t>
  </si>
  <si>
    <t>174029629</t>
  </si>
  <si>
    <t>176000226</t>
  </si>
  <si>
    <t>176001020</t>
  </si>
  <si>
    <t>176001317</t>
  </si>
  <si>
    <t>176002149</t>
  </si>
  <si>
    <t>176002555</t>
  </si>
  <si>
    <t>176003263</t>
  </si>
  <si>
    <t>176003770</t>
  </si>
  <si>
    <t>176004851</t>
  </si>
  <si>
    <t>176005196</t>
  </si>
  <si>
    <t>176005628</t>
  </si>
  <si>
    <t>Energrid Srl</t>
  </si>
  <si>
    <t>184000947</t>
  </si>
  <si>
    <t>184001113</t>
  </si>
  <si>
    <t>184001634</t>
  </si>
  <si>
    <t>217400672</t>
  </si>
  <si>
    <t>217401091</t>
  </si>
  <si>
    <t>217401233</t>
  </si>
  <si>
    <t>ENGI SRL</t>
  </si>
  <si>
    <t>403</t>
  </si>
  <si>
    <t>ENI S.P.A.</t>
  </si>
  <si>
    <t xml:space="preserve">29254316        </t>
  </si>
  <si>
    <t xml:space="preserve">29737040        </t>
  </si>
  <si>
    <t>ENI SPA DIVISIONE</t>
  </si>
  <si>
    <t xml:space="preserve">146416327       </t>
  </si>
  <si>
    <t xml:space="preserve">179637          </t>
  </si>
  <si>
    <t xml:space="preserve">188012          </t>
  </si>
  <si>
    <t xml:space="preserve">235902          </t>
  </si>
  <si>
    <t>29053263</t>
  </si>
  <si>
    <t>29055381</t>
  </si>
  <si>
    <t>29150144</t>
  </si>
  <si>
    <t>29152083</t>
  </si>
  <si>
    <t>29248801</t>
  </si>
  <si>
    <t>29249764</t>
  </si>
  <si>
    <t>29346080</t>
  </si>
  <si>
    <t>29351134</t>
  </si>
  <si>
    <t>29443492</t>
  </si>
  <si>
    <t>29449955</t>
  </si>
  <si>
    <t>29541474</t>
  </si>
  <si>
    <t>29551466</t>
  </si>
  <si>
    <t>29639452</t>
  </si>
  <si>
    <t>29653528</t>
  </si>
  <si>
    <t>29735877</t>
  </si>
  <si>
    <t>29751463</t>
  </si>
  <si>
    <t>29832868</t>
  </si>
  <si>
    <t>29851644</t>
  </si>
  <si>
    <t>29930677</t>
  </si>
  <si>
    <t>29953915</t>
  </si>
  <si>
    <t>30028224</t>
  </si>
  <si>
    <t xml:space="preserve">30033834                      </t>
  </si>
  <si>
    <t xml:space="preserve">300341          </t>
  </si>
  <si>
    <t>30053878</t>
  </si>
  <si>
    <t>30127153</t>
  </si>
  <si>
    <t>30131709</t>
  </si>
  <si>
    <t>30155421</t>
  </si>
  <si>
    <t xml:space="preserve">32351           </t>
  </si>
  <si>
    <t xml:space="preserve">80750264        </t>
  </si>
  <si>
    <t>E166017839</t>
  </si>
  <si>
    <t>E176011589</t>
  </si>
  <si>
    <t>G166005580</t>
  </si>
  <si>
    <t>G166005843</t>
  </si>
  <si>
    <t>G166005845</t>
  </si>
  <si>
    <t>G166005980</t>
  </si>
  <si>
    <t>G166006014</t>
  </si>
  <si>
    <t>G166006021</t>
  </si>
  <si>
    <t>G166006022</t>
  </si>
  <si>
    <t>G166006023</t>
  </si>
  <si>
    <t>G166006925</t>
  </si>
  <si>
    <t>G166007305</t>
  </si>
  <si>
    <t>G166007306</t>
  </si>
  <si>
    <t>G166007334</t>
  </si>
  <si>
    <t>G166007350</t>
  </si>
  <si>
    <t>G166007353</t>
  </si>
  <si>
    <t>G166007354</t>
  </si>
  <si>
    <t>G166007355</t>
  </si>
  <si>
    <t>G166007387</t>
  </si>
  <si>
    <t>G166010247</t>
  </si>
  <si>
    <t>G166010291</t>
  </si>
  <si>
    <t>G166010293</t>
  </si>
  <si>
    <t>G166010335</t>
  </si>
  <si>
    <t>G166010342</t>
  </si>
  <si>
    <t>G166010343</t>
  </si>
  <si>
    <t>G166010344</t>
  </si>
  <si>
    <t>G166010345</t>
  </si>
  <si>
    <t>G166010346</t>
  </si>
  <si>
    <t>G166010870</t>
  </si>
  <si>
    <t>G166011507</t>
  </si>
  <si>
    <t xml:space="preserve">m137445313      </t>
  </si>
  <si>
    <t xml:space="preserve">m137455989      </t>
  </si>
  <si>
    <t xml:space="preserve">m146059634      </t>
  </si>
  <si>
    <t xml:space="preserve">M146500718      </t>
  </si>
  <si>
    <t>EPIU' SRL</t>
  </si>
  <si>
    <t xml:space="preserve">7024            </t>
  </si>
  <si>
    <t>EQUITALIA NOMOS SPA</t>
  </si>
  <si>
    <t xml:space="preserve">1353            </t>
  </si>
  <si>
    <t xml:space="preserve">1371            </t>
  </si>
  <si>
    <t>ETRA SPA</t>
  </si>
  <si>
    <t>05000188</t>
  </si>
  <si>
    <t>05001135</t>
  </si>
  <si>
    <t>05001336</t>
  </si>
  <si>
    <t>05001338</t>
  </si>
  <si>
    <t>05002298</t>
  </si>
  <si>
    <t>05002665</t>
  </si>
  <si>
    <t>05002666</t>
  </si>
  <si>
    <t>05002667</t>
  </si>
  <si>
    <t>05002668</t>
  </si>
  <si>
    <t>05002669</t>
  </si>
  <si>
    <t>05002670</t>
  </si>
  <si>
    <t>05002671</t>
  </si>
  <si>
    <t>05002672</t>
  </si>
  <si>
    <t>05002673</t>
  </si>
  <si>
    <t>05002674</t>
  </si>
  <si>
    <t>05002675</t>
  </si>
  <si>
    <t>05002676</t>
  </si>
  <si>
    <t>05002677</t>
  </si>
  <si>
    <t>05002678</t>
  </si>
  <si>
    <t>05002679</t>
  </si>
  <si>
    <t>05002680</t>
  </si>
  <si>
    <t>05002682</t>
  </si>
  <si>
    <t>05002683</t>
  </si>
  <si>
    <t>05002684</t>
  </si>
  <si>
    <t>05002685</t>
  </si>
  <si>
    <t>05002686</t>
  </si>
  <si>
    <t>05002687</t>
  </si>
  <si>
    <t>05002688</t>
  </si>
  <si>
    <t>05002689</t>
  </si>
  <si>
    <t>05002690</t>
  </si>
  <si>
    <t>05002691</t>
  </si>
  <si>
    <t>05002692</t>
  </si>
  <si>
    <t>05002903</t>
  </si>
  <si>
    <t>05002904</t>
  </si>
  <si>
    <t>05002905</t>
  </si>
  <si>
    <t>05002906</t>
  </si>
  <si>
    <t>05002907</t>
  </si>
  <si>
    <t>05002908</t>
  </si>
  <si>
    <t>05002909</t>
  </si>
  <si>
    <t>05002910</t>
  </si>
  <si>
    <t>05002911</t>
  </si>
  <si>
    <t>05002912</t>
  </si>
  <si>
    <t>05002914</t>
  </si>
  <si>
    <t>05002915</t>
  </si>
  <si>
    <t>05002916</t>
  </si>
  <si>
    <t>05002917</t>
  </si>
  <si>
    <t>05002918</t>
  </si>
  <si>
    <t>05002919</t>
  </si>
  <si>
    <t>05002920</t>
  </si>
  <si>
    <t>05002921</t>
  </si>
  <si>
    <t>05002922</t>
  </si>
  <si>
    <t>05002923</t>
  </si>
  <si>
    <t>05002924</t>
  </si>
  <si>
    <t>05002925</t>
  </si>
  <si>
    <t>05002926</t>
  </si>
  <si>
    <t>05002927</t>
  </si>
  <si>
    <t>05002928</t>
  </si>
  <si>
    <t>05002929</t>
  </si>
  <si>
    <t>05002930</t>
  </si>
  <si>
    <t>05002931</t>
  </si>
  <si>
    <t>05003218</t>
  </si>
  <si>
    <t>05003301</t>
  </si>
  <si>
    <t>05003302</t>
  </si>
  <si>
    <t>05003793</t>
  </si>
  <si>
    <t>05005278</t>
  </si>
  <si>
    <t>05005504</t>
  </si>
  <si>
    <t>05005505</t>
  </si>
  <si>
    <t>05005506</t>
  </si>
  <si>
    <t>05005507</t>
  </si>
  <si>
    <t>05005508</t>
  </si>
  <si>
    <t>05005509</t>
  </si>
  <si>
    <t>05005510</t>
  </si>
  <si>
    <t>05005511</t>
  </si>
  <si>
    <t>05005512</t>
  </si>
  <si>
    <t>05005513</t>
  </si>
  <si>
    <t>05005514</t>
  </si>
  <si>
    <t>05005515</t>
  </si>
  <si>
    <t>05005516</t>
  </si>
  <si>
    <t>05005517</t>
  </si>
  <si>
    <t>05005518</t>
  </si>
  <si>
    <t>05005519</t>
  </si>
  <si>
    <t>05005520</t>
  </si>
  <si>
    <t>05005521</t>
  </si>
  <si>
    <t>05005522</t>
  </si>
  <si>
    <t>05005523</t>
  </si>
  <si>
    <t>05005524</t>
  </si>
  <si>
    <t>05005525</t>
  </si>
  <si>
    <t>05005526</t>
  </si>
  <si>
    <t>05005527</t>
  </si>
  <si>
    <t>05005528</t>
  </si>
  <si>
    <t>05005529</t>
  </si>
  <si>
    <t>05005530</t>
  </si>
  <si>
    <t>05005531</t>
  </si>
  <si>
    <t>05005532</t>
  </si>
  <si>
    <t>05005533</t>
  </si>
  <si>
    <t>05005534</t>
  </si>
  <si>
    <t>05005535</t>
  </si>
  <si>
    <t>05005536</t>
  </si>
  <si>
    <t>05005537</t>
  </si>
  <si>
    <t>05005538</t>
  </si>
  <si>
    <t>05005539</t>
  </si>
  <si>
    <t>05005540</t>
  </si>
  <si>
    <t>05005541</t>
  </si>
  <si>
    <t>05005542</t>
  </si>
  <si>
    <t>05005543</t>
  </si>
  <si>
    <t>05005544</t>
  </si>
  <si>
    <t>05005545</t>
  </si>
  <si>
    <t>05005546</t>
  </si>
  <si>
    <t>05005547</t>
  </si>
  <si>
    <t>05005548</t>
  </si>
  <si>
    <t>05005549</t>
  </si>
  <si>
    <t>05005550</t>
  </si>
  <si>
    <t>05005551</t>
  </si>
  <si>
    <t>05005552</t>
  </si>
  <si>
    <t>05005553</t>
  </si>
  <si>
    <t>05005554</t>
  </si>
  <si>
    <t>05005555</t>
  </si>
  <si>
    <t>05005556</t>
  </si>
  <si>
    <t>05005557</t>
  </si>
  <si>
    <t>05005558</t>
  </si>
  <si>
    <t>05005559</t>
  </si>
  <si>
    <t>05005560</t>
  </si>
  <si>
    <t>05005561</t>
  </si>
  <si>
    <t>05006848</t>
  </si>
  <si>
    <t>05006874</t>
  </si>
  <si>
    <t>05008269</t>
  </si>
  <si>
    <t>05008347</t>
  </si>
  <si>
    <t>05008598</t>
  </si>
  <si>
    <t>05008599</t>
  </si>
  <si>
    <t>05008600</t>
  </si>
  <si>
    <t>05008601</t>
  </si>
  <si>
    <t>05008602</t>
  </si>
  <si>
    <t>05008603</t>
  </si>
  <si>
    <t>05008604</t>
  </si>
  <si>
    <t>05008605</t>
  </si>
  <si>
    <t>05008606</t>
  </si>
  <si>
    <t>05008607</t>
  </si>
  <si>
    <t>05008608</t>
  </si>
  <si>
    <t>05008609</t>
  </si>
  <si>
    <t>05008610</t>
  </si>
  <si>
    <t>05008611</t>
  </si>
  <si>
    <t>05008612</t>
  </si>
  <si>
    <t>05008613</t>
  </si>
  <si>
    <t>05008614</t>
  </si>
  <si>
    <t>05008615</t>
  </si>
  <si>
    <t>05008616</t>
  </si>
  <si>
    <t>05008617</t>
  </si>
  <si>
    <t>05008618</t>
  </si>
  <si>
    <t>05008619</t>
  </si>
  <si>
    <t>05008620</t>
  </si>
  <si>
    <t>05008621</t>
  </si>
  <si>
    <t>05008622</t>
  </si>
  <si>
    <t>05008623</t>
  </si>
  <si>
    <t>05008624</t>
  </si>
  <si>
    <t>05008625</t>
  </si>
  <si>
    <t>05008626</t>
  </si>
  <si>
    <t>05008627</t>
  </si>
  <si>
    <t>05008694</t>
  </si>
  <si>
    <t>05008695</t>
  </si>
  <si>
    <t>05008696</t>
  </si>
  <si>
    <t>05008697</t>
  </si>
  <si>
    <t>05008698</t>
  </si>
  <si>
    <t>05008699</t>
  </si>
  <si>
    <t>05008700</t>
  </si>
  <si>
    <t>05008701</t>
  </si>
  <si>
    <t>05008702</t>
  </si>
  <si>
    <t>05008703</t>
  </si>
  <si>
    <t>05008704</t>
  </si>
  <si>
    <t>05008705</t>
  </si>
  <si>
    <t>05008706</t>
  </si>
  <si>
    <t>05008707</t>
  </si>
  <si>
    <t>05008708</t>
  </si>
  <si>
    <t>05008709</t>
  </si>
  <si>
    <t>05008710</t>
  </si>
  <si>
    <t>05008711</t>
  </si>
  <si>
    <t>05008712</t>
  </si>
  <si>
    <t>05008713</t>
  </si>
  <si>
    <t>05008714</t>
  </si>
  <si>
    <t>05008715</t>
  </si>
  <si>
    <t>05008716</t>
  </si>
  <si>
    <t>05008717</t>
  </si>
  <si>
    <t>05008718</t>
  </si>
  <si>
    <t>05008719</t>
  </si>
  <si>
    <t>05008720</t>
  </si>
  <si>
    <t>05008721</t>
  </si>
  <si>
    <t>05008722</t>
  </si>
  <si>
    <t>05008723</t>
  </si>
  <si>
    <t xml:space="preserve">159114          </t>
  </si>
  <si>
    <t xml:space="preserve">2015/VP/282     </t>
  </si>
  <si>
    <t>2016/VP/131</t>
  </si>
  <si>
    <t>2016/VP/47</t>
  </si>
  <si>
    <t>2017/VP/132</t>
  </si>
  <si>
    <t>2018/VP/35</t>
  </si>
  <si>
    <t xml:space="preserve">224856          </t>
  </si>
  <si>
    <t xml:space="preserve">72359           </t>
  </si>
  <si>
    <t>EUROBRICO S.P.A.</t>
  </si>
  <si>
    <t>293</t>
  </si>
  <si>
    <t>EUROFINS MODULO UNO SRL</t>
  </si>
  <si>
    <t>000241/PA</t>
  </si>
  <si>
    <t>Europe Energy Gas &amp; Power spa</t>
  </si>
  <si>
    <t>1368/11/E</t>
  </si>
  <si>
    <t>1369/11/E</t>
  </si>
  <si>
    <t>1370/11/E</t>
  </si>
  <si>
    <t>1371/11/E</t>
  </si>
  <si>
    <t>1372/11/E</t>
  </si>
  <si>
    <t>1861/11/E</t>
  </si>
  <si>
    <t>1862/11/E</t>
  </si>
  <si>
    <t>1863/11/E</t>
  </si>
  <si>
    <t>1864/11/E</t>
  </si>
  <si>
    <t>1865/11/E</t>
  </si>
  <si>
    <t>2413/11/E</t>
  </si>
  <si>
    <t>2414/11/E</t>
  </si>
  <si>
    <t>2415/11/E</t>
  </si>
  <si>
    <t>2416/11/E</t>
  </si>
  <si>
    <t>2417/11/E</t>
  </si>
  <si>
    <t>2824/11/E</t>
  </si>
  <si>
    <t>2825/11/E</t>
  </si>
  <si>
    <t>2826/11/E</t>
  </si>
  <si>
    <t>2827/11/E</t>
  </si>
  <si>
    <t>2828/11/E</t>
  </si>
  <si>
    <t xml:space="preserve">34281           </t>
  </si>
  <si>
    <t xml:space="preserve">34283           </t>
  </si>
  <si>
    <t xml:space="preserve">34284           </t>
  </si>
  <si>
    <t xml:space="preserve">34285           </t>
  </si>
  <si>
    <t>394/11/E</t>
  </si>
  <si>
    <t>395/11/E</t>
  </si>
  <si>
    <t>396/11/E</t>
  </si>
  <si>
    <t>397/11/E</t>
  </si>
  <si>
    <t>398/11/E</t>
  </si>
  <si>
    <t xml:space="preserve">6045/11/E                     </t>
  </si>
  <si>
    <t xml:space="preserve">6046/11/E                     </t>
  </si>
  <si>
    <t xml:space="preserve">6047/11/E                     </t>
  </si>
  <si>
    <t xml:space="preserve">6048/11/E                     </t>
  </si>
  <si>
    <t xml:space="preserve">6049/11/E                     </t>
  </si>
  <si>
    <t>879/11/E</t>
  </si>
  <si>
    <t>880/11/E</t>
  </si>
  <si>
    <t>881/11/E</t>
  </si>
  <si>
    <t>882/11/E</t>
  </si>
  <si>
    <t>883/11/E</t>
  </si>
  <si>
    <t>EUROVOLT SRL</t>
  </si>
  <si>
    <t>FATTPA 3_16</t>
  </si>
  <si>
    <t xml:space="preserve">Ewo GmbH </t>
  </si>
  <si>
    <t>17PA00059</t>
  </si>
  <si>
    <t>EXERGIA S.P.A.</t>
  </si>
  <si>
    <t>0000800000000251</t>
  </si>
  <si>
    <t xml:space="preserve">203585          </t>
  </si>
  <si>
    <t xml:space="preserve">204966          </t>
  </si>
  <si>
    <t>F.LLI SAVOGIN S.N.C. DI SAVOGIN PAOLO &amp; C.</t>
  </si>
  <si>
    <t>0000001</t>
  </si>
  <si>
    <t>F.LLI SAVOGIN SNC</t>
  </si>
  <si>
    <t>0000002</t>
  </si>
  <si>
    <t>FERRAMENTA MARCHIORI SNC</t>
  </si>
  <si>
    <t xml:space="preserve">PA-15-13                      </t>
  </si>
  <si>
    <t>PA-15-15</t>
  </si>
  <si>
    <t>PA-16-10</t>
  </si>
  <si>
    <t>PA-16-12</t>
  </si>
  <si>
    <t>PA-16-15</t>
  </si>
  <si>
    <t>PA-16-17</t>
  </si>
  <si>
    <t>PA-16-18</t>
  </si>
  <si>
    <t>PA-16-3</t>
  </si>
  <si>
    <t>PA-16-6</t>
  </si>
  <si>
    <t>PA-16-8</t>
  </si>
  <si>
    <t>PA-17-10</t>
  </si>
  <si>
    <t>PA-17-12</t>
  </si>
  <si>
    <t>PA-17-14</t>
  </si>
  <si>
    <t>PA-17-15</t>
  </si>
  <si>
    <t>PA-17-17</t>
  </si>
  <si>
    <t>PA-17-19</t>
  </si>
  <si>
    <t>PA-17-2</t>
  </si>
  <si>
    <t>PA-17-20</t>
  </si>
  <si>
    <t>PA-17-4</t>
  </si>
  <si>
    <t>PA-17-6</t>
  </si>
  <si>
    <t>PA-17-8</t>
  </si>
  <si>
    <t>PA-18-2</t>
  </si>
  <si>
    <t>FERRAMENTA MARCHIORI SNC DI MARCHIORI SILVIO &amp; C.*</t>
  </si>
  <si>
    <t>PA-15-17</t>
  </si>
  <si>
    <t>FIORERIA BEATRICE</t>
  </si>
  <si>
    <t xml:space="preserve">65              </t>
  </si>
  <si>
    <t>FIS FABBRICA IT.SEMAFORI SRL</t>
  </si>
  <si>
    <t>219/PA</t>
  </si>
  <si>
    <t>7/PA</t>
  </si>
  <si>
    <t>FLEMI SERVICE SRL</t>
  </si>
  <si>
    <t>0E0600244</t>
  </si>
  <si>
    <t>0E0600262</t>
  </si>
  <si>
    <t>Fondazione Gazzetta Amministrativa della Repubblica Italiana</t>
  </si>
  <si>
    <t>139/527/FE/2018</t>
  </si>
  <si>
    <t>FONDAZIONE PIRANI-CREMONA</t>
  </si>
  <si>
    <t xml:space="preserve">4/71                          </t>
  </si>
  <si>
    <t>FRANCESCHINI RENATO</t>
  </si>
  <si>
    <t xml:space="preserve">02/2015/E       </t>
  </si>
  <si>
    <t>1/2017/E</t>
  </si>
  <si>
    <t>10/2017/E</t>
  </si>
  <si>
    <t xml:space="preserve">12/2015/E       </t>
  </si>
  <si>
    <t>14/2016/E</t>
  </si>
  <si>
    <t>16/2016/E</t>
  </si>
  <si>
    <t>17/2017/E</t>
  </si>
  <si>
    <t>20/2016/E</t>
  </si>
  <si>
    <t>32/2017/E</t>
  </si>
  <si>
    <t>37/2017/E</t>
  </si>
  <si>
    <t>40/2017/E</t>
  </si>
  <si>
    <t>7/2017/E</t>
  </si>
  <si>
    <t>FRANCO &amp; ZOPPELLO SAS</t>
  </si>
  <si>
    <t>SP0000042</t>
  </si>
  <si>
    <t xml:space="preserve">SP0000059                     </t>
  </si>
  <si>
    <t>FRIGOVENETA SRL</t>
  </si>
  <si>
    <t xml:space="preserve">7                             </t>
  </si>
  <si>
    <t>FUSINA BORTOLO</t>
  </si>
  <si>
    <t>000001-2016-FE</t>
  </si>
  <si>
    <t>G.A.M. GonzaArredi Montessori srl</t>
  </si>
  <si>
    <t xml:space="preserve">FVIPA15-000418                </t>
  </si>
  <si>
    <t>FVIPA16-000742</t>
  </si>
  <si>
    <t>GA EUROPA AZZARONI SAS</t>
  </si>
  <si>
    <t>315</t>
  </si>
  <si>
    <t>GAM INFORMATICA SRL</t>
  </si>
  <si>
    <t xml:space="preserve">341             </t>
  </si>
  <si>
    <t xml:space="preserve">342             </t>
  </si>
  <si>
    <t>GAMBINO MICHELE</t>
  </si>
  <si>
    <t xml:space="preserve">417             </t>
  </si>
  <si>
    <t>10660/2</t>
  </si>
  <si>
    <t>GASCOM SPA</t>
  </si>
  <si>
    <t xml:space="preserve">159159/2        </t>
  </si>
  <si>
    <t xml:space="preserve">22186                         </t>
  </si>
  <si>
    <t xml:space="preserve">22187                         </t>
  </si>
  <si>
    <t xml:space="preserve">22188                         </t>
  </si>
  <si>
    <t xml:space="preserve">22189                         </t>
  </si>
  <si>
    <t>GASENERGIA  srl</t>
  </si>
  <si>
    <t>1/EL</t>
  </si>
  <si>
    <t xml:space="preserve">1007            </t>
  </si>
  <si>
    <t xml:space="preserve">1008            </t>
  </si>
  <si>
    <t xml:space="preserve">1009            </t>
  </si>
  <si>
    <t xml:space="preserve">1021            </t>
  </si>
  <si>
    <t xml:space="preserve">1065            </t>
  </si>
  <si>
    <t>2/EL</t>
  </si>
  <si>
    <t xml:space="preserve">3/EL                          </t>
  </si>
  <si>
    <t>3/EL</t>
  </si>
  <si>
    <t xml:space="preserve">3774            </t>
  </si>
  <si>
    <t>4/EL</t>
  </si>
  <si>
    <t xml:space="preserve">459             </t>
  </si>
  <si>
    <t>5/EL</t>
  </si>
  <si>
    <t xml:space="preserve">739             </t>
  </si>
  <si>
    <t xml:space="preserve">809             </t>
  </si>
  <si>
    <t xml:space="preserve">879             </t>
  </si>
  <si>
    <t>GEOSIMAS DI Sgarbossa Franco</t>
  </si>
  <si>
    <t>12/PA</t>
  </si>
  <si>
    <t>27/PA</t>
  </si>
  <si>
    <t>28/PA</t>
  </si>
  <si>
    <t>8/PA</t>
  </si>
  <si>
    <t>GEREMIA ELIO</t>
  </si>
  <si>
    <t>1 PA</t>
  </si>
  <si>
    <t>2 PA</t>
  </si>
  <si>
    <t>3 PA</t>
  </si>
  <si>
    <t>GESINT SRL</t>
  </si>
  <si>
    <t>502_2017</t>
  </si>
  <si>
    <t>GI GROUP SPA</t>
  </si>
  <si>
    <t xml:space="preserve">89295           </t>
  </si>
  <si>
    <t>GIANFORT Srl</t>
  </si>
  <si>
    <t>0083/3</t>
  </si>
  <si>
    <t>GIANNI BOTTER SNC</t>
  </si>
  <si>
    <t xml:space="preserve">119             </t>
  </si>
  <si>
    <t>GIARETTA FEDERICO</t>
  </si>
  <si>
    <t>Giuseppe Olivotti s.c.s. societÃ  cooperativa ONLUS</t>
  </si>
  <si>
    <t>145/E</t>
  </si>
  <si>
    <t>177/E</t>
  </si>
  <si>
    <t>202/E</t>
  </si>
  <si>
    <t>228/E</t>
  </si>
  <si>
    <t>276/E</t>
  </si>
  <si>
    <t>288/E</t>
  </si>
  <si>
    <t>306/E</t>
  </si>
  <si>
    <t>336/E</t>
  </si>
  <si>
    <t>49/E</t>
  </si>
  <si>
    <t>81/E</t>
  </si>
  <si>
    <t>GLOBAL POWER SPA</t>
  </si>
  <si>
    <t xml:space="preserve">19801           </t>
  </si>
  <si>
    <t xml:space="preserve">21164           </t>
  </si>
  <si>
    <t xml:space="preserve">444             </t>
  </si>
  <si>
    <t xml:space="preserve">472             </t>
  </si>
  <si>
    <t>GNES PERDOMENICOCO</t>
  </si>
  <si>
    <t>Grafiche E.Gaspari srl</t>
  </si>
  <si>
    <t>01075</t>
  </si>
  <si>
    <t>01102</t>
  </si>
  <si>
    <t>01686</t>
  </si>
  <si>
    <t>07514</t>
  </si>
  <si>
    <t xml:space="preserve">08539                         </t>
  </si>
  <si>
    <t>08992</t>
  </si>
  <si>
    <t>10452</t>
  </si>
  <si>
    <t>15585</t>
  </si>
  <si>
    <t>16287</t>
  </si>
  <si>
    <t>16864</t>
  </si>
  <si>
    <t xml:space="preserve">21054                         </t>
  </si>
  <si>
    <t>GRUPPO GIOVANNINI SRL</t>
  </si>
  <si>
    <t>2V9 0001617</t>
  </si>
  <si>
    <t>GSE SPA</t>
  </si>
  <si>
    <t xml:space="preserve">1021                          </t>
  </si>
  <si>
    <t>10516</t>
  </si>
  <si>
    <t>10517</t>
  </si>
  <si>
    <t>11473</t>
  </si>
  <si>
    <t>11474</t>
  </si>
  <si>
    <t>1186</t>
  </si>
  <si>
    <t>1187</t>
  </si>
  <si>
    <t>12673</t>
  </si>
  <si>
    <t>12674</t>
  </si>
  <si>
    <t>13419</t>
  </si>
  <si>
    <t>1403</t>
  </si>
  <si>
    <t>1404</t>
  </si>
  <si>
    <t>15204</t>
  </si>
  <si>
    <t xml:space="preserve">156                           </t>
  </si>
  <si>
    <t xml:space="preserve">157                           </t>
  </si>
  <si>
    <t>16355</t>
  </si>
  <si>
    <t>19282</t>
  </si>
  <si>
    <t>19283</t>
  </si>
  <si>
    <t>19616</t>
  </si>
  <si>
    <t>20027</t>
  </si>
  <si>
    <t>20028</t>
  </si>
  <si>
    <t>21020</t>
  </si>
  <si>
    <t>21021</t>
  </si>
  <si>
    <t>21958</t>
  </si>
  <si>
    <t>21959</t>
  </si>
  <si>
    <t>22192</t>
  </si>
  <si>
    <t>22193</t>
  </si>
  <si>
    <t>2230</t>
  </si>
  <si>
    <t>2231</t>
  </si>
  <si>
    <t>22785</t>
  </si>
  <si>
    <t>22786</t>
  </si>
  <si>
    <t>23101</t>
  </si>
  <si>
    <t>23102</t>
  </si>
  <si>
    <t xml:space="preserve">24144                         </t>
  </si>
  <si>
    <t xml:space="preserve">24145                         </t>
  </si>
  <si>
    <t>24412</t>
  </si>
  <si>
    <t>24413</t>
  </si>
  <si>
    <t>247</t>
  </si>
  <si>
    <t>248</t>
  </si>
  <si>
    <t>249</t>
  </si>
  <si>
    <t>250</t>
  </si>
  <si>
    <t xml:space="preserve">25046                         </t>
  </si>
  <si>
    <t xml:space="preserve">25047                         </t>
  </si>
  <si>
    <t>25893</t>
  </si>
  <si>
    <t>25894</t>
  </si>
  <si>
    <t>26956</t>
  </si>
  <si>
    <t>26957</t>
  </si>
  <si>
    <t>275</t>
  </si>
  <si>
    <t>276</t>
  </si>
  <si>
    <t>2773</t>
  </si>
  <si>
    <t>2774</t>
  </si>
  <si>
    <t>2825</t>
  </si>
  <si>
    <t>28506</t>
  </si>
  <si>
    <t>29086</t>
  </si>
  <si>
    <t>29087</t>
  </si>
  <si>
    <t>29088</t>
  </si>
  <si>
    <t>29899</t>
  </si>
  <si>
    <t>31518</t>
  </si>
  <si>
    <t>31519</t>
  </si>
  <si>
    <t>35106</t>
  </si>
  <si>
    <t>3674</t>
  </si>
  <si>
    <t>3675</t>
  </si>
  <si>
    <t>39303</t>
  </si>
  <si>
    <t>39304</t>
  </si>
  <si>
    <t>5028</t>
  </si>
  <si>
    <t>5029</t>
  </si>
  <si>
    <t xml:space="preserve">5087                          </t>
  </si>
  <si>
    <t>6423</t>
  </si>
  <si>
    <t>7390</t>
  </si>
  <si>
    <t>7391</t>
  </si>
  <si>
    <t>82</t>
  </si>
  <si>
    <t>8934</t>
  </si>
  <si>
    <t>GUBERT SYSTEM</t>
  </si>
  <si>
    <t>10</t>
  </si>
  <si>
    <t>4</t>
  </si>
  <si>
    <t>HILTI ITALIA SPA</t>
  </si>
  <si>
    <t xml:space="preserve">29595           </t>
  </si>
  <si>
    <t xml:space="preserve">36410           </t>
  </si>
  <si>
    <t>I.T.C. SRL</t>
  </si>
  <si>
    <t xml:space="preserve">3849            </t>
  </si>
  <si>
    <t>IDROTECNO DI PIOTTO</t>
  </si>
  <si>
    <t>IL PUNTO</t>
  </si>
  <si>
    <t>IMPRESA PACCANI SPA</t>
  </si>
  <si>
    <t>INFOPLUS SRL</t>
  </si>
  <si>
    <t xml:space="preserve">112             </t>
  </si>
  <si>
    <t>ING Bank N.V. - Milan Branch</t>
  </si>
  <si>
    <t>V1P/16049680</t>
  </si>
  <si>
    <t>V1P/16049681</t>
  </si>
  <si>
    <t>V1P/16049682</t>
  </si>
  <si>
    <t>V1P/17000127</t>
  </si>
  <si>
    <t>V1P/17000128</t>
  </si>
  <si>
    <t>V2P/16580070</t>
  </si>
  <si>
    <t>V2P/16580095</t>
  </si>
  <si>
    <t>V2P/16580096</t>
  </si>
  <si>
    <t>V2P/16580153</t>
  </si>
  <si>
    <t>V2P/16580192</t>
  </si>
  <si>
    <t>V2P/16580212</t>
  </si>
  <si>
    <t>V2P/16580213</t>
  </si>
  <si>
    <t>V2P/17000044</t>
  </si>
  <si>
    <t>V2P/17000081</t>
  </si>
  <si>
    <t>V2P/17000101</t>
  </si>
  <si>
    <t>V2P/17000102</t>
  </si>
  <si>
    <t>V2P/17000150</t>
  </si>
  <si>
    <t>V2P/17000181</t>
  </si>
  <si>
    <t>V2P/17000199</t>
  </si>
  <si>
    <t>V2P/17000200</t>
  </si>
  <si>
    <t>ING LEASE SPA</t>
  </si>
  <si>
    <t xml:space="preserve">124106          </t>
  </si>
  <si>
    <t xml:space="preserve">15006485        </t>
  </si>
  <si>
    <t>V2 /16325672</t>
  </si>
  <si>
    <t xml:space="preserve">V2P/15580141    </t>
  </si>
  <si>
    <t xml:space="preserve">V2P/15580292                  </t>
  </si>
  <si>
    <t xml:space="preserve">V2P/15580319                  </t>
  </si>
  <si>
    <t xml:space="preserve">V2P/15580320                  </t>
  </si>
  <si>
    <t>INRETE SRL</t>
  </si>
  <si>
    <t>000001-2016-PA</t>
  </si>
  <si>
    <t>000002-2016-PA</t>
  </si>
  <si>
    <t>000002-2017-PA</t>
  </si>
  <si>
    <t>000004-2016-PA</t>
  </si>
  <si>
    <t>000005-2016-PA</t>
  </si>
  <si>
    <t>000005-2017-PA</t>
  </si>
  <si>
    <t>000006-2016-PA</t>
  </si>
  <si>
    <t>000007-2016-PA</t>
  </si>
  <si>
    <t>000007-2017-PA</t>
  </si>
  <si>
    <t>000008-2016-PA</t>
  </si>
  <si>
    <t>000011-2017-PA</t>
  </si>
  <si>
    <t>000014-2017-PA</t>
  </si>
  <si>
    <t>000018-2017-PA</t>
  </si>
  <si>
    <t>INTERAZIONE SRL</t>
  </si>
  <si>
    <t xml:space="preserve">   375/02</t>
  </si>
  <si>
    <t xml:space="preserve">   450/02</t>
  </si>
  <si>
    <t xml:space="preserve">203             </t>
  </si>
  <si>
    <t xml:space="preserve">365             </t>
  </si>
  <si>
    <t>423/02</t>
  </si>
  <si>
    <t xml:space="preserve">597             </t>
  </si>
  <si>
    <t xml:space="preserve">714             </t>
  </si>
  <si>
    <t>IPCOMPANY SPA</t>
  </si>
  <si>
    <t>25</t>
  </si>
  <si>
    <t>30</t>
  </si>
  <si>
    <t>37</t>
  </si>
  <si>
    <t xml:space="preserve">39                            </t>
  </si>
  <si>
    <t xml:space="preserve">44                            </t>
  </si>
  <si>
    <t>44</t>
  </si>
  <si>
    <t>57</t>
  </si>
  <si>
    <t>70</t>
  </si>
  <si>
    <t>IPSOA EDITORE SRL</t>
  </si>
  <si>
    <t xml:space="preserve">21646904        </t>
  </si>
  <si>
    <t xml:space="preserve">23085249        </t>
  </si>
  <si>
    <t>IPZS SRL</t>
  </si>
  <si>
    <t>1218/E</t>
  </si>
  <si>
    <t xml:space="preserve">3739            </t>
  </si>
  <si>
    <t>743/E</t>
  </si>
  <si>
    <t xml:space="preserve">9019            </t>
  </si>
  <si>
    <t>IRCO SRL</t>
  </si>
  <si>
    <t>14</t>
  </si>
  <si>
    <t xml:space="preserve">15                            </t>
  </si>
  <si>
    <t xml:space="preserve">358             </t>
  </si>
  <si>
    <t>ISE SRL</t>
  </si>
  <si>
    <t>329</t>
  </si>
  <si>
    <t>563</t>
  </si>
  <si>
    <t>FS1/45</t>
  </si>
  <si>
    <t>FS1/571</t>
  </si>
  <si>
    <t>FS1/572</t>
  </si>
  <si>
    <t>IST.POLIGRAFICO ZECCA STATO</t>
  </si>
  <si>
    <t xml:space="preserve">13116           </t>
  </si>
  <si>
    <t xml:space="preserve">3173            </t>
  </si>
  <si>
    <t xml:space="preserve">491             </t>
  </si>
  <si>
    <t xml:space="preserve">6275/13         </t>
  </si>
  <si>
    <t>IST.PUBB.BIBLIOTECA BERTOLIANA</t>
  </si>
  <si>
    <t xml:space="preserve">123/558                       </t>
  </si>
  <si>
    <t>149/558</t>
  </si>
  <si>
    <t>51/558</t>
  </si>
  <si>
    <t>IST.SERV.ASS.CIMA COLBACCHINI</t>
  </si>
  <si>
    <t>1108</t>
  </si>
  <si>
    <t>143</t>
  </si>
  <si>
    <t>1981</t>
  </si>
  <si>
    <t>2459</t>
  </si>
  <si>
    <t>2969</t>
  </si>
  <si>
    <t>3745</t>
  </si>
  <si>
    <t>4230</t>
  </si>
  <si>
    <t>5083</t>
  </si>
  <si>
    <t>5568</t>
  </si>
  <si>
    <t>6092</t>
  </si>
  <si>
    <t>632</t>
  </si>
  <si>
    <t>6602</t>
  </si>
  <si>
    <t>7062</t>
  </si>
  <si>
    <t>ITALGAS</t>
  </si>
  <si>
    <t xml:space="preserve">40211           </t>
  </si>
  <si>
    <t>Italia Oggi Editori -Erinne srl</t>
  </si>
  <si>
    <t xml:space="preserve">386/ad          </t>
  </si>
  <si>
    <t>ITALIAN GARDEN</t>
  </si>
  <si>
    <t xml:space="preserve">94/10                         </t>
  </si>
  <si>
    <t>JUST ITALIA SRL</t>
  </si>
  <si>
    <t xml:space="preserve">2000894         </t>
  </si>
  <si>
    <t>KIBERNETES SRL</t>
  </si>
  <si>
    <t>0000029 / PAE</t>
  </si>
  <si>
    <t>0000073 / PAE</t>
  </si>
  <si>
    <t>0000074 / PAE</t>
  </si>
  <si>
    <t>0000075 / PAE</t>
  </si>
  <si>
    <t>0000087 / PAE</t>
  </si>
  <si>
    <t>0000121 / PAE</t>
  </si>
  <si>
    <t>0000314 / PAE</t>
  </si>
  <si>
    <t>0000343 / PAE</t>
  </si>
  <si>
    <t>0000692 / PAE</t>
  </si>
  <si>
    <t>0000694 / PAE</t>
  </si>
  <si>
    <t>0000696 / PAE</t>
  </si>
  <si>
    <t>0000724 / PAE</t>
  </si>
  <si>
    <t>0000739 / PAE</t>
  </si>
  <si>
    <t>0000875 / PAE</t>
  </si>
  <si>
    <t>KYOCERA DOCUMENT SOLUTUONS ITALIA SPA</t>
  </si>
  <si>
    <t>1010338017</t>
  </si>
  <si>
    <t>1010354997</t>
  </si>
  <si>
    <t>1010371218</t>
  </si>
  <si>
    <t>1010387930</t>
  </si>
  <si>
    <t>1010405308</t>
  </si>
  <si>
    <t>1010421584</t>
  </si>
  <si>
    <t>1010433416</t>
  </si>
  <si>
    <t>1010453350</t>
  </si>
  <si>
    <t>L'AUTOINDUSTRIALE SRL</t>
  </si>
  <si>
    <t xml:space="preserve">14/f/15                       </t>
  </si>
  <si>
    <t>14/f/16</t>
  </si>
  <si>
    <t>15/f/16</t>
  </si>
  <si>
    <t>19/f/16</t>
  </si>
  <si>
    <t>20/f/16</t>
  </si>
  <si>
    <t>2017     5/f</t>
  </si>
  <si>
    <t>2017     6/f</t>
  </si>
  <si>
    <t>2017     9/f</t>
  </si>
  <si>
    <t>2017    17/f</t>
  </si>
  <si>
    <t>2017    22/f</t>
  </si>
  <si>
    <t>2017    23/f</t>
  </si>
  <si>
    <t>2017    24/f</t>
  </si>
  <si>
    <t>2018     1/f</t>
  </si>
  <si>
    <t xml:space="preserve">22/f/15                       </t>
  </si>
  <si>
    <t>23/f/16</t>
  </si>
  <si>
    <t>29/f/16</t>
  </si>
  <si>
    <t>32/f/16</t>
  </si>
  <si>
    <t xml:space="preserve">44              </t>
  </si>
  <si>
    <t xml:space="preserve">9/S                           </t>
  </si>
  <si>
    <t>L'IMMAGINE</t>
  </si>
  <si>
    <t>L.S. SRL</t>
  </si>
  <si>
    <t xml:space="preserve">6018            </t>
  </si>
  <si>
    <t>LA BASSANESE LIBRERIA SRL</t>
  </si>
  <si>
    <t>32/PA</t>
  </si>
  <si>
    <t>34/PA</t>
  </si>
  <si>
    <t>LA SEMAFORICA SRL</t>
  </si>
  <si>
    <t>1700350/8</t>
  </si>
  <si>
    <t>LA SPIGA SNC</t>
  </si>
  <si>
    <t>LA TIPOGRAFICA DI E.BROTTO SNC</t>
  </si>
  <si>
    <t xml:space="preserve">132             </t>
  </si>
  <si>
    <t xml:space="preserve">463             </t>
  </si>
  <si>
    <t>LEDA SRL</t>
  </si>
  <si>
    <t xml:space="preserve">FATTPA 3_15                   </t>
  </si>
  <si>
    <t>LEGGENDO SNC</t>
  </si>
  <si>
    <t>6/PA</t>
  </si>
  <si>
    <t>LIBRERIA PALAZZO ROBERTI</t>
  </si>
  <si>
    <t xml:space="preserve">12097           </t>
  </si>
  <si>
    <t>40067</t>
  </si>
  <si>
    <t>40071</t>
  </si>
  <si>
    <t>40086</t>
  </si>
  <si>
    <t>40097</t>
  </si>
  <si>
    <t>40104</t>
  </si>
  <si>
    <t>40109</t>
  </si>
  <si>
    <t>40122</t>
  </si>
  <si>
    <t xml:space="preserve">40131                         </t>
  </si>
  <si>
    <t>40131</t>
  </si>
  <si>
    <t>40142</t>
  </si>
  <si>
    <t>40190</t>
  </si>
  <si>
    <t>40212</t>
  </si>
  <si>
    <t>LINDA DI ANDRIOLO VLADIMIRO</t>
  </si>
  <si>
    <t>374</t>
  </si>
  <si>
    <t>456</t>
  </si>
  <si>
    <t>839</t>
  </si>
  <si>
    <t>Livio campagnolo</t>
  </si>
  <si>
    <t>14/PA</t>
  </si>
  <si>
    <t>LORELEY S.R.L.</t>
  </si>
  <si>
    <t xml:space="preserve">538             </t>
  </si>
  <si>
    <t>LOVISETTO MARCO</t>
  </si>
  <si>
    <t xml:space="preserve">A1                            </t>
  </si>
  <si>
    <t>MADI GROUP SRL</t>
  </si>
  <si>
    <t>000029PA</t>
  </si>
  <si>
    <t>0002529</t>
  </si>
  <si>
    <t xml:space="preserve">0002681                       </t>
  </si>
  <si>
    <t>MAGAZZINI BIZZOTTO ANNA SRL</t>
  </si>
  <si>
    <t>2/E</t>
  </si>
  <si>
    <t>MAGGIOLI SPA</t>
  </si>
  <si>
    <t>0002127378</t>
  </si>
  <si>
    <t xml:space="preserve">10224           </t>
  </si>
  <si>
    <t>MARCHIORI STEFANO</t>
  </si>
  <si>
    <t>MARCON GIORGIO</t>
  </si>
  <si>
    <t>MARIN &amp; ALESSI s.n.c.</t>
  </si>
  <si>
    <t xml:space="preserve">92              </t>
  </si>
  <si>
    <t>MARINELLO UGO</t>
  </si>
  <si>
    <t xml:space="preserve">04-2015         </t>
  </si>
  <si>
    <t>MARTINI APERTURE AUTOMATICHE</t>
  </si>
  <si>
    <t>3/E</t>
  </si>
  <si>
    <t xml:space="preserve">552             </t>
  </si>
  <si>
    <t>6/E</t>
  </si>
  <si>
    <t>MBISINELLA SRLS</t>
  </si>
  <si>
    <t>01/PA</t>
  </si>
  <si>
    <t>02/PA</t>
  </si>
  <si>
    <t>04/PA</t>
  </si>
  <si>
    <t>05-PA</t>
  </si>
  <si>
    <t xml:space="preserve">1                             </t>
  </si>
  <si>
    <t>MEDICASL DI LUCA STEFFAN</t>
  </si>
  <si>
    <t>11/2017</t>
  </si>
  <si>
    <t>MEGAPHARMA OSPEDALIERA SRL</t>
  </si>
  <si>
    <t>903</t>
  </si>
  <si>
    <t>958/PA</t>
  </si>
  <si>
    <t>MELILLO SERVIZI AMBIENTALI E CIMITERIALI SRL</t>
  </si>
  <si>
    <t>1617</t>
  </si>
  <si>
    <t>3063</t>
  </si>
  <si>
    <t>3086</t>
  </si>
  <si>
    <t>3231</t>
  </si>
  <si>
    <t>3309</t>
  </si>
  <si>
    <t>3334</t>
  </si>
  <si>
    <t>3371</t>
  </si>
  <si>
    <t>3374</t>
  </si>
  <si>
    <t>3431</t>
  </si>
  <si>
    <t>3460</t>
  </si>
  <si>
    <t>3571</t>
  </si>
  <si>
    <t>3647</t>
  </si>
  <si>
    <t>3746</t>
  </si>
  <si>
    <t>3826</t>
  </si>
  <si>
    <t>3911</t>
  </si>
  <si>
    <t>3928</t>
  </si>
  <si>
    <t>3970</t>
  </si>
  <si>
    <t>4188</t>
  </si>
  <si>
    <t>METALTRE SRL</t>
  </si>
  <si>
    <t xml:space="preserve">10112           </t>
  </si>
  <si>
    <t>MIATELLO SRL</t>
  </si>
  <si>
    <t>11/E</t>
  </si>
  <si>
    <t>MICHELETTI FORNITURE MUNIC.</t>
  </si>
  <si>
    <t>56</t>
  </si>
  <si>
    <t>MICHIELAN PRIMO</t>
  </si>
  <si>
    <t xml:space="preserve">168             </t>
  </si>
  <si>
    <t>MILANI MATTEO</t>
  </si>
  <si>
    <t>1/FE</t>
  </si>
  <si>
    <t>MONDIN GABRIELE SNC</t>
  </si>
  <si>
    <t>FATTPA 22_16</t>
  </si>
  <si>
    <t>MYO srl</t>
  </si>
  <si>
    <t>2040/150031796</t>
  </si>
  <si>
    <t>NAONIS IMPIANTI SRL</t>
  </si>
  <si>
    <t>2016/10/PA</t>
  </si>
  <si>
    <t>2017/2/PA</t>
  </si>
  <si>
    <t>NEOPOST ITALIA SRL</t>
  </si>
  <si>
    <t>15008660</t>
  </si>
  <si>
    <t>16002992</t>
  </si>
  <si>
    <t>Neopost Rental Italia Srl</t>
  </si>
  <si>
    <t>2015.9244</t>
  </si>
  <si>
    <t>2016.9719</t>
  </si>
  <si>
    <t>2017.9387</t>
  </si>
  <si>
    <t>NEULIFT SERVICE TRIVENETO SRL</t>
  </si>
  <si>
    <t>P00101</t>
  </si>
  <si>
    <t>new soft snc</t>
  </si>
  <si>
    <t>0020/2016</t>
  </si>
  <si>
    <t>0024/2017</t>
  </si>
  <si>
    <t>0070/2017</t>
  </si>
  <si>
    <t xml:space="preserve">51              </t>
  </si>
  <si>
    <t>NOVAPRINT SRL</t>
  </si>
  <si>
    <t>NUOVA GRAFICA ROSSANESE</t>
  </si>
  <si>
    <t xml:space="preserve">190             </t>
  </si>
  <si>
    <t xml:space="preserve">216             </t>
  </si>
  <si>
    <t xml:space="preserve">59              </t>
  </si>
  <si>
    <t>NUOVA SARMO SRL</t>
  </si>
  <si>
    <t>39E</t>
  </si>
  <si>
    <t>OFFICE SYSTEM SRL</t>
  </si>
  <si>
    <t xml:space="preserve">225             </t>
  </si>
  <si>
    <t>OIKONOS CONSULTING SAS</t>
  </si>
  <si>
    <t>02/2016</t>
  </si>
  <si>
    <t>04/2017</t>
  </si>
  <si>
    <t>OLIVETTI SPA</t>
  </si>
  <si>
    <t>0000000719</t>
  </si>
  <si>
    <t>0000000820</t>
  </si>
  <si>
    <t>0000002631</t>
  </si>
  <si>
    <t>0000004985</t>
  </si>
  <si>
    <t>0000005550</t>
  </si>
  <si>
    <t>0000005551</t>
  </si>
  <si>
    <t>0000008402</t>
  </si>
  <si>
    <t>0000010840</t>
  </si>
  <si>
    <t>0000012885</t>
  </si>
  <si>
    <t>0000014554</t>
  </si>
  <si>
    <t>0000016752</t>
  </si>
  <si>
    <t>0000018287</t>
  </si>
  <si>
    <t>0000020260</t>
  </si>
  <si>
    <t>0000022353</t>
  </si>
  <si>
    <t>0000024845</t>
  </si>
  <si>
    <t>1135906693</t>
  </si>
  <si>
    <t>1135909646</t>
  </si>
  <si>
    <t>1136901054</t>
  </si>
  <si>
    <t>1136904105</t>
  </si>
  <si>
    <t>1136906212</t>
  </si>
  <si>
    <t>1136907425</t>
  </si>
  <si>
    <t>1136911076</t>
  </si>
  <si>
    <t>1137901373</t>
  </si>
  <si>
    <t>1137905648</t>
  </si>
  <si>
    <t>A20020171000004996</t>
  </si>
  <si>
    <t>A20020171000017733</t>
  </si>
  <si>
    <t>ONGARO DISINFESTAZIONI</t>
  </si>
  <si>
    <t xml:space="preserve">9 PA                          </t>
  </si>
  <si>
    <t>ONORANZE FUNEBRI PESERICO</t>
  </si>
  <si>
    <t>OPEN SOFTWARE SRL</t>
  </si>
  <si>
    <t xml:space="preserve">2840            </t>
  </si>
  <si>
    <t xml:space="preserve">338             </t>
  </si>
  <si>
    <t>ORTOLANI ALBERTO (DI TERRIBILE LUCIA)</t>
  </si>
  <si>
    <t>15/ PA</t>
  </si>
  <si>
    <t>33/ PA</t>
  </si>
  <si>
    <t>42/ PA</t>
  </si>
  <si>
    <t xml:space="preserve">91              </t>
  </si>
  <si>
    <t>PAROLIN FRANCESCO</t>
  </si>
  <si>
    <t xml:space="preserve">7               </t>
  </si>
  <si>
    <t>PEGORARO SNC</t>
  </si>
  <si>
    <t>PIANEZZOLA SNC</t>
  </si>
  <si>
    <t>000009 /PA</t>
  </si>
  <si>
    <t>PIEMME SPA CONC.PUBBLICITA'</t>
  </si>
  <si>
    <t>VE0034912015</t>
  </si>
  <si>
    <t>PITARO LATTONERIA S.N.C. DI STEFANI DAVIDE</t>
  </si>
  <si>
    <t>POSTE ITALIANE</t>
  </si>
  <si>
    <t>8016038235</t>
  </si>
  <si>
    <t>8016038307</t>
  </si>
  <si>
    <t>8016055923</t>
  </si>
  <si>
    <t>8016072129</t>
  </si>
  <si>
    <t>8016087189</t>
  </si>
  <si>
    <t>8016106583</t>
  </si>
  <si>
    <t>8016120486</t>
  </si>
  <si>
    <t>8016121732</t>
  </si>
  <si>
    <t>8016138225</t>
  </si>
  <si>
    <t>8016165609</t>
  </si>
  <si>
    <t>8016180042</t>
  </si>
  <si>
    <t>8017016721</t>
  </si>
  <si>
    <t>8017029387</t>
  </si>
  <si>
    <t>8017029490</t>
  </si>
  <si>
    <t>8017055264</t>
  </si>
  <si>
    <t>8017055466</t>
  </si>
  <si>
    <t>8017056866</t>
  </si>
  <si>
    <t>8017073917</t>
  </si>
  <si>
    <t>8017098716</t>
  </si>
  <si>
    <t>8017110270</t>
  </si>
  <si>
    <t>8017110488</t>
  </si>
  <si>
    <t>8017131362</t>
  </si>
  <si>
    <t>8017149871</t>
  </si>
  <si>
    <t>8017172633</t>
  </si>
  <si>
    <t>8017195211</t>
  </si>
  <si>
    <t>8017197156</t>
  </si>
  <si>
    <t>8017213858</t>
  </si>
  <si>
    <t>8017216380</t>
  </si>
  <si>
    <t>8017237429</t>
  </si>
  <si>
    <t>8018018332</t>
  </si>
  <si>
    <t>8018021909</t>
  </si>
  <si>
    <t>8716086586</t>
  </si>
  <si>
    <t>8716086854</t>
  </si>
  <si>
    <t>8716116387</t>
  </si>
  <si>
    <t>8716158222</t>
  </si>
  <si>
    <t>8716186550</t>
  </si>
  <si>
    <t>8716216559</t>
  </si>
  <si>
    <t>8716242641</t>
  </si>
  <si>
    <t>8716247035</t>
  </si>
  <si>
    <t>8716281720</t>
  </si>
  <si>
    <t>8716320942</t>
  </si>
  <si>
    <t>8716353987</t>
  </si>
  <si>
    <t>8717014375</t>
  </si>
  <si>
    <t>8717043730</t>
  </si>
  <si>
    <t>8717044141</t>
  </si>
  <si>
    <t>8717081076</t>
  </si>
  <si>
    <t>8717081814</t>
  </si>
  <si>
    <t>8717084277</t>
  </si>
  <si>
    <t>8717113497</t>
  </si>
  <si>
    <t>8717139990</t>
  </si>
  <si>
    <t>8717167991</t>
  </si>
  <si>
    <t>8717168749</t>
  </si>
  <si>
    <t>8717208629</t>
  </si>
  <si>
    <t>8717266690</t>
  </si>
  <si>
    <t>8717310635</t>
  </si>
  <si>
    <t>8717314583</t>
  </si>
  <si>
    <t>8717327113</t>
  </si>
  <si>
    <t>8717332644</t>
  </si>
  <si>
    <t>8717375714</t>
  </si>
  <si>
    <t>8718016522</t>
  </si>
  <si>
    <t>8718022485</t>
  </si>
  <si>
    <t>PROCED SRL</t>
  </si>
  <si>
    <t>002427</t>
  </si>
  <si>
    <t>PROVASI &amp; MARTIN STUDIO ASSOCIATO</t>
  </si>
  <si>
    <t>PUNTO &amp; VIRGOLA DI BONATO</t>
  </si>
  <si>
    <t>0000004/PA</t>
  </si>
  <si>
    <t>PUNTO VERDE DI DALLE RIVE F.LLI SRL</t>
  </si>
  <si>
    <t>PUNTOSERVIZI CGIL SRL</t>
  </si>
  <si>
    <t>0000045/1/E</t>
  </si>
  <si>
    <t>0000070/1/E</t>
  </si>
  <si>
    <t>RANGERS SRL</t>
  </si>
  <si>
    <t>1261/VPA</t>
  </si>
  <si>
    <t>1526/VPA</t>
  </si>
  <si>
    <t>1664/VPA</t>
  </si>
  <si>
    <t>1757/VPA</t>
  </si>
  <si>
    <t>1918/VPA</t>
  </si>
  <si>
    <t>2054/VPA</t>
  </si>
  <si>
    <t>2189/VPA</t>
  </si>
  <si>
    <t>2339/VPA</t>
  </si>
  <si>
    <t>2460/VPA</t>
  </si>
  <si>
    <t>2596/VPA</t>
  </si>
  <si>
    <t>2708/VPA</t>
  </si>
  <si>
    <t>2839/VPA</t>
  </si>
  <si>
    <t>69/VPA</t>
  </si>
  <si>
    <t>RCS MEDIAGROUP SPA</t>
  </si>
  <si>
    <t xml:space="preserve">2015047251                    </t>
  </si>
  <si>
    <t xml:space="preserve">2015048323                    </t>
  </si>
  <si>
    <t xml:space="preserve">2015048324                    </t>
  </si>
  <si>
    <t>2016030774</t>
  </si>
  <si>
    <t>REFLAM SNC</t>
  </si>
  <si>
    <t>REGINATO ENRICO</t>
  </si>
  <si>
    <t xml:space="preserve">3               </t>
  </si>
  <si>
    <t>FATTPA 13_17</t>
  </si>
  <si>
    <t xml:space="preserve">REGIONE DEL VENETO </t>
  </si>
  <si>
    <t xml:space="preserve">1379            </t>
  </si>
  <si>
    <t>RIVA NUOVA SRL</t>
  </si>
  <si>
    <t xml:space="preserve">198             </t>
  </si>
  <si>
    <t>ROSSIDUE NORD SNC</t>
  </si>
  <si>
    <t>19/PA</t>
  </si>
  <si>
    <t>SACEP INTERNATIONAL S.R.L.</t>
  </si>
  <si>
    <t>150061/02</t>
  </si>
  <si>
    <t>150069/02</t>
  </si>
  <si>
    <t>180030/02</t>
  </si>
  <si>
    <t>180071/02</t>
  </si>
  <si>
    <t>180074/02</t>
  </si>
  <si>
    <t>210037/02</t>
  </si>
  <si>
    <t>210078/02</t>
  </si>
  <si>
    <t>210083/02</t>
  </si>
  <si>
    <t>210084/02</t>
  </si>
  <si>
    <t>210085/02</t>
  </si>
  <si>
    <t>SACEP SRL</t>
  </si>
  <si>
    <t xml:space="preserve">1388            </t>
  </si>
  <si>
    <t>SALIMA SRL</t>
  </si>
  <si>
    <t>SANDU SRLS</t>
  </si>
  <si>
    <t>04-PA</t>
  </si>
  <si>
    <t>2-PA</t>
  </si>
  <si>
    <t>3PA</t>
  </si>
  <si>
    <t>SARBA SPA</t>
  </si>
  <si>
    <t>192/PF</t>
  </si>
  <si>
    <t>SARTOR LEGNAMI s.r.l.</t>
  </si>
  <si>
    <t xml:space="preserve">1172            </t>
  </si>
  <si>
    <t>SAV CONSULENZA E MARKETING SRL</t>
  </si>
  <si>
    <t>211</t>
  </si>
  <si>
    <t>SCAPIN CARLA ALBERTA</t>
  </si>
  <si>
    <t>2PA</t>
  </si>
  <si>
    <t>Scapin Laura</t>
  </si>
  <si>
    <t>SCAPIN MATTIA</t>
  </si>
  <si>
    <t>SEAT PAGINE GIALLE SPA</t>
  </si>
  <si>
    <t xml:space="preserve">345             </t>
  </si>
  <si>
    <t>SELMABIPIEMME LEASING SPA</t>
  </si>
  <si>
    <t>V2P/2016/16000098</t>
  </si>
  <si>
    <t>V2P/2016/16000367</t>
  </si>
  <si>
    <t>V2P/2016/16000601</t>
  </si>
  <si>
    <t>V2P/2017/17000042</t>
  </si>
  <si>
    <t>V2P/2017/17000225</t>
  </si>
  <si>
    <t>V2P/2017/17000369</t>
  </si>
  <si>
    <t>V2P/2017/17000490</t>
  </si>
  <si>
    <t>V2P/2017/17000600</t>
  </si>
  <si>
    <t>V2P/2017/17000692</t>
  </si>
  <si>
    <t>SERVIZI AI CITTADINI SRL</t>
  </si>
  <si>
    <t>Servizi sociali La Goccia s.c.s.a r.l.</t>
  </si>
  <si>
    <t>457/PA</t>
  </si>
  <si>
    <t>508/PA</t>
  </si>
  <si>
    <t>SESA INFORMATICA SRL</t>
  </si>
  <si>
    <t>SET SRL</t>
  </si>
  <si>
    <t xml:space="preserve">81                            </t>
  </si>
  <si>
    <t>SETI SNC</t>
  </si>
  <si>
    <t>64/2017</t>
  </si>
  <si>
    <t>SHOP OFFICE DI DEL PIN CLAUDIO</t>
  </si>
  <si>
    <t xml:space="preserve">000257-2015- FE               </t>
  </si>
  <si>
    <t>SIAE</t>
  </si>
  <si>
    <t>1615012506</t>
  </si>
  <si>
    <t>SINERGIE SPA</t>
  </si>
  <si>
    <t>331600000429</t>
  </si>
  <si>
    <t>331600001072</t>
  </si>
  <si>
    <t>331600001073</t>
  </si>
  <si>
    <t>331600001074</t>
  </si>
  <si>
    <t>331600001075</t>
  </si>
  <si>
    <t>331600001076</t>
  </si>
  <si>
    <t>331600001077</t>
  </si>
  <si>
    <t>331600001078</t>
  </si>
  <si>
    <t>331600001079</t>
  </si>
  <si>
    <t>331600002381</t>
  </si>
  <si>
    <t>331600002382</t>
  </si>
  <si>
    <t>331600002383</t>
  </si>
  <si>
    <t>331600002384</t>
  </si>
  <si>
    <t>331600002385</t>
  </si>
  <si>
    <t>331600002386</t>
  </si>
  <si>
    <t>331600002387</t>
  </si>
  <si>
    <t>331600002388</t>
  </si>
  <si>
    <t>331600002405</t>
  </si>
  <si>
    <t>331600002830</t>
  </si>
  <si>
    <t>331600002833</t>
  </si>
  <si>
    <t>331600003048</t>
  </si>
  <si>
    <t>331600003416</t>
  </si>
  <si>
    <t>331600003417</t>
  </si>
  <si>
    <t>331600003419</t>
  </si>
  <si>
    <t>331600003421</t>
  </si>
  <si>
    <t>331600003422</t>
  </si>
  <si>
    <t>331600003423</t>
  </si>
  <si>
    <t>331600003424</t>
  </si>
  <si>
    <t>331600003428</t>
  </si>
  <si>
    <t>331600003431</t>
  </si>
  <si>
    <t>331700000903</t>
  </si>
  <si>
    <t>331700000925</t>
  </si>
  <si>
    <t>331700000926</t>
  </si>
  <si>
    <t>331700000927</t>
  </si>
  <si>
    <t>331700000928</t>
  </si>
  <si>
    <t>331700000929</t>
  </si>
  <si>
    <t>331700000930</t>
  </si>
  <si>
    <t>331700000931</t>
  </si>
  <si>
    <t>331700001643</t>
  </si>
  <si>
    <t>331700001644</t>
  </si>
  <si>
    <t>331700001645</t>
  </si>
  <si>
    <t>331700001646</t>
  </si>
  <si>
    <t>331700001647</t>
  </si>
  <si>
    <t>331700001648</t>
  </si>
  <si>
    <t>331700001649</t>
  </si>
  <si>
    <t>331700001650</t>
  </si>
  <si>
    <t>331700002416</t>
  </si>
  <si>
    <t>331700002735</t>
  </si>
  <si>
    <t>331700002736</t>
  </si>
  <si>
    <t>331700002737</t>
  </si>
  <si>
    <t>331700002738</t>
  </si>
  <si>
    <t>331700002739</t>
  </si>
  <si>
    <t>331700002740</t>
  </si>
  <si>
    <t>331700002741</t>
  </si>
  <si>
    <t>331700003320</t>
  </si>
  <si>
    <t>331700003657</t>
  </si>
  <si>
    <t>331700003658</t>
  </si>
  <si>
    <t>331700003779</t>
  </si>
  <si>
    <t>331800000001</t>
  </si>
  <si>
    <t xml:space="preserve">902223                        </t>
  </si>
  <si>
    <t xml:space="preserve">902416                        </t>
  </si>
  <si>
    <t xml:space="preserve">902417                        </t>
  </si>
  <si>
    <t xml:space="preserve">902418                        </t>
  </si>
  <si>
    <t xml:space="preserve">902419                        </t>
  </si>
  <si>
    <t xml:space="preserve">902420                        </t>
  </si>
  <si>
    <t xml:space="preserve">902421                        </t>
  </si>
  <si>
    <t xml:space="preserve">902422                        </t>
  </si>
  <si>
    <t>SOLUZIONE SRL</t>
  </si>
  <si>
    <t xml:space="preserve">1229            </t>
  </si>
  <si>
    <t>2.326</t>
  </si>
  <si>
    <t>2.513</t>
  </si>
  <si>
    <t>2.620</t>
  </si>
  <si>
    <t xml:space="preserve">546             </t>
  </si>
  <si>
    <t>SOLUZIONI ENERGETICHE SRL</t>
  </si>
  <si>
    <t>Spigas Srl</t>
  </si>
  <si>
    <t>PA044792/2017</t>
  </si>
  <si>
    <t>PA053214/2017</t>
  </si>
  <si>
    <t>SPORT SYSTEM SRL</t>
  </si>
  <si>
    <t>2016/84/PA</t>
  </si>
  <si>
    <t>SPRINT OFFICE SRL</t>
  </si>
  <si>
    <t>10/</t>
  </si>
  <si>
    <t>31/</t>
  </si>
  <si>
    <t>36/</t>
  </si>
  <si>
    <t>ST.LEG.ASS.SEGANTINI LORIGIOLA</t>
  </si>
  <si>
    <t>STRAPPAZZON MORENO</t>
  </si>
  <si>
    <t>STROBOTECH S.R.L.</t>
  </si>
  <si>
    <t>STS DI BRESOLIN FRANCESCO E C SAS</t>
  </si>
  <si>
    <t>03-2017</t>
  </si>
  <si>
    <t>07-2017</t>
  </si>
  <si>
    <t>STU.LEG.ZAMBELLI E TASSETTO</t>
  </si>
  <si>
    <t xml:space="preserve">306             </t>
  </si>
  <si>
    <t>STUDIO ARCH. MINO CAMPANA</t>
  </si>
  <si>
    <t>STUDIO IDEA 82 SAS</t>
  </si>
  <si>
    <t xml:space="preserve">1322            </t>
  </si>
  <si>
    <t xml:space="preserve">1429            </t>
  </si>
  <si>
    <t xml:space="preserve">1912            </t>
  </si>
  <si>
    <t xml:space="preserve">34              </t>
  </si>
  <si>
    <t xml:space="preserve">439             </t>
  </si>
  <si>
    <t xml:space="preserve">49              </t>
  </si>
  <si>
    <t xml:space="preserve">61              </t>
  </si>
  <si>
    <t xml:space="preserve">684             </t>
  </si>
  <si>
    <t xml:space="preserve">697             </t>
  </si>
  <si>
    <t xml:space="preserve">742             </t>
  </si>
  <si>
    <t>STUDIO LEGALE MANZI E ASSOCIAT</t>
  </si>
  <si>
    <t xml:space="preserve">777             </t>
  </si>
  <si>
    <t>STUDIO SIMIONATO</t>
  </si>
  <si>
    <t>000009-2017-PA</t>
  </si>
  <si>
    <t xml:space="preserve">000010-2015-PA                </t>
  </si>
  <si>
    <t>000015-2017-PA</t>
  </si>
  <si>
    <t>STUDIO TEC.ASSOC.ALESSI &amp; BISI</t>
  </si>
  <si>
    <t>08</t>
  </si>
  <si>
    <t>STUDIO TECNICO ASSOC.LAZZ.SEMB</t>
  </si>
  <si>
    <t>SUNTECO  SRL</t>
  </si>
  <si>
    <t xml:space="preserve">251                           </t>
  </si>
  <si>
    <t>SUPERBETON SPA</t>
  </si>
  <si>
    <t xml:space="preserve">1068                          </t>
  </si>
  <si>
    <t>1138</t>
  </si>
  <si>
    <t>1173</t>
  </si>
  <si>
    <t>1185</t>
  </si>
  <si>
    <t>1531</t>
  </si>
  <si>
    <t>1588</t>
  </si>
  <si>
    <t>590</t>
  </si>
  <si>
    <t>898</t>
  </si>
  <si>
    <t>SUPERMERCATO GEREMIA SNC</t>
  </si>
  <si>
    <t xml:space="preserve">2               </t>
  </si>
  <si>
    <t>T.E.S. SPA</t>
  </si>
  <si>
    <t>280PA</t>
  </si>
  <si>
    <t>354PA</t>
  </si>
  <si>
    <t>453PA</t>
  </si>
  <si>
    <t>465PA</t>
  </si>
  <si>
    <t xml:space="preserve">485PA                         </t>
  </si>
  <si>
    <t>488PA</t>
  </si>
  <si>
    <t>533PA</t>
  </si>
  <si>
    <t>556PA</t>
  </si>
  <si>
    <t>632PA</t>
  </si>
  <si>
    <t>738PA</t>
  </si>
  <si>
    <t>82PA</t>
  </si>
  <si>
    <t>833PA</t>
  </si>
  <si>
    <t>850PA</t>
  </si>
  <si>
    <t>868PA</t>
  </si>
  <si>
    <t>TELECOM ITALIA SPA</t>
  </si>
  <si>
    <t xml:space="preserve">1312043         </t>
  </si>
  <si>
    <t xml:space="preserve">1312877         </t>
  </si>
  <si>
    <t xml:space="preserve">1347045         </t>
  </si>
  <si>
    <t xml:space="preserve">16347           </t>
  </si>
  <si>
    <t xml:space="preserve">200064          </t>
  </si>
  <si>
    <t xml:space="preserve">23159           </t>
  </si>
  <si>
    <t xml:space="preserve">266913          </t>
  </si>
  <si>
    <t xml:space="preserve">296807          </t>
  </si>
  <si>
    <t xml:space="preserve">296810          </t>
  </si>
  <si>
    <t xml:space="preserve">296889          </t>
  </si>
  <si>
    <t xml:space="preserve">296890          </t>
  </si>
  <si>
    <t xml:space="preserve">296891          </t>
  </si>
  <si>
    <t xml:space="preserve">296892          </t>
  </si>
  <si>
    <t xml:space="preserve">296893          </t>
  </si>
  <si>
    <t xml:space="preserve">296894          </t>
  </si>
  <si>
    <t xml:space="preserve">296895          </t>
  </si>
  <si>
    <t xml:space="preserve">296896          </t>
  </si>
  <si>
    <t xml:space="preserve">296897          </t>
  </si>
  <si>
    <t xml:space="preserve">296901          </t>
  </si>
  <si>
    <t xml:space="preserve">296902          </t>
  </si>
  <si>
    <t xml:space="preserve">296903          </t>
  </si>
  <si>
    <t xml:space="preserve">296905          </t>
  </si>
  <si>
    <t xml:space="preserve">296906          </t>
  </si>
  <si>
    <t xml:space="preserve">296909          </t>
  </si>
  <si>
    <t xml:space="preserve">296911          </t>
  </si>
  <si>
    <t xml:space="preserve">296912          </t>
  </si>
  <si>
    <t xml:space="preserve">296915          </t>
  </si>
  <si>
    <t xml:space="preserve">296917          </t>
  </si>
  <si>
    <t xml:space="preserve">296918          </t>
  </si>
  <si>
    <t xml:space="preserve">296921          </t>
  </si>
  <si>
    <t xml:space="preserve">296922          </t>
  </si>
  <si>
    <t xml:space="preserve">296924          </t>
  </si>
  <si>
    <t xml:space="preserve">29882           </t>
  </si>
  <si>
    <t xml:space="preserve">3802            </t>
  </si>
  <si>
    <t xml:space="preserve">3808934         </t>
  </si>
  <si>
    <t xml:space="preserve">3844            </t>
  </si>
  <si>
    <t xml:space="preserve">400063          </t>
  </si>
  <si>
    <t xml:space="preserve">41763521        </t>
  </si>
  <si>
    <t xml:space="preserve">582529          </t>
  </si>
  <si>
    <t>7X00445945</t>
  </si>
  <si>
    <t>7X00812256</t>
  </si>
  <si>
    <t>7X01383707</t>
  </si>
  <si>
    <t>7X01583763</t>
  </si>
  <si>
    <t>7X02382435</t>
  </si>
  <si>
    <t>7X02414831</t>
  </si>
  <si>
    <t>7X02833387</t>
  </si>
  <si>
    <t>7X03190166</t>
  </si>
  <si>
    <t>7X03740425</t>
  </si>
  <si>
    <t>7X04151796</t>
  </si>
  <si>
    <t>7X04679901</t>
  </si>
  <si>
    <t>7X05073390</t>
  </si>
  <si>
    <t xml:space="preserve">7X05379182                    </t>
  </si>
  <si>
    <t>8E00130361</t>
  </si>
  <si>
    <t>8E00131159</t>
  </si>
  <si>
    <t>8E00131388</t>
  </si>
  <si>
    <t>8E00131919</t>
  </si>
  <si>
    <t>8E00131971</t>
  </si>
  <si>
    <t>8E00132271</t>
  </si>
  <si>
    <t>8E00132329</t>
  </si>
  <si>
    <t>8E00132400</t>
  </si>
  <si>
    <t>8E00132490</t>
  </si>
  <si>
    <t>8E00132620</t>
  </si>
  <si>
    <t>8E00133462</t>
  </si>
  <si>
    <t>8E00133582</t>
  </si>
  <si>
    <t>8E00133764</t>
  </si>
  <si>
    <t>8E00134121</t>
  </si>
  <si>
    <t>8E00135045</t>
  </si>
  <si>
    <t>8E00135879</t>
  </si>
  <si>
    <t>8E00136201</t>
  </si>
  <si>
    <t>8E00136717</t>
  </si>
  <si>
    <t>8E00136751</t>
  </si>
  <si>
    <t>8E00137087</t>
  </si>
  <si>
    <t>8E00137285</t>
  </si>
  <si>
    <t>8E00137426</t>
  </si>
  <si>
    <t>8E00137499</t>
  </si>
  <si>
    <t>8E00137622</t>
  </si>
  <si>
    <t>8E00137624</t>
  </si>
  <si>
    <t>8E00137745</t>
  </si>
  <si>
    <t>8E00138084</t>
  </si>
  <si>
    <t>8E00138113</t>
  </si>
  <si>
    <t>8E00138363</t>
  </si>
  <si>
    <t>8E00138388</t>
  </si>
  <si>
    <t>8E00138567</t>
  </si>
  <si>
    <t>8E00138971</t>
  </si>
  <si>
    <t>8E00139030</t>
  </si>
  <si>
    <t>8E00139099</t>
  </si>
  <si>
    <t>8E00139332</t>
  </si>
  <si>
    <t>8E00139720</t>
  </si>
  <si>
    <t>8E00140052</t>
  </si>
  <si>
    <t>8E00140361</t>
  </si>
  <si>
    <t>8E00141503</t>
  </si>
  <si>
    <t>8E00142981</t>
  </si>
  <si>
    <t>8E00359049</t>
  </si>
  <si>
    <t>8E00359149</t>
  </si>
  <si>
    <t>8E00359282</t>
  </si>
  <si>
    <t>8E00359575</t>
  </si>
  <si>
    <t>8E00360553</t>
  </si>
  <si>
    <t>8E00361270</t>
  </si>
  <si>
    <t>8E00361302</t>
  </si>
  <si>
    <t>8E00362100</t>
  </si>
  <si>
    <t>8E00363716</t>
  </si>
  <si>
    <t>8E00364159</t>
  </si>
  <si>
    <t>8E00364609</t>
  </si>
  <si>
    <t>8E00365734</t>
  </si>
  <si>
    <t>8E00365912</t>
  </si>
  <si>
    <t>8E00366524</t>
  </si>
  <si>
    <t>8E00366878</t>
  </si>
  <si>
    <t>8E00366904</t>
  </si>
  <si>
    <t>8E00366955</t>
  </si>
  <si>
    <t>8E00368920</t>
  </si>
  <si>
    <t>8E00369361</t>
  </si>
  <si>
    <t>8E00369427</t>
  </si>
  <si>
    <t>8E00370906</t>
  </si>
  <si>
    <t>8E00370915</t>
  </si>
  <si>
    <t>8E00370920</t>
  </si>
  <si>
    <t>8E00371826</t>
  </si>
  <si>
    <t>8E00372058</t>
  </si>
  <si>
    <t>8E00372664</t>
  </si>
  <si>
    <t>8E00372713</t>
  </si>
  <si>
    <t>8E00372727</t>
  </si>
  <si>
    <t>8E00373064</t>
  </si>
  <si>
    <t>8E00373241</t>
  </si>
  <si>
    <t>8E00373857</t>
  </si>
  <si>
    <t>8E00373934</t>
  </si>
  <si>
    <t>8E00375092</t>
  </si>
  <si>
    <t>8E00375512</t>
  </si>
  <si>
    <t>8E00376379</t>
  </si>
  <si>
    <t>8E00377058</t>
  </si>
  <si>
    <t>8E00377061</t>
  </si>
  <si>
    <t>8E00377662</t>
  </si>
  <si>
    <t>8E00563501</t>
  </si>
  <si>
    <t>8E00563891</t>
  </si>
  <si>
    <t>8E00564070</t>
  </si>
  <si>
    <t>8E00564108</t>
  </si>
  <si>
    <t>8E00564213</t>
  </si>
  <si>
    <t>8E00564549</t>
  </si>
  <si>
    <t>8E00565476</t>
  </si>
  <si>
    <t>8E00566375</t>
  </si>
  <si>
    <t>8E00566705</t>
  </si>
  <si>
    <t>8E00568494</t>
  </si>
  <si>
    <t>8E00570015</t>
  </si>
  <si>
    <t>8E00570061</t>
  </si>
  <si>
    <t>8E00570308</t>
  </si>
  <si>
    <t>8E00570362</t>
  </si>
  <si>
    <t>8E00570646</t>
  </si>
  <si>
    <t>8E00571486</t>
  </si>
  <si>
    <t>8E00584190</t>
  </si>
  <si>
    <t>8E00584873</t>
  </si>
  <si>
    <t>8E00585711</t>
  </si>
  <si>
    <t>8E00586549</t>
  </si>
  <si>
    <t>8E00586695</t>
  </si>
  <si>
    <t>8E00586872</t>
  </si>
  <si>
    <t>8E00587023</t>
  </si>
  <si>
    <t>8E00587114</t>
  </si>
  <si>
    <t>8E00587409</t>
  </si>
  <si>
    <t>8E00588117</t>
  </si>
  <si>
    <t>8E00588252</t>
  </si>
  <si>
    <t>8E00588569</t>
  </si>
  <si>
    <t>8E00589556</t>
  </si>
  <si>
    <t>8E00589911</t>
  </si>
  <si>
    <t>8E00590242</t>
  </si>
  <si>
    <t>8E00590327</t>
  </si>
  <si>
    <t>8E00590695</t>
  </si>
  <si>
    <t>8E00590699</t>
  </si>
  <si>
    <t>8E00591472</t>
  </si>
  <si>
    <t>8E00591735</t>
  </si>
  <si>
    <t>8E00592802</t>
  </si>
  <si>
    <t>8E00778832</t>
  </si>
  <si>
    <t>8E00779099</t>
  </si>
  <si>
    <t>8E00779704</t>
  </si>
  <si>
    <t>8E00780726</t>
  </si>
  <si>
    <t>8E00780865</t>
  </si>
  <si>
    <t>8E00781078</t>
  </si>
  <si>
    <t>8E00781261</t>
  </si>
  <si>
    <t>8E00781535</t>
  </si>
  <si>
    <t>8E00782208</t>
  </si>
  <si>
    <t>8E00782396</t>
  </si>
  <si>
    <t>8E00782685</t>
  </si>
  <si>
    <t>8E00783100</t>
  </si>
  <si>
    <t>8E00783408</t>
  </si>
  <si>
    <t>8E00784057</t>
  </si>
  <si>
    <t>8E00785193</t>
  </si>
  <si>
    <t>8E00785960</t>
  </si>
  <si>
    <t>8E00787144</t>
  </si>
  <si>
    <t>8E00806801</t>
  </si>
  <si>
    <t>8E00807090</t>
  </si>
  <si>
    <t>8E00807208</t>
  </si>
  <si>
    <t>8E00808107</t>
  </si>
  <si>
    <t>8E00808244</t>
  </si>
  <si>
    <t>8E00808271</t>
  </si>
  <si>
    <t>8E00808646</t>
  </si>
  <si>
    <t>8E00809278</t>
  </si>
  <si>
    <t>8E00809435</t>
  </si>
  <si>
    <t>8E00809783</t>
  </si>
  <si>
    <t>8E00810072</t>
  </si>
  <si>
    <t>8E00810186</t>
  </si>
  <si>
    <t>8E00810542</t>
  </si>
  <si>
    <t>8E00810931</t>
  </si>
  <si>
    <t>8E00811397</t>
  </si>
  <si>
    <t>8E00811444</t>
  </si>
  <si>
    <t>8E00811917</t>
  </si>
  <si>
    <t>8E00812198</t>
  </si>
  <si>
    <t>8E00812388</t>
  </si>
  <si>
    <t>8E00812484</t>
  </si>
  <si>
    <t>8E00813052</t>
  </si>
  <si>
    <t>8E00813762</t>
  </si>
  <si>
    <t>8E00815032</t>
  </si>
  <si>
    <t>8E00815201</t>
  </si>
  <si>
    <t>8E00815202</t>
  </si>
  <si>
    <t>8E00994453</t>
  </si>
  <si>
    <t>8E00994662</t>
  </si>
  <si>
    <t>8E00995802</t>
  </si>
  <si>
    <t>8E00995896</t>
  </si>
  <si>
    <t>8E00996075</t>
  </si>
  <si>
    <t>8E00996496</t>
  </si>
  <si>
    <t>8E00996694</t>
  </si>
  <si>
    <t>8E00997735</t>
  </si>
  <si>
    <t>8E00997935</t>
  </si>
  <si>
    <t>8E00998280</t>
  </si>
  <si>
    <t>8E00999933</t>
  </si>
  <si>
    <t>8E01000058</t>
  </si>
  <si>
    <t>8E01001935</t>
  </si>
  <si>
    <t>8E01001966</t>
  </si>
  <si>
    <t>8E01002097</t>
  </si>
  <si>
    <t>8E01002103</t>
  </si>
  <si>
    <t>8E01024047</t>
  </si>
  <si>
    <t>8E01024179</t>
  </si>
  <si>
    <t>8E01024375</t>
  </si>
  <si>
    <t>8E01024742</t>
  </si>
  <si>
    <t>8E01024832</t>
  </si>
  <si>
    <t>8E01024937</t>
  </si>
  <si>
    <t>8E01025264</t>
  </si>
  <si>
    <t>8E01025498</t>
  </si>
  <si>
    <t>8E01026095</t>
  </si>
  <si>
    <t>8E01026154</t>
  </si>
  <si>
    <t>8E01026719</t>
  </si>
  <si>
    <t>8E01026810</t>
  </si>
  <si>
    <t>8E01027208</t>
  </si>
  <si>
    <t>8E01027345</t>
  </si>
  <si>
    <t>8E01027424</t>
  </si>
  <si>
    <t>8E01028549</t>
  </si>
  <si>
    <t>8E01029998</t>
  </si>
  <si>
    <t>8E01030294</t>
  </si>
  <si>
    <t>8E01031196</t>
  </si>
  <si>
    <t>8E01031538</t>
  </si>
  <si>
    <t>8E01032107</t>
  </si>
  <si>
    <t>8E01213184</t>
  </si>
  <si>
    <t>8E01214344</t>
  </si>
  <si>
    <t>8E01214395</t>
  </si>
  <si>
    <t>8E01214400</t>
  </si>
  <si>
    <t>8E01216429</t>
  </si>
  <si>
    <t>8E01216915</t>
  </si>
  <si>
    <t>8E01217531</t>
  </si>
  <si>
    <t>8E01218253</t>
  </si>
  <si>
    <t>8E01219136</t>
  </si>
  <si>
    <t>8E01219196</t>
  </si>
  <si>
    <t>8E01219415</t>
  </si>
  <si>
    <t>8E01220360</t>
  </si>
  <si>
    <t>8E01220568</t>
  </si>
  <si>
    <t>8E01220587</t>
  </si>
  <si>
    <t>8E01221039</t>
  </si>
  <si>
    <t>8E01221158</t>
  </si>
  <si>
    <t>8E01248915</t>
  </si>
  <si>
    <t>8E01249731</t>
  </si>
  <si>
    <t>8E01249758</t>
  </si>
  <si>
    <t>8E01250463</t>
  </si>
  <si>
    <t>8E01251063</t>
  </si>
  <si>
    <t>8E01251513</t>
  </si>
  <si>
    <t>8E01251574</t>
  </si>
  <si>
    <t>8E01251653</t>
  </si>
  <si>
    <t>8E01252248</t>
  </si>
  <si>
    <t>8E01253412</t>
  </si>
  <si>
    <t>8E01253576</t>
  </si>
  <si>
    <t>8E01253607</t>
  </si>
  <si>
    <t>8E01253879</t>
  </si>
  <si>
    <t>8E01255552</t>
  </si>
  <si>
    <t>8E01255579</t>
  </si>
  <si>
    <t>8E01256217</t>
  </si>
  <si>
    <t>8E01256962</t>
  </si>
  <si>
    <t>8E01257011</t>
  </si>
  <si>
    <t>8E01257301</t>
  </si>
  <si>
    <t>8E01257359</t>
  </si>
  <si>
    <t>8E01257758</t>
  </si>
  <si>
    <t xml:space="preserve">8E01342402                    </t>
  </si>
  <si>
    <t xml:space="preserve">8E01342830                    </t>
  </si>
  <si>
    <t xml:space="preserve">8E01342998                    </t>
  </si>
  <si>
    <t xml:space="preserve">8E01343249                    </t>
  </si>
  <si>
    <t xml:space="preserve">8E01343564                    </t>
  </si>
  <si>
    <t xml:space="preserve">8E01343781                    </t>
  </si>
  <si>
    <t xml:space="preserve">8E01344142                    </t>
  </si>
  <si>
    <t xml:space="preserve">8E01344168                    </t>
  </si>
  <si>
    <t xml:space="preserve">8E01344177                    </t>
  </si>
  <si>
    <t xml:space="preserve">8E01344197                    </t>
  </si>
  <si>
    <t xml:space="preserve">8E01344421                    </t>
  </si>
  <si>
    <t xml:space="preserve">8E01344495                    </t>
  </si>
  <si>
    <t xml:space="preserve">8E01344712                    </t>
  </si>
  <si>
    <t xml:space="preserve">8E01345113                    </t>
  </si>
  <si>
    <t>8E01345185</t>
  </si>
  <si>
    <t xml:space="preserve">8E01345417                    </t>
  </si>
  <si>
    <t xml:space="preserve">8E01346844                    </t>
  </si>
  <si>
    <t xml:space="preserve">8E01347930                    </t>
  </si>
  <si>
    <t xml:space="preserve">8E01347997                    </t>
  </si>
  <si>
    <t xml:space="preserve">8E01349107                    </t>
  </si>
  <si>
    <t xml:space="preserve">8E01349296                    </t>
  </si>
  <si>
    <t xml:space="preserve">8E01350132                    </t>
  </si>
  <si>
    <t xml:space="preserve">8E01350678                    </t>
  </si>
  <si>
    <t xml:space="preserve">8E01350815                    </t>
  </si>
  <si>
    <t xml:space="preserve">8E01351554                    </t>
  </si>
  <si>
    <t xml:space="preserve">8E01352190                    </t>
  </si>
  <si>
    <t xml:space="preserve">8E01437862      </t>
  </si>
  <si>
    <t xml:space="preserve">E00001173                     </t>
  </si>
  <si>
    <t xml:space="preserve">E00002184       </t>
  </si>
  <si>
    <t>TELELEASING SPA IN LIQUIDAZIONE</t>
  </si>
  <si>
    <t xml:space="preserve">V2P/2015/15000964             </t>
  </si>
  <si>
    <t xml:space="preserve">V2P/2015/15001537             </t>
  </si>
  <si>
    <t xml:space="preserve">V2P/2015/15002005             </t>
  </si>
  <si>
    <t>V2P/2016/16000065</t>
  </si>
  <si>
    <t>V2P/2016/16000448</t>
  </si>
  <si>
    <t>V2P/2016/16000811</t>
  </si>
  <si>
    <t>TELEPASS SPA</t>
  </si>
  <si>
    <t xml:space="preserve">75354815        </t>
  </si>
  <si>
    <t>TEODORA</t>
  </si>
  <si>
    <t>TERMOIDRAULICA MARIN SRL</t>
  </si>
  <si>
    <t>174</t>
  </si>
  <si>
    <t>34/04</t>
  </si>
  <si>
    <t>TESSAROLLO ELISEO LIVIO</t>
  </si>
  <si>
    <t>TIRO A SEGNO NAZIONALE</t>
  </si>
  <si>
    <t>TLF SRL</t>
  </si>
  <si>
    <t xml:space="preserve">188/PE/2015                   </t>
  </si>
  <si>
    <t>TOALBE DI TODESCO E C. SNC</t>
  </si>
  <si>
    <t xml:space="preserve">10000248        </t>
  </si>
  <si>
    <t>TODESCO ESCAVAZIONI SRL</t>
  </si>
  <si>
    <t>TODESCO WALTER</t>
  </si>
  <si>
    <t xml:space="preserve">90              </t>
  </si>
  <si>
    <t>TONIAZZO IMPRESA DI COSTRUZIONI SRL</t>
  </si>
  <si>
    <t>0000006/PA</t>
  </si>
  <si>
    <t>0000019/PA</t>
  </si>
  <si>
    <t>TONIETTO FRANCESCO ANTONIO</t>
  </si>
  <si>
    <t>TREVIGI SERVIZI SRL</t>
  </si>
  <si>
    <t xml:space="preserve">243             </t>
  </si>
  <si>
    <t xml:space="preserve">392             </t>
  </si>
  <si>
    <t>TREVISAN SNC</t>
  </si>
  <si>
    <t xml:space="preserve">2015220000007                 </t>
  </si>
  <si>
    <t>ULLALLA' TeatroAnimazione</t>
  </si>
  <si>
    <t>20/PA/2017</t>
  </si>
  <si>
    <t>UMANA SPA</t>
  </si>
  <si>
    <t>1378/PA</t>
  </si>
  <si>
    <t>1545/PA</t>
  </si>
  <si>
    <t>1546/PA</t>
  </si>
  <si>
    <t>1723/PA</t>
  </si>
  <si>
    <t>1724/PA</t>
  </si>
  <si>
    <t>1725/PA</t>
  </si>
  <si>
    <t>91/PA</t>
  </si>
  <si>
    <t>UNILIFT SRL</t>
  </si>
  <si>
    <t>100033</t>
  </si>
  <si>
    <t>Unione dell'Energia Alto Adige SocietÃ  Cooperativa</t>
  </si>
  <si>
    <t>RKPA-2016-53</t>
  </si>
  <si>
    <t>RKPA-2017-24</t>
  </si>
  <si>
    <t>RKPA-2017-60</t>
  </si>
  <si>
    <t>VANGELISTA TATIANA</t>
  </si>
  <si>
    <t>VERGATI SRL</t>
  </si>
  <si>
    <t>2746</t>
  </si>
  <si>
    <t>2747</t>
  </si>
  <si>
    <t>2748</t>
  </si>
  <si>
    <t>2749</t>
  </si>
  <si>
    <t>2750</t>
  </si>
  <si>
    <t>2751</t>
  </si>
  <si>
    <t>2753</t>
  </si>
  <si>
    <t>2985</t>
  </si>
  <si>
    <t>2986</t>
  </si>
  <si>
    <t>2987</t>
  </si>
  <si>
    <t>2988</t>
  </si>
  <si>
    <t>2989</t>
  </si>
  <si>
    <t>2990</t>
  </si>
  <si>
    <t>3062</t>
  </si>
  <si>
    <t>398</t>
  </si>
  <si>
    <t>4628</t>
  </si>
  <si>
    <t>4629</t>
  </si>
  <si>
    <t>4630</t>
  </si>
  <si>
    <t>4631</t>
  </si>
  <si>
    <t xml:space="preserve">703             </t>
  </si>
  <si>
    <t>VERONESE TATIANA W-@ASY</t>
  </si>
  <si>
    <t xml:space="preserve">A2                            </t>
  </si>
  <si>
    <t xml:space="preserve">A3                            </t>
  </si>
  <si>
    <t>VIAGGI REBELLATO DI G. REBELLATO &amp; C. SNC</t>
  </si>
  <si>
    <t>10/PA</t>
  </si>
  <si>
    <t>104/PA</t>
  </si>
  <si>
    <t>108/PA</t>
  </si>
  <si>
    <t>112/PA</t>
  </si>
  <si>
    <t>118/PA</t>
  </si>
  <si>
    <t>119/PA</t>
  </si>
  <si>
    <t>15/PA</t>
  </si>
  <si>
    <t>16/PA</t>
  </si>
  <si>
    <t>24/PA</t>
  </si>
  <si>
    <t>25/PA</t>
  </si>
  <si>
    <t>36/PA</t>
  </si>
  <si>
    <t>48/PA</t>
  </si>
  <si>
    <t>55/PA</t>
  </si>
  <si>
    <t>56/PA</t>
  </si>
  <si>
    <t>65/PA</t>
  </si>
  <si>
    <t>72/PA</t>
  </si>
  <si>
    <t>73/PA</t>
  </si>
  <si>
    <t>85/PA</t>
  </si>
  <si>
    <t>89/PA</t>
  </si>
  <si>
    <t>90/PA</t>
  </si>
  <si>
    <t>92/PA</t>
  </si>
  <si>
    <t>95/PA</t>
  </si>
  <si>
    <t>97/PA</t>
  </si>
  <si>
    <t>98/PA</t>
  </si>
  <si>
    <t>VIAGGI REBELLATO SNC</t>
  </si>
  <si>
    <t xml:space="preserve">143             </t>
  </si>
  <si>
    <t xml:space="preserve">170             </t>
  </si>
  <si>
    <t xml:space="preserve">174             </t>
  </si>
  <si>
    <t xml:space="preserve">250             </t>
  </si>
  <si>
    <t>VIASANTI -Viasanti Lino snc</t>
  </si>
  <si>
    <t>2016-15</t>
  </si>
  <si>
    <t>2017-16</t>
  </si>
  <si>
    <t xml:space="preserve">PA-15-6                       </t>
  </si>
  <si>
    <t xml:space="preserve">PA-15-7                       </t>
  </si>
  <si>
    <t>PA-15-8</t>
  </si>
  <si>
    <t>PA-16-16</t>
  </si>
  <si>
    <t>PA-16-21</t>
  </si>
  <si>
    <t>PA-16-22</t>
  </si>
  <si>
    <t>PA-16-23</t>
  </si>
  <si>
    <t>PA-16-4</t>
  </si>
  <si>
    <t>PA-16-5</t>
  </si>
  <si>
    <t>PA-17-13</t>
  </si>
  <si>
    <t>PA-17-23</t>
  </si>
  <si>
    <t>PA-17-3</t>
  </si>
  <si>
    <t>PA-17-30</t>
  </si>
  <si>
    <t>PA-17-35</t>
  </si>
  <si>
    <t>W EASY SRL</t>
  </si>
  <si>
    <t>A24</t>
  </si>
  <si>
    <t>YumÃ¨ - Sogni Controvento SCS</t>
  </si>
  <si>
    <t>FATTPA 26_17</t>
  </si>
  <si>
    <t>FATTPA 3_18</t>
  </si>
  <si>
    <t>FATTPA 35_17</t>
  </si>
  <si>
    <t>FATTPA 8_17</t>
  </si>
  <si>
    <t>ZAMBONINI RICCARDO</t>
  </si>
  <si>
    <t>ZANATA GROUP STUDIO ASSOCIATO</t>
  </si>
  <si>
    <t>01/E/2017</t>
  </si>
  <si>
    <t>02/E/2018</t>
  </si>
  <si>
    <t>ZANELLA LUCA</t>
  </si>
  <si>
    <t>FATTPA 9_16</t>
  </si>
  <si>
    <t>ZANON INFISSI SRL</t>
  </si>
  <si>
    <t>210/16</t>
  </si>
  <si>
    <t>ZANOTTO FRATELLI SNC</t>
  </si>
  <si>
    <t xml:space="preserve">259             </t>
  </si>
  <si>
    <t>ZONTA EDDA RESTAURI</t>
  </si>
  <si>
    <t>ZUECH NICOLA</t>
  </si>
  <si>
    <t>FATTPA 12_16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</si>
</sst>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49" fontId="0" fillId="0" borderId="0" xfId="0" applyNumberFormat="1"/>
    <xf numFmtId="43" fontId="0" fillId="0" borderId="0" xfId="1" applyFont="1"/>
    <xf numFmtId="3" fontId="0" fillId="0" borderId="0" xfId="0" applyNumberFormat="1"/>
    <xf numFmtId="4" fontId="0" fillId="0" borderId="0" xfId="0" applyNumberFormat="1"/>
    <xf numFmtId="14" fontId="0" fillId="0" borderId="0" xfId="0" applyNumberFormat="1"/>
  </cellXfs>
  <cellStyles count="2">
    <cellStyle name="Migliaia" xfId="1" builtinId="3"/>
    <cellStyle name="Normale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lencoFatture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2535"/>
  <sheetViews>
    <sheetView tabSelected="1" view="pageBreakPreview" topLeftCell="A218" zoomScale="60" zoomScaleNormal="100" workbookViewId="0">
      <selection activeCell="C218" sqref="C218"/>
    </sheetView>
  </sheetViews>
  <sheetFormatPr defaultRowHeight="15" x14ac:dyDescent="0.25"/>
  <cols>
    <col min="1" max="1" width="5.85546875" style="1" customWidth="1"/>
    <col min="2" max="2" width="9.7109375" style="1" bestFit="1" customWidth="1"/>
    <col min="3" max="3" width="61.140625" style="1" bestFit="1" customWidth="1"/>
    <col min="4" max="4" width="11.5703125" style="1" bestFit="1" customWidth="1"/>
    <col min="5" max="5" width="25.7109375" style="1" bestFit="1" customWidth="1"/>
    <col min="6" max="6" width="11.5703125" style="1" bestFit="1" customWidth="1"/>
    <col min="7" max="8" width="13.140625" style="3" bestFit="1" customWidth="1"/>
    <col min="9" max="9" width="11.5703125" style="3" bestFit="1" customWidth="1"/>
    <col min="10" max="10" width="11.140625" style="1" bestFit="1" customWidth="1"/>
    <col min="11" max="11" width="12.140625" style="1" bestFit="1" customWidth="1"/>
    <col min="12" max="12" width="11" style="1" bestFit="1" customWidth="1"/>
    <col min="13" max="13" width="9.85546875" style="3" bestFit="1" customWidth="1"/>
    <col min="14" max="14" width="12.7109375" style="4" customWidth="1"/>
    <col min="15" max="15" width="13.7109375" style="1" customWidth="1"/>
    <col min="16" max="16" width="12.85546875" style="3" customWidth="1"/>
    <col min="17" max="17" width="8.7109375" style="5" customWidth="1"/>
    <col min="18" max="18" width="11.140625" style="6" customWidth="1"/>
    <col min="19" max="19" width="11.7109375" style="1" customWidth="1"/>
    <col min="20" max="20" width="12.140625" style="1" customWidth="1"/>
    <col min="21" max="21" width="11" style="1" customWidth="1"/>
    <col min="22" max="22" width="15.5703125" style="1" customWidth="1"/>
    <col min="23" max="23" width="13.28515625" style="1" customWidth="1"/>
    <col min="24" max="24" width="8" style="1" customWidth="1"/>
    <col min="25" max="25" width="12.7109375" style="1" customWidth="1"/>
    <col min="26" max="26" width="13.7109375" style="1" customWidth="1"/>
    <col min="27" max="27" width="11" style="5" customWidth="1"/>
    <col min="28" max="28" width="21.7109375" style="1" customWidth="1"/>
    <col min="29" max="29" width="16.28515625" style="5" customWidth="1"/>
    <col min="30" max="30" width="24.85546875" style="5" customWidth="1"/>
    <col min="31" max="31" width="29.7109375" style="1" customWidth="1"/>
    <col min="32" max="33" width="32.85546875" style="1" customWidth="1"/>
    <col min="34" max="34" width="8.7109375" style="1" bestFit="1" customWidth="1"/>
    <col min="35" max="35" width="11.140625" style="1" bestFit="1" customWidth="1"/>
    <col min="36" max="36" width="11.7109375" style="1" bestFit="1" customWidth="1"/>
    <col min="37" max="37" width="12.140625" style="1" bestFit="1" customWidth="1"/>
    <col min="38" max="38" width="11" style="1" bestFit="1" customWidth="1"/>
    <col min="39" max="39" width="15.5703125" style="1" bestFit="1" customWidth="1"/>
    <col min="40" max="40" width="13.28515625" style="1" bestFit="1" customWidth="1"/>
    <col min="41" max="41" width="12.7109375" style="1" bestFit="1" customWidth="1"/>
    <col min="42" max="42" width="13.7109375" style="1" bestFit="1" customWidth="1"/>
    <col min="43" max="43" width="21.7109375" style="1" bestFit="1" customWidth="1"/>
    <col min="44" max="44" width="10.5703125" style="1" bestFit="1" customWidth="1"/>
    <col min="45" max="45" width="10.42578125" style="1" bestFit="1" customWidth="1"/>
    <col min="46" max="46" width="10.28515625" style="1" bestFit="1" customWidth="1"/>
    <col min="47" max="47" width="10.85546875" style="1" bestFit="1" customWidth="1"/>
    <col min="48" max="48" width="8.140625" style="1" bestFit="1" customWidth="1"/>
    <col min="49" max="49" width="11.140625" style="1" bestFit="1" customWidth="1"/>
    <col min="50" max="50" width="10.140625" style="1" bestFit="1" customWidth="1"/>
    <col min="51" max="51" width="11.140625" style="1" bestFit="1" customWidth="1"/>
    <col min="52" max="52" width="10.28515625" style="1" bestFit="1" customWidth="1"/>
    <col min="53" max="53" width="13.28515625" style="1" bestFit="1" customWidth="1"/>
    <col min="54" max="54" width="11.5703125" style="1" bestFit="1" customWidth="1"/>
    <col min="55" max="55" width="38.42578125" style="1" bestFit="1" customWidth="1"/>
    <col min="56" max="56" width="10.28515625" style="1" bestFit="1" customWidth="1"/>
    <col min="57" max="57" width="10.42578125" style="1" bestFit="1" customWidth="1"/>
    <col min="58" max="60" width="10.28515625" style="1" bestFit="1" customWidth="1"/>
    <col min="61" max="61" width="8.140625" style="1" bestFit="1" customWidth="1"/>
    <col min="62" max="62" width="10.28515625" style="1" bestFit="1" customWidth="1"/>
    <col min="63" max="63" width="10.140625" style="1" bestFit="1" customWidth="1"/>
    <col min="64" max="65" width="10.28515625" style="1" bestFit="1" customWidth="1"/>
    <col min="66" max="66" width="13.28515625" style="1" bestFit="1" customWidth="1"/>
    <col min="67" max="67" width="5.140625" style="1" bestFit="1" customWidth="1"/>
    <col min="68" max="68" width="8.42578125" style="1" bestFit="1" customWidth="1"/>
    <col min="69" max="69" width="38.42578125" style="1" bestFit="1" customWidth="1"/>
    <col min="70" max="70" width="10.28515625" style="1" bestFit="1" customWidth="1"/>
    <col min="71" max="71" width="10.42578125" style="1" bestFit="1" customWidth="1"/>
    <col min="72" max="74" width="10.28515625" style="1" bestFit="1" customWidth="1"/>
    <col min="75" max="75" width="8.140625" style="1" bestFit="1" customWidth="1"/>
    <col min="76" max="76" width="10.28515625" style="1" bestFit="1" customWidth="1"/>
    <col min="77" max="77" width="10.140625" style="1" bestFit="1" customWidth="1"/>
    <col min="78" max="79" width="10.28515625" style="1" bestFit="1" customWidth="1"/>
    <col min="80" max="80" width="13.28515625" style="1" bestFit="1" customWidth="1"/>
    <col min="81" max="81" width="5.140625" style="1" bestFit="1" customWidth="1"/>
    <col min="82" max="82" width="8.42578125" style="1" bestFit="1" customWidth="1"/>
    <col min="83" max="83" width="38.42578125" style="1" bestFit="1" customWidth="1"/>
    <col min="84" max="84" width="10.28515625" style="1" bestFit="1" customWidth="1"/>
    <col min="85" max="85" width="10.42578125" style="1" bestFit="1" customWidth="1"/>
    <col min="86" max="88" width="10.28515625" style="1" bestFit="1" customWidth="1"/>
    <col min="89" max="89" width="8.140625" style="1" bestFit="1" customWidth="1"/>
    <col min="90" max="90" width="10.28515625" style="1" bestFit="1" customWidth="1"/>
    <col min="91" max="91" width="10.140625" style="1" bestFit="1" customWidth="1"/>
    <col min="92" max="93" width="10.28515625" style="1" bestFit="1" customWidth="1"/>
    <col min="94" max="94" width="13.28515625" style="1" bestFit="1" customWidth="1"/>
    <col min="95" max="95" width="5.140625" style="1" bestFit="1" customWidth="1"/>
    <col min="96" max="96" width="8.42578125" style="1" bestFit="1" customWidth="1"/>
    <col min="97" max="97" width="38.42578125" style="1" bestFit="1" customWidth="1"/>
    <col min="98" max="98" width="10.28515625" style="1" bestFit="1" customWidth="1"/>
    <col min="99" max="99" width="10.42578125" style="1" bestFit="1" customWidth="1"/>
    <col min="100" max="102" width="10.28515625" style="1" bestFit="1" customWidth="1"/>
    <col min="103" max="103" width="8.140625" style="1" bestFit="1" customWidth="1"/>
    <col min="104" max="104" width="10.28515625" style="1" bestFit="1" customWidth="1"/>
    <col min="105" max="105" width="10.140625" style="1" bestFit="1" customWidth="1"/>
    <col min="106" max="107" width="10.28515625" style="1" bestFit="1" customWidth="1"/>
    <col min="108" max="108" width="13.28515625" style="1" bestFit="1" customWidth="1"/>
    <col min="109" max="109" width="5.140625" style="1" bestFit="1" customWidth="1"/>
    <col min="110" max="110" width="8.42578125" style="1" bestFit="1" customWidth="1"/>
    <col min="111" max="111" width="38.42578125" style="1" bestFit="1" customWidth="1"/>
    <col min="112" max="112" width="10.28515625" style="1" bestFit="1" customWidth="1"/>
    <col min="113" max="113" width="10.42578125" style="1" bestFit="1" customWidth="1"/>
    <col min="114" max="116" width="10.28515625" style="1" bestFit="1" customWidth="1"/>
    <col min="117" max="117" width="8.140625" style="1" bestFit="1" customWidth="1"/>
    <col min="118" max="118" width="10.28515625" style="1" bestFit="1" customWidth="1"/>
    <col min="119" max="119" width="10.140625" style="1" bestFit="1" customWidth="1"/>
    <col min="120" max="121" width="10.28515625" style="1" bestFit="1" customWidth="1"/>
    <col min="122" max="122" width="13.28515625" style="1" bestFit="1" customWidth="1"/>
    <col min="123" max="123" width="5.140625" style="1" bestFit="1" customWidth="1"/>
    <col min="124" max="124" width="8.42578125" style="1" bestFit="1" customWidth="1"/>
    <col min="125" max="125" width="38.42578125" style="1" bestFit="1" customWidth="1"/>
    <col min="126" max="126" width="10.28515625" style="1" bestFit="1" customWidth="1"/>
    <col min="127" max="127" width="10.42578125" style="1" bestFit="1" customWidth="1"/>
    <col min="128" max="130" width="10.28515625" style="1" bestFit="1" customWidth="1"/>
    <col min="131" max="131" width="8.140625" style="1" bestFit="1" customWidth="1"/>
    <col min="132" max="132" width="10.28515625" style="1" bestFit="1" customWidth="1"/>
    <col min="133" max="133" width="10.140625" style="1" bestFit="1" customWidth="1"/>
    <col min="134" max="135" width="10.28515625" style="1" bestFit="1" customWidth="1"/>
    <col min="136" max="136" width="13.28515625" style="1" bestFit="1" customWidth="1"/>
    <col min="137" max="137" width="5.140625" style="1" bestFit="1" customWidth="1"/>
    <col min="138" max="138" width="8.42578125" style="1" bestFit="1" customWidth="1"/>
    <col min="139" max="139" width="38.42578125" style="1" bestFit="1" customWidth="1"/>
    <col min="140" max="140" width="10.28515625" style="1" bestFit="1" customWidth="1"/>
    <col min="141" max="141" width="10.42578125" style="1" bestFit="1" customWidth="1"/>
    <col min="142" max="144" width="10.28515625" style="1" bestFit="1" customWidth="1"/>
    <col min="145" max="145" width="8.140625" style="1" bestFit="1" customWidth="1"/>
    <col min="146" max="146" width="10.28515625" style="1" bestFit="1" customWidth="1"/>
    <col min="147" max="147" width="10.140625" style="1" bestFit="1" customWidth="1"/>
    <col min="148" max="149" width="10.28515625" style="1" bestFit="1" customWidth="1"/>
    <col min="150" max="150" width="13.28515625" style="1" bestFit="1" customWidth="1"/>
    <col min="151" max="248" width="9.140625" style="1"/>
    <col min="249" max="249" width="5.85546875" style="1" customWidth="1"/>
    <col min="250" max="250" width="9.7109375" style="1" bestFit="1" customWidth="1"/>
    <col min="251" max="251" width="61.140625" style="1" bestFit="1" customWidth="1"/>
    <col min="252" max="252" width="11.5703125" style="1" bestFit="1" customWidth="1"/>
    <col min="253" max="253" width="25.7109375" style="1" bestFit="1" customWidth="1"/>
    <col min="254" max="254" width="11.5703125" style="1" bestFit="1" customWidth="1"/>
    <col min="255" max="256" width="13.140625" style="1" bestFit="1" customWidth="1"/>
    <col min="257" max="257" width="11.5703125" style="1" bestFit="1" customWidth="1"/>
    <col min="258" max="258" width="11.140625" style="1" bestFit="1" customWidth="1"/>
    <col min="259" max="259" width="11.7109375" style="1" bestFit="1" customWidth="1"/>
    <col min="260" max="260" width="12.140625" style="1" bestFit="1" customWidth="1"/>
    <col min="261" max="261" width="11" style="1" bestFit="1" customWidth="1"/>
    <col min="262" max="262" width="17.42578125" style="1" bestFit="1" customWidth="1"/>
    <col min="263" max="263" width="13.28515625" style="1" bestFit="1" customWidth="1"/>
    <col min="264" max="264" width="9.85546875" style="1" bestFit="1" customWidth="1"/>
    <col min="265" max="265" width="12.7109375" style="1" customWidth="1"/>
    <col min="266" max="266" width="13.7109375" style="1" customWidth="1"/>
    <col min="267" max="267" width="12.85546875" style="1" bestFit="1" customWidth="1"/>
    <col min="268" max="268" width="21.7109375" style="1" customWidth="1"/>
    <col min="269" max="269" width="18.28515625" style="1" bestFit="1" customWidth="1"/>
    <col min="270" max="270" width="26.85546875" style="1" bestFit="1" customWidth="1"/>
    <col min="271" max="271" width="29.7109375" style="1" customWidth="1"/>
    <col min="272" max="272" width="35" style="1" bestFit="1" customWidth="1"/>
    <col min="273" max="273" width="8.7109375" style="1" customWidth="1"/>
    <col min="274" max="274" width="11.140625" style="1" customWidth="1"/>
    <col min="275" max="275" width="11.7109375" style="1" customWidth="1"/>
    <col min="276" max="276" width="12.140625" style="1" customWidth="1"/>
    <col min="277" max="277" width="11" style="1" customWidth="1"/>
    <col min="278" max="278" width="15.5703125" style="1" customWidth="1"/>
    <col min="279" max="279" width="13.28515625" style="1" customWidth="1"/>
    <col min="280" max="280" width="8" style="1" customWidth="1"/>
    <col min="281" max="281" width="12.7109375" style="1" customWidth="1"/>
    <col min="282" max="282" width="13.7109375" style="1" customWidth="1"/>
    <col min="283" max="283" width="11" style="1" customWidth="1"/>
    <col min="284" max="284" width="21.7109375" style="1" customWidth="1"/>
    <col min="285" max="285" width="16.28515625" style="1" customWidth="1"/>
    <col min="286" max="286" width="24.85546875" style="1" customWidth="1"/>
    <col min="287" max="287" width="29.7109375" style="1" customWidth="1"/>
    <col min="288" max="289" width="32.85546875" style="1" customWidth="1"/>
    <col min="290" max="290" width="8.7109375" style="1" bestFit="1" customWidth="1"/>
    <col min="291" max="291" width="11.140625" style="1" bestFit="1" customWidth="1"/>
    <col min="292" max="292" width="11.7109375" style="1" bestFit="1" customWidth="1"/>
    <col min="293" max="293" width="12.140625" style="1" bestFit="1" customWidth="1"/>
    <col min="294" max="294" width="11" style="1" bestFit="1" customWidth="1"/>
    <col min="295" max="295" width="15.5703125" style="1" bestFit="1" customWidth="1"/>
    <col min="296" max="296" width="13.28515625" style="1" bestFit="1" customWidth="1"/>
    <col min="297" max="297" width="12.7109375" style="1" bestFit="1" customWidth="1"/>
    <col min="298" max="298" width="13.7109375" style="1" bestFit="1" customWidth="1"/>
    <col min="299" max="299" width="21.7109375" style="1" bestFit="1" customWidth="1"/>
    <col min="300" max="300" width="10.5703125" style="1" bestFit="1" customWidth="1"/>
    <col min="301" max="301" width="10.42578125" style="1" bestFit="1" customWidth="1"/>
    <col min="302" max="302" width="10.28515625" style="1" bestFit="1" customWidth="1"/>
    <col min="303" max="303" width="10.85546875" style="1" bestFit="1" customWidth="1"/>
    <col min="304" max="304" width="8.140625" style="1" bestFit="1" customWidth="1"/>
    <col min="305" max="305" width="11.140625" style="1" bestFit="1" customWidth="1"/>
    <col min="306" max="306" width="10.140625" style="1" bestFit="1" customWidth="1"/>
    <col min="307" max="307" width="11.140625" style="1" bestFit="1" customWidth="1"/>
    <col min="308" max="308" width="10.28515625" style="1" bestFit="1" customWidth="1"/>
    <col min="309" max="309" width="13.28515625" style="1" bestFit="1" customWidth="1"/>
    <col min="310" max="310" width="11.5703125" style="1" bestFit="1" customWidth="1"/>
    <col min="311" max="311" width="38.42578125" style="1" bestFit="1" customWidth="1"/>
    <col min="312" max="312" width="10.28515625" style="1" bestFit="1" customWidth="1"/>
    <col min="313" max="313" width="10.42578125" style="1" bestFit="1" customWidth="1"/>
    <col min="314" max="316" width="10.28515625" style="1" bestFit="1" customWidth="1"/>
    <col min="317" max="317" width="8.140625" style="1" bestFit="1" customWidth="1"/>
    <col min="318" max="318" width="10.28515625" style="1" bestFit="1" customWidth="1"/>
    <col min="319" max="319" width="10.140625" style="1" bestFit="1" customWidth="1"/>
    <col min="320" max="321" width="10.28515625" style="1" bestFit="1" customWidth="1"/>
    <col min="322" max="322" width="13.28515625" style="1" bestFit="1" customWidth="1"/>
    <col min="323" max="323" width="5.140625" style="1" bestFit="1" customWidth="1"/>
    <col min="324" max="324" width="8.42578125" style="1" bestFit="1" customWidth="1"/>
    <col min="325" max="325" width="38.42578125" style="1" bestFit="1" customWidth="1"/>
    <col min="326" max="326" width="10.28515625" style="1" bestFit="1" customWidth="1"/>
    <col min="327" max="327" width="10.42578125" style="1" bestFit="1" customWidth="1"/>
    <col min="328" max="330" width="10.28515625" style="1" bestFit="1" customWidth="1"/>
    <col min="331" max="331" width="8.140625" style="1" bestFit="1" customWidth="1"/>
    <col min="332" max="332" width="10.28515625" style="1" bestFit="1" customWidth="1"/>
    <col min="333" max="333" width="10.140625" style="1" bestFit="1" customWidth="1"/>
    <col min="334" max="335" width="10.28515625" style="1" bestFit="1" customWidth="1"/>
    <col min="336" max="336" width="13.28515625" style="1" bestFit="1" customWidth="1"/>
    <col min="337" max="337" width="5.140625" style="1" bestFit="1" customWidth="1"/>
    <col min="338" max="338" width="8.42578125" style="1" bestFit="1" customWidth="1"/>
    <col min="339" max="339" width="38.42578125" style="1" bestFit="1" customWidth="1"/>
    <col min="340" max="340" width="10.28515625" style="1" bestFit="1" customWidth="1"/>
    <col min="341" max="341" width="10.42578125" style="1" bestFit="1" customWidth="1"/>
    <col min="342" max="344" width="10.28515625" style="1" bestFit="1" customWidth="1"/>
    <col min="345" max="345" width="8.140625" style="1" bestFit="1" customWidth="1"/>
    <col min="346" max="346" width="10.28515625" style="1" bestFit="1" customWidth="1"/>
    <col min="347" max="347" width="10.140625" style="1" bestFit="1" customWidth="1"/>
    <col min="348" max="349" width="10.28515625" style="1" bestFit="1" customWidth="1"/>
    <col min="350" max="350" width="13.28515625" style="1" bestFit="1" customWidth="1"/>
    <col min="351" max="351" width="5.140625" style="1" bestFit="1" customWidth="1"/>
    <col min="352" max="352" width="8.42578125" style="1" bestFit="1" customWidth="1"/>
    <col min="353" max="353" width="38.42578125" style="1" bestFit="1" customWidth="1"/>
    <col min="354" max="354" width="10.28515625" style="1" bestFit="1" customWidth="1"/>
    <col min="355" max="355" width="10.42578125" style="1" bestFit="1" customWidth="1"/>
    <col min="356" max="358" width="10.28515625" style="1" bestFit="1" customWidth="1"/>
    <col min="359" max="359" width="8.140625" style="1" bestFit="1" customWidth="1"/>
    <col min="360" max="360" width="10.28515625" style="1" bestFit="1" customWidth="1"/>
    <col min="361" max="361" width="10.140625" style="1" bestFit="1" customWidth="1"/>
    <col min="362" max="363" width="10.28515625" style="1" bestFit="1" customWidth="1"/>
    <col min="364" max="364" width="13.28515625" style="1" bestFit="1" customWidth="1"/>
    <col min="365" max="365" width="5.140625" style="1" bestFit="1" customWidth="1"/>
    <col min="366" max="366" width="8.42578125" style="1" bestFit="1" customWidth="1"/>
    <col min="367" max="367" width="38.42578125" style="1" bestFit="1" customWidth="1"/>
    <col min="368" max="368" width="10.28515625" style="1" bestFit="1" customWidth="1"/>
    <col min="369" max="369" width="10.42578125" style="1" bestFit="1" customWidth="1"/>
    <col min="370" max="372" width="10.28515625" style="1" bestFit="1" customWidth="1"/>
    <col min="373" max="373" width="8.140625" style="1" bestFit="1" customWidth="1"/>
    <col min="374" max="374" width="10.28515625" style="1" bestFit="1" customWidth="1"/>
    <col min="375" max="375" width="10.140625" style="1" bestFit="1" customWidth="1"/>
    <col min="376" max="377" width="10.28515625" style="1" bestFit="1" customWidth="1"/>
    <col min="378" max="378" width="13.28515625" style="1" bestFit="1" customWidth="1"/>
    <col min="379" max="379" width="5.140625" style="1" bestFit="1" customWidth="1"/>
    <col min="380" max="380" width="8.42578125" style="1" bestFit="1" customWidth="1"/>
    <col min="381" max="381" width="38.42578125" style="1" bestFit="1" customWidth="1"/>
    <col min="382" max="382" width="10.28515625" style="1" bestFit="1" customWidth="1"/>
    <col min="383" max="383" width="10.42578125" style="1" bestFit="1" customWidth="1"/>
    <col min="384" max="386" width="10.28515625" style="1" bestFit="1" customWidth="1"/>
    <col min="387" max="387" width="8.140625" style="1" bestFit="1" customWidth="1"/>
    <col min="388" max="388" width="10.28515625" style="1" bestFit="1" customWidth="1"/>
    <col min="389" max="389" width="10.140625" style="1" bestFit="1" customWidth="1"/>
    <col min="390" max="391" width="10.28515625" style="1" bestFit="1" customWidth="1"/>
    <col min="392" max="392" width="13.28515625" style="1" bestFit="1" customWidth="1"/>
    <col min="393" max="393" width="5.140625" style="1" bestFit="1" customWidth="1"/>
    <col min="394" max="394" width="8.42578125" style="1" bestFit="1" customWidth="1"/>
    <col min="395" max="395" width="38.42578125" style="1" bestFit="1" customWidth="1"/>
    <col min="396" max="396" width="10.28515625" style="1" bestFit="1" customWidth="1"/>
    <col min="397" max="397" width="10.42578125" style="1" bestFit="1" customWidth="1"/>
    <col min="398" max="400" width="10.28515625" style="1" bestFit="1" customWidth="1"/>
    <col min="401" max="401" width="8.140625" style="1" bestFit="1" customWidth="1"/>
    <col min="402" max="402" width="10.28515625" style="1" bestFit="1" customWidth="1"/>
    <col min="403" max="403" width="10.140625" style="1" bestFit="1" customWidth="1"/>
    <col min="404" max="405" width="10.28515625" style="1" bestFit="1" customWidth="1"/>
    <col min="406" max="406" width="13.28515625" style="1" bestFit="1" customWidth="1"/>
    <col min="407" max="504" width="9.140625" style="1"/>
    <col min="505" max="505" width="5.85546875" style="1" customWidth="1"/>
    <col min="506" max="506" width="9.7109375" style="1" bestFit="1" customWidth="1"/>
    <col min="507" max="507" width="61.140625" style="1" bestFit="1" customWidth="1"/>
    <col min="508" max="508" width="11.5703125" style="1" bestFit="1" customWidth="1"/>
    <col min="509" max="509" width="25.7109375" style="1" bestFit="1" customWidth="1"/>
    <col min="510" max="510" width="11.5703125" style="1" bestFit="1" customWidth="1"/>
    <col min="511" max="512" width="13.140625" style="1" bestFit="1" customWidth="1"/>
    <col min="513" max="513" width="11.5703125" style="1" bestFit="1" customWidth="1"/>
    <col min="514" max="514" width="11.140625" style="1" bestFit="1" customWidth="1"/>
    <col min="515" max="515" width="11.7109375" style="1" bestFit="1" customWidth="1"/>
    <col min="516" max="516" width="12.140625" style="1" bestFit="1" customWidth="1"/>
    <col min="517" max="517" width="11" style="1" bestFit="1" customWidth="1"/>
    <col min="518" max="518" width="17.42578125" style="1" bestFit="1" customWidth="1"/>
    <col min="519" max="519" width="13.28515625" style="1" bestFit="1" customWidth="1"/>
    <col min="520" max="520" width="9.85546875" style="1" bestFit="1" customWidth="1"/>
    <col min="521" max="521" width="12.7109375" style="1" customWidth="1"/>
    <col min="522" max="522" width="13.7109375" style="1" customWidth="1"/>
    <col min="523" max="523" width="12.85546875" style="1" bestFit="1" customWidth="1"/>
    <col min="524" max="524" width="21.7109375" style="1" customWidth="1"/>
    <col min="525" max="525" width="18.28515625" style="1" bestFit="1" customWidth="1"/>
    <col min="526" max="526" width="26.85546875" style="1" bestFit="1" customWidth="1"/>
    <col min="527" max="527" width="29.7109375" style="1" customWidth="1"/>
    <col min="528" max="528" width="35" style="1" bestFit="1" customWidth="1"/>
    <col min="529" max="529" width="8.7109375" style="1" customWidth="1"/>
    <col min="530" max="530" width="11.140625" style="1" customWidth="1"/>
    <col min="531" max="531" width="11.7109375" style="1" customWidth="1"/>
    <col min="532" max="532" width="12.140625" style="1" customWidth="1"/>
    <col min="533" max="533" width="11" style="1" customWidth="1"/>
    <col min="534" max="534" width="15.5703125" style="1" customWidth="1"/>
    <col min="535" max="535" width="13.28515625" style="1" customWidth="1"/>
    <col min="536" max="536" width="8" style="1" customWidth="1"/>
    <col min="537" max="537" width="12.7109375" style="1" customWidth="1"/>
    <col min="538" max="538" width="13.7109375" style="1" customWidth="1"/>
    <col min="539" max="539" width="11" style="1" customWidth="1"/>
    <col min="540" max="540" width="21.7109375" style="1" customWidth="1"/>
    <col min="541" max="541" width="16.28515625" style="1" customWidth="1"/>
    <col min="542" max="542" width="24.85546875" style="1" customWidth="1"/>
    <col min="543" max="543" width="29.7109375" style="1" customWidth="1"/>
    <col min="544" max="545" width="32.85546875" style="1" customWidth="1"/>
    <col min="546" max="546" width="8.7109375" style="1" bestFit="1" customWidth="1"/>
    <col min="547" max="547" width="11.140625" style="1" bestFit="1" customWidth="1"/>
    <col min="548" max="548" width="11.7109375" style="1" bestFit="1" customWidth="1"/>
    <col min="549" max="549" width="12.140625" style="1" bestFit="1" customWidth="1"/>
    <col min="550" max="550" width="11" style="1" bestFit="1" customWidth="1"/>
    <col min="551" max="551" width="15.5703125" style="1" bestFit="1" customWidth="1"/>
    <col min="552" max="552" width="13.28515625" style="1" bestFit="1" customWidth="1"/>
    <col min="553" max="553" width="12.7109375" style="1" bestFit="1" customWidth="1"/>
    <col min="554" max="554" width="13.7109375" style="1" bestFit="1" customWidth="1"/>
    <col min="555" max="555" width="21.7109375" style="1" bestFit="1" customWidth="1"/>
    <col min="556" max="556" width="10.5703125" style="1" bestFit="1" customWidth="1"/>
    <col min="557" max="557" width="10.42578125" style="1" bestFit="1" customWidth="1"/>
    <col min="558" max="558" width="10.28515625" style="1" bestFit="1" customWidth="1"/>
    <col min="559" max="559" width="10.85546875" style="1" bestFit="1" customWidth="1"/>
    <col min="560" max="560" width="8.140625" style="1" bestFit="1" customWidth="1"/>
    <col min="561" max="561" width="11.140625" style="1" bestFit="1" customWidth="1"/>
    <col min="562" max="562" width="10.140625" style="1" bestFit="1" customWidth="1"/>
    <col min="563" max="563" width="11.140625" style="1" bestFit="1" customWidth="1"/>
    <col min="564" max="564" width="10.28515625" style="1" bestFit="1" customWidth="1"/>
    <col min="565" max="565" width="13.28515625" style="1" bestFit="1" customWidth="1"/>
    <col min="566" max="566" width="11.5703125" style="1" bestFit="1" customWidth="1"/>
    <col min="567" max="567" width="38.42578125" style="1" bestFit="1" customWidth="1"/>
    <col min="568" max="568" width="10.28515625" style="1" bestFit="1" customWidth="1"/>
    <col min="569" max="569" width="10.42578125" style="1" bestFit="1" customWidth="1"/>
    <col min="570" max="572" width="10.28515625" style="1" bestFit="1" customWidth="1"/>
    <col min="573" max="573" width="8.140625" style="1" bestFit="1" customWidth="1"/>
    <col min="574" max="574" width="10.28515625" style="1" bestFit="1" customWidth="1"/>
    <col min="575" max="575" width="10.140625" style="1" bestFit="1" customWidth="1"/>
    <col min="576" max="577" width="10.28515625" style="1" bestFit="1" customWidth="1"/>
    <col min="578" max="578" width="13.28515625" style="1" bestFit="1" customWidth="1"/>
    <col min="579" max="579" width="5.140625" style="1" bestFit="1" customWidth="1"/>
    <col min="580" max="580" width="8.42578125" style="1" bestFit="1" customWidth="1"/>
    <col min="581" max="581" width="38.42578125" style="1" bestFit="1" customWidth="1"/>
    <col min="582" max="582" width="10.28515625" style="1" bestFit="1" customWidth="1"/>
    <col min="583" max="583" width="10.42578125" style="1" bestFit="1" customWidth="1"/>
    <col min="584" max="586" width="10.28515625" style="1" bestFit="1" customWidth="1"/>
    <col min="587" max="587" width="8.140625" style="1" bestFit="1" customWidth="1"/>
    <col min="588" max="588" width="10.28515625" style="1" bestFit="1" customWidth="1"/>
    <col min="589" max="589" width="10.140625" style="1" bestFit="1" customWidth="1"/>
    <col min="590" max="591" width="10.28515625" style="1" bestFit="1" customWidth="1"/>
    <col min="592" max="592" width="13.28515625" style="1" bestFit="1" customWidth="1"/>
    <col min="593" max="593" width="5.140625" style="1" bestFit="1" customWidth="1"/>
    <col min="594" max="594" width="8.42578125" style="1" bestFit="1" customWidth="1"/>
    <col min="595" max="595" width="38.42578125" style="1" bestFit="1" customWidth="1"/>
    <col min="596" max="596" width="10.28515625" style="1" bestFit="1" customWidth="1"/>
    <col min="597" max="597" width="10.42578125" style="1" bestFit="1" customWidth="1"/>
    <col min="598" max="600" width="10.28515625" style="1" bestFit="1" customWidth="1"/>
    <col min="601" max="601" width="8.140625" style="1" bestFit="1" customWidth="1"/>
    <col min="602" max="602" width="10.28515625" style="1" bestFit="1" customWidth="1"/>
    <col min="603" max="603" width="10.140625" style="1" bestFit="1" customWidth="1"/>
    <col min="604" max="605" width="10.28515625" style="1" bestFit="1" customWidth="1"/>
    <col min="606" max="606" width="13.28515625" style="1" bestFit="1" customWidth="1"/>
    <col min="607" max="607" width="5.140625" style="1" bestFit="1" customWidth="1"/>
    <col min="608" max="608" width="8.42578125" style="1" bestFit="1" customWidth="1"/>
    <col min="609" max="609" width="38.42578125" style="1" bestFit="1" customWidth="1"/>
    <col min="610" max="610" width="10.28515625" style="1" bestFit="1" customWidth="1"/>
    <col min="611" max="611" width="10.42578125" style="1" bestFit="1" customWidth="1"/>
    <col min="612" max="614" width="10.28515625" style="1" bestFit="1" customWidth="1"/>
    <col min="615" max="615" width="8.140625" style="1" bestFit="1" customWidth="1"/>
    <col min="616" max="616" width="10.28515625" style="1" bestFit="1" customWidth="1"/>
    <col min="617" max="617" width="10.140625" style="1" bestFit="1" customWidth="1"/>
    <col min="618" max="619" width="10.28515625" style="1" bestFit="1" customWidth="1"/>
    <col min="620" max="620" width="13.28515625" style="1" bestFit="1" customWidth="1"/>
    <col min="621" max="621" width="5.140625" style="1" bestFit="1" customWidth="1"/>
    <col min="622" max="622" width="8.42578125" style="1" bestFit="1" customWidth="1"/>
    <col min="623" max="623" width="38.42578125" style="1" bestFit="1" customWidth="1"/>
    <col min="624" max="624" width="10.28515625" style="1" bestFit="1" customWidth="1"/>
    <col min="625" max="625" width="10.42578125" style="1" bestFit="1" customWidth="1"/>
    <col min="626" max="628" width="10.28515625" style="1" bestFit="1" customWidth="1"/>
    <col min="629" max="629" width="8.140625" style="1" bestFit="1" customWidth="1"/>
    <col min="630" max="630" width="10.28515625" style="1" bestFit="1" customWidth="1"/>
    <col min="631" max="631" width="10.140625" style="1" bestFit="1" customWidth="1"/>
    <col min="632" max="633" width="10.28515625" style="1" bestFit="1" customWidth="1"/>
    <col min="634" max="634" width="13.28515625" style="1" bestFit="1" customWidth="1"/>
    <col min="635" max="635" width="5.140625" style="1" bestFit="1" customWidth="1"/>
    <col min="636" max="636" width="8.42578125" style="1" bestFit="1" customWidth="1"/>
    <col min="637" max="637" width="38.42578125" style="1" bestFit="1" customWidth="1"/>
    <col min="638" max="638" width="10.28515625" style="1" bestFit="1" customWidth="1"/>
    <col min="639" max="639" width="10.42578125" style="1" bestFit="1" customWidth="1"/>
    <col min="640" max="642" width="10.28515625" style="1" bestFit="1" customWidth="1"/>
    <col min="643" max="643" width="8.140625" style="1" bestFit="1" customWidth="1"/>
    <col min="644" max="644" width="10.28515625" style="1" bestFit="1" customWidth="1"/>
    <col min="645" max="645" width="10.140625" style="1" bestFit="1" customWidth="1"/>
    <col min="646" max="647" width="10.28515625" style="1" bestFit="1" customWidth="1"/>
    <col min="648" max="648" width="13.28515625" style="1" bestFit="1" customWidth="1"/>
    <col min="649" max="649" width="5.140625" style="1" bestFit="1" customWidth="1"/>
    <col min="650" max="650" width="8.42578125" style="1" bestFit="1" customWidth="1"/>
    <col min="651" max="651" width="38.42578125" style="1" bestFit="1" customWidth="1"/>
    <col min="652" max="652" width="10.28515625" style="1" bestFit="1" customWidth="1"/>
    <col min="653" max="653" width="10.42578125" style="1" bestFit="1" customWidth="1"/>
    <col min="654" max="656" width="10.28515625" style="1" bestFit="1" customWidth="1"/>
    <col min="657" max="657" width="8.140625" style="1" bestFit="1" customWidth="1"/>
    <col min="658" max="658" width="10.28515625" style="1" bestFit="1" customWidth="1"/>
    <col min="659" max="659" width="10.140625" style="1" bestFit="1" customWidth="1"/>
    <col min="660" max="661" width="10.28515625" style="1" bestFit="1" customWidth="1"/>
    <col min="662" max="662" width="13.28515625" style="1" bestFit="1" customWidth="1"/>
    <col min="663" max="760" width="9.140625" style="1"/>
    <col min="761" max="761" width="5.85546875" style="1" customWidth="1"/>
    <col min="762" max="762" width="9.7109375" style="1" bestFit="1" customWidth="1"/>
    <col min="763" max="763" width="61.140625" style="1" bestFit="1" customWidth="1"/>
    <col min="764" max="764" width="11.5703125" style="1" bestFit="1" customWidth="1"/>
    <col min="765" max="765" width="25.7109375" style="1" bestFit="1" customWidth="1"/>
    <col min="766" max="766" width="11.5703125" style="1" bestFit="1" customWidth="1"/>
    <col min="767" max="768" width="13.140625" style="1" bestFit="1" customWidth="1"/>
    <col min="769" max="769" width="11.5703125" style="1" bestFit="1" customWidth="1"/>
    <col min="770" max="770" width="11.140625" style="1" bestFit="1" customWidth="1"/>
    <col min="771" max="771" width="11.7109375" style="1" bestFit="1" customWidth="1"/>
    <col min="772" max="772" width="12.140625" style="1" bestFit="1" customWidth="1"/>
    <col min="773" max="773" width="11" style="1" bestFit="1" customWidth="1"/>
    <col min="774" max="774" width="17.42578125" style="1" bestFit="1" customWidth="1"/>
    <col min="775" max="775" width="13.28515625" style="1" bestFit="1" customWidth="1"/>
    <col min="776" max="776" width="9.85546875" style="1" bestFit="1" customWidth="1"/>
    <col min="777" max="777" width="12.7109375" style="1" customWidth="1"/>
    <col min="778" max="778" width="13.7109375" style="1" customWidth="1"/>
    <col min="779" max="779" width="12.85546875" style="1" bestFit="1" customWidth="1"/>
    <col min="780" max="780" width="21.7109375" style="1" customWidth="1"/>
    <col min="781" max="781" width="18.28515625" style="1" bestFit="1" customWidth="1"/>
    <col min="782" max="782" width="26.85546875" style="1" bestFit="1" customWidth="1"/>
    <col min="783" max="783" width="29.7109375" style="1" customWidth="1"/>
    <col min="784" max="784" width="35" style="1" bestFit="1" customWidth="1"/>
    <col min="785" max="785" width="8.7109375" style="1" customWidth="1"/>
    <col min="786" max="786" width="11.140625" style="1" customWidth="1"/>
    <col min="787" max="787" width="11.7109375" style="1" customWidth="1"/>
    <col min="788" max="788" width="12.140625" style="1" customWidth="1"/>
    <col min="789" max="789" width="11" style="1" customWidth="1"/>
    <col min="790" max="790" width="15.5703125" style="1" customWidth="1"/>
    <col min="791" max="791" width="13.28515625" style="1" customWidth="1"/>
    <col min="792" max="792" width="8" style="1" customWidth="1"/>
    <col min="793" max="793" width="12.7109375" style="1" customWidth="1"/>
    <col min="794" max="794" width="13.7109375" style="1" customWidth="1"/>
    <col min="795" max="795" width="11" style="1" customWidth="1"/>
    <col min="796" max="796" width="21.7109375" style="1" customWidth="1"/>
    <col min="797" max="797" width="16.28515625" style="1" customWidth="1"/>
    <col min="798" max="798" width="24.85546875" style="1" customWidth="1"/>
    <col min="799" max="799" width="29.7109375" style="1" customWidth="1"/>
    <col min="800" max="801" width="32.85546875" style="1" customWidth="1"/>
    <col min="802" max="802" width="8.7109375" style="1" bestFit="1" customWidth="1"/>
    <col min="803" max="803" width="11.140625" style="1" bestFit="1" customWidth="1"/>
    <col min="804" max="804" width="11.7109375" style="1" bestFit="1" customWidth="1"/>
    <col min="805" max="805" width="12.140625" style="1" bestFit="1" customWidth="1"/>
    <col min="806" max="806" width="11" style="1" bestFit="1" customWidth="1"/>
    <col min="807" max="807" width="15.5703125" style="1" bestFit="1" customWidth="1"/>
    <col min="808" max="808" width="13.28515625" style="1" bestFit="1" customWidth="1"/>
    <col min="809" max="809" width="12.7109375" style="1" bestFit="1" customWidth="1"/>
    <col min="810" max="810" width="13.7109375" style="1" bestFit="1" customWidth="1"/>
    <col min="811" max="811" width="21.7109375" style="1" bestFit="1" customWidth="1"/>
    <col min="812" max="812" width="10.5703125" style="1" bestFit="1" customWidth="1"/>
    <col min="813" max="813" width="10.42578125" style="1" bestFit="1" customWidth="1"/>
    <col min="814" max="814" width="10.28515625" style="1" bestFit="1" customWidth="1"/>
    <col min="815" max="815" width="10.85546875" style="1" bestFit="1" customWidth="1"/>
    <col min="816" max="816" width="8.140625" style="1" bestFit="1" customWidth="1"/>
    <col min="817" max="817" width="11.140625" style="1" bestFit="1" customWidth="1"/>
    <col min="818" max="818" width="10.140625" style="1" bestFit="1" customWidth="1"/>
    <col min="819" max="819" width="11.140625" style="1" bestFit="1" customWidth="1"/>
    <col min="820" max="820" width="10.28515625" style="1" bestFit="1" customWidth="1"/>
    <col min="821" max="821" width="13.28515625" style="1" bestFit="1" customWidth="1"/>
    <col min="822" max="822" width="11.5703125" style="1" bestFit="1" customWidth="1"/>
    <col min="823" max="823" width="38.42578125" style="1" bestFit="1" customWidth="1"/>
    <col min="824" max="824" width="10.28515625" style="1" bestFit="1" customWidth="1"/>
    <col min="825" max="825" width="10.42578125" style="1" bestFit="1" customWidth="1"/>
    <col min="826" max="828" width="10.28515625" style="1" bestFit="1" customWidth="1"/>
    <col min="829" max="829" width="8.140625" style="1" bestFit="1" customWidth="1"/>
    <col min="830" max="830" width="10.28515625" style="1" bestFit="1" customWidth="1"/>
    <col min="831" max="831" width="10.140625" style="1" bestFit="1" customWidth="1"/>
    <col min="832" max="833" width="10.28515625" style="1" bestFit="1" customWidth="1"/>
    <col min="834" max="834" width="13.28515625" style="1" bestFit="1" customWidth="1"/>
    <col min="835" max="835" width="5.140625" style="1" bestFit="1" customWidth="1"/>
    <col min="836" max="836" width="8.42578125" style="1" bestFit="1" customWidth="1"/>
    <col min="837" max="837" width="38.42578125" style="1" bestFit="1" customWidth="1"/>
    <col min="838" max="838" width="10.28515625" style="1" bestFit="1" customWidth="1"/>
    <col min="839" max="839" width="10.42578125" style="1" bestFit="1" customWidth="1"/>
    <col min="840" max="842" width="10.28515625" style="1" bestFit="1" customWidth="1"/>
    <col min="843" max="843" width="8.140625" style="1" bestFit="1" customWidth="1"/>
    <col min="844" max="844" width="10.28515625" style="1" bestFit="1" customWidth="1"/>
    <col min="845" max="845" width="10.140625" style="1" bestFit="1" customWidth="1"/>
    <col min="846" max="847" width="10.28515625" style="1" bestFit="1" customWidth="1"/>
    <col min="848" max="848" width="13.28515625" style="1" bestFit="1" customWidth="1"/>
    <col min="849" max="849" width="5.140625" style="1" bestFit="1" customWidth="1"/>
    <col min="850" max="850" width="8.42578125" style="1" bestFit="1" customWidth="1"/>
    <col min="851" max="851" width="38.42578125" style="1" bestFit="1" customWidth="1"/>
    <col min="852" max="852" width="10.28515625" style="1" bestFit="1" customWidth="1"/>
    <col min="853" max="853" width="10.42578125" style="1" bestFit="1" customWidth="1"/>
    <col min="854" max="856" width="10.28515625" style="1" bestFit="1" customWidth="1"/>
    <col min="857" max="857" width="8.140625" style="1" bestFit="1" customWidth="1"/>
    <col min="858" max="858" width="10.28515625" style="1" bestFit="1" customWidth="1"/>
    <col min="859" max="859" width="10.140625" style="1" bestFit="1" customWidth="1"/>
    <col min="860" max="861" width="10.28515625" style="1" bestFit="1" customWidth="1"/>
    <col min="862" max="862" width="13.28515625" style="1" bestFit="1" customWidth="1"/>
    <col min="863" max="863" width="5.140625" style="1" bestFit="1" customWidth="1"/>
    <col min="864" max="864" width="8.42578125" style="1" bestFit="1" customWidth="1"/>
    <col min="865" max="865" width="38.42578125" style="1" bestFit="1" customWidth="1"/>
    <col min="866" max="866" width="10.28515625" style="1" bestFit="1" customWidth="1"/>
    <col min="867" max="867" width="10.42578125" style="1" bestFit="1" customWidth="1"/>
    <col min="868" max="870" width="10.28515625" style="1" bestFit="1" customWidth="1"/>
    <col min="871" max="871" width="8.140625" style="1" bestFit="1" customWidth="1"/>
    <col min="872" max="872" width="10.28515625" style="1" bestFit="1" customWidth="1"/>
    <col min="873" max="873" width="10.140625" style="1" bestFit="1" customWidth="1"/>
    <col min="874" max="875" width="10.28515625" style="1" bestFit="1" customWidth="1"/>
    <col min="876" max="876" width="13.28515625" style="1" bestFit="1" customWidth="1"/>
    <col min="877" max="877" width="5.140625" style="1" bestFit="1" customWidth="1"/>
    <col min="878" max="878" width="8.42578125" style="1" bestFit="1" customWidth="1"/>
    <col min="879" max="879" width="38.42578125" style="1" bestFit="1" customWidth="1"/>
    <col min="880" max="880" width="10.28515625" style="1" bestFit="1" customWidth="1"/>
    <col min="881" max="881" width="10.42578125" style="1" bestFit="1" customWidth="1"/>
    <col min="882" max="884" width="10.28515625" style="1" bestFit="1" customWidth="1"/>
    <col min="885" max="885" width="8.140625" style="1" bestFit="1" customWidth="1"/>
    <col min="886" max="886" width="10.28515625" style="1" bestFit="1" customWidth="1"/>
    <col min="887" max="887" width="10.140625" style="1" bestFit="1" customWidth="1"/>
    <col min="888" max="889" width="10.28515625" style="1" bestFit="1" customWidth="1"/>
    <col min="890" max="890" width="13.28515625" style="1" bestFit="1" customWidth="1"/>
    <col min="891" max="891" width="5.140625" style="1" bestFit="1" customWidth="1"/>
    <col min="892" max="892" width="8.42578125" style="1" bestFit="1" customWidth="1"/>
    <col min="893" max="893" width="38.42578125" style="1" bestFit="1" customWidth="1"/>
    <col min="894" max="894" width="10.28515625" style="1" bestFit="1" customWidth="1"/>
    <col min="895" max="895" width="10.42578125" style="1" bestFit="1" customWidth="1"/>
    <col min="896" max="898" width="10.28515625" style="1" bestFit="1" customWidth="1"/>
    <col min="899" max="899" width="8.140625" style="1" bestFit="1" customWidth="1"/>
    <col min="900" max="900" width="10.28515625" style="1" bestFit="1" customWidth="1"/>
    <col min="901" max="901" width="10.140625" style="1" bestFit="1" customWidth="1"/>
    <col min="902" max="903" width="10.28515625" style="1" bestFit="1" customWidth="1"/>
    <col min="904" max="904" width="13.28515625" style="1" bestFit="1" customWidth="1"/>
    <col min="905" max="905" width="5.140625" style="1" bestFit="1" customWidth="1"/>
    <col min="906" max="906" width="8.42578125" style="1" bestFit="1" customWidth="1"/>
    <col min="907" max="907" width="38.42578125" style="1" bestFit="1" customWidth="1"/>
    <col min="908" max="908" width="10.28515625" style="1" bestFit="1" customWidth="1"/>
    <col min="909" max="909" width="10.42578125" style="1" bestFit="1" customWidth="1"/>
    <col min="910" max="912" width="10.28515625" style="1" bestFit="1" customWidth="1"/>
    <col min="913" max="913" width="8.140625" style="1" bestFit="1" customWidth="1"/>
    <col min="914" max="914" width="10.28515625" style="1" bestFit="1" customWidth="1"/>
    <col min="915" max="915" width="10.140625" style="1" bestFit="1" customWidth="1"/>
    <col min="916" max="917" width="10.28515625" style="1" bestFit="1" customWidth="1"/>
    <col min="918" max="918" width="13.28515625" style="1" bestFit="1" customWidth="1"/>
    <col min="919" max="1016" width="9.140625" style="1"/>
    <col min="1017" max="1017" width="5.85546875" style="1" customWidth="1"/>
    <col min="1018" max="1018" width="9.7109375" style="1" bestFit="1" customWidth="1"/>
    <col min="1019" max="1019" width="61.140625" style="1" bestFit="1" customWidth="1"/>
    <col min="1020" max="1020" width="11.5703125" style="1" bestFit="1" customWidth="1"/>
    <col min="1021" max="1021" width="25.7109375" style="1" bestFit="1" customWidth="1"/>
    <col min="1022" max="1022" width="11.5703125" style="1" bestFit="1" customWidth="1"/>
    <col min="1023" max="1024" width="13.140625" style="1" bestFit="1" customWidth="1"/>
    <col min="1025" max="1025" width="11.5703125" style="1" bestFit="1" customWidth="1"/>
    <col min="1026" max="1026" width="11.140625" style="1" bestFit="1" customWidth="1"/>
    <col min="1027" max="1027" width="11.7109375" style="1" bestFit="1" customWidth="1"/>
    <col min="1028" max="1028" width="12.140625" style="1" bestFit="1" customWidth="1"/>
    <col min="1029" max="1029" width="11" style="1" bestFit="1" customWidth="1"/>
    <col min="1030" max="1030" width="17.42578125" style="1" bestFit="1" customWidth="1"/>
    <col min="1031" max="1031" width="13.28515625" style="1" bestFit="1" customWidth="1"/>
    <col min="1032" max="1032" width="9.85546875" style="1" bestFit="1" customWidth="1"/>
    <col min="1033" max="1033" width="12.7109375" style="1" customWidth="1"/>
    <col min="1034" max="1034" width="13.7109375" style="1" customWidth="1"/>
    <col min="1035" max="1035" width="12.85546875" style="1" bestFit="1" customWidth="1"/>
    <col min="1036" max="1036" width="21.7109375" style="1" customWidth="1"/>
    <col min="1037" max="1037" width="18.28515625" style="1" bestFit="1" customWidth="1"/>
    <col min="1038" max="1038" width="26.85546875" style="1" bestFit="1" customWidth="1"/>
    <col min="1039" max="1039" width="29.7109375" style="1" customWidth="1"/>
    <col min="1040" max="1040" width="35" style="1" bestFit="1" customWidth="1"/>
    <col min="1041" max="1041" width="8.7109375" style="1" customWidth="1"/>
    <col min="1042" max="1042" width="11.140625" style="1" customWidth="1"/>
    <col min="1043" max="1043" width="11.7109375" style="1" customWidth="1"/>
    <col min="1044" max="1044" width="12.140625" style="1" customWidth="1"/>
    <col min="1045" max="1045" width="11" style="1" customWidth="1"/>
    <col min="1046" max="1046" width="15.5703125" style="1" customWidth="1"/>
    <col min="1047" max="1047" width="13.28515625" style="1" customWidth="1"/>
    <col min="1048" max="1048" width="8" style="1" customWidth="1"/>
    <col min="1049" max="1049" width="12.7109375" style="1" customWidth="1"/>
    <col min="1050" max="1050" width="13.7109375" style="1" customWidth="1"/>
    <col min="1051" max="1051" width="11" style="1" customWidth="1"/>
    <col min="1052" max="1052" width="21.7109375" style="1" customWidth="1"/>
    <col min="1053" max="1053" width="16.28515625" style="1" customWidth="1"/>
    <col min="1054" max="1054" width="24.85546875" style="1" customWidth="1"/>
    <col min="1055" max="1055" width="29.7109375" style="1" customWidth="1"/>
    <col min="1056" max="1057" width="32.85546875" style="1" customWidth="1"/>
    <col min="1058" max="1058" width="8.7109375" style="1" bestFit="1" customWidth="1"/>
    <col min="1059" max="1059" width="11.140625" style="1" bestFit="1" customWidth="1"/>
    <col min="1060" max="1060" width="11.7109375" style="1" bestFit="1" customWidth="1"/>
    <col min="1061" max="1061" width="12.140625" style="1" bestFit="1" customWidth="1"/>
    <col min="1062" max="1062" width="11" style="1" bestFit="1" customWidth="1"/>
    <col min="1063" max="1063" width="15.5703125" style="1" bestFit="1" customWidth="1"/>
    <col min="1064" max="1064" width="13.28515625" style="1" bestFit="1" customWidth="1"/>
    <col min="1065" max="1065" width="12.7109375" style="1" bestFit="1" customWidth="1"/>
    <col min="1066" max="1066" width="13.7109375" style="1" bestFit="1" customWidth="1"/>
    <col min="1067" max="1067" width="21.7109375" style="1" bestFit="1" customWidth="1"/>
    <col min="1068" max="1068" width="10.5703125" style="1" bestFit="1" customWidth="1"/>
    <col min="1069" max="1069" width="10.42578125" style="1" bestFit="1" customWidth="1"/>
    <col min="1070" max="1070" width="10.28515625" style="1" bestFit="1" customWidth="1"/>
    <col min="1071" max="1071" width="10.85546875" style="1" bestFit="1" customWidth="1"/>
    <col min="1072" max="1072" width="8.140625" style="1" bestFit="1" customWidth="1"/>
    <col min="1073" max="1073" width="11.140625" style="1" bestFit="1" customWidth="1"/>
    <col min="1074" max="1074" width="10.140625" style="1" bestFit="1" customWidth="1"/>
    <col min="1075" max="1075" width="11.140625" style="1" bestFit="1" customWidth="1"/>
    <col min="1076" max="1076" width="10.28515625" style="1" bestFit="1" customWidth="1"/>
    <col min="1077" max="1077" width="13.28515625" style="1" bestFit="1" customWidth="1"/>
    <col min="1078" max="1078" width="11.5703125" style="1" bestFit="1" customWidth="1"/>
    <col min="1079" max="1079" width="38.42578125" style="1" bestFit="1" customWidth="1"/>
    <col min="1080" max="1080" width="10.28515625" style="1" bestFit="1" customWidth="1"/>
    <col min="1081" max="1081" width="10.42578125" style="1" bestFit="1" customWidth="1"/>
    <col min="1082" max="1084" width="10.28515625" style="1" bestFit="1" customWidth="1"/>
    <col min="1085" max="1085" width="8.140625" style="1" bestFit="1" customWidth="1"/>
    <col min="1086" max="1086" width="10.28515625" style="1" bestFit="1" customWidth="1"/>
    <col min="1087" max="1087" width="10.140625" style="1" bestFit="1" customWidth="1"/>
    <col min="1088" max="1089" width="10.28515625" style="1" bestFit="1" customWidth="1"/>
    <col min="1090" max="1090" width="13.28515625" style="1" bestFit="1" customWidth="1"/>
    <col min="1091" max="1091" width="5.140625" style="1" bestFit="1" customWidth="1"/>
    <col min="1092" max="1092" width="8.42578125" style="1" bestFit="1" customWidth="1"/>
    <col min="1093" max="1093" width="38.42578125" style="1" bestFit="1" customWidth="1"/>
    <col min="1094" max="1094" width="10.28515625" style="1" bestFit="1" customWidth="1"/>
    <col min="1095" max="1095" width="10.42578125" style="1" bestFit="1" customWidth="1"/>
    <col min="1096" max="1098" width="10.28515625" style="1" bestFit="1" customWidth="1"/>
    <col min="1099" max="1099" width="8.140625" style="1" bestFit="1" customWidth="1"/>
    <col min="1100" max="1100" width="10.28515625" style="1" bestFit="1" customWidth="1"/>
    <col min="1101" max="1101" width="10.140625" style="1" bestFit="1" customWidth="1"/>
    <col min="1102" max="1103" width="10.28515625" style="1" bestFit="1" customWidth="1"/>
    <col min="1104" max="1104" width="13.28515625" style="1" bestFit="1" customWidth="1"/>
    <col min="1105" max="1105" width="5.140625" style="1" bestFit="1" customWidth="1"/>
    <col min="1106" max="1106" width="8.42578125" style="1" bestFit="1" customWidth="1"/>
    <col min="1107" max="1107" width="38.42578125" style="1" bestFit="1" customWidth="1"/>
    <col min="1108" max="1108" width="10.28515625" style="1" bestFit="1" customWidth="1"/>
    <col min="1109" max="1109" width="10.42578125" style="1" bestFit="1" customWidth="1"/>
    <col min="1110" max="1112" width="10.28515625" style="1" bestFit="1" customWidth="1"/>
    <col min="1113" max="1113" width="8.140625" style="1" bestFit="1" customWidth="1"/>
    <col min="1114" max="1114" width="10.28515625" style="1" bestFit="1" customWidth="1"/>
    <col min="1115" max="1115" width="10.140625" style="1" bestFit="1" customWidth="1"/>
    <col min="1116" max="1117" width="10.28515625" style="1" bestFit="1" customWidth="1"/>
    <col min="1118" max="1118" width="13.28515625" style="1" bestFit="1" customWidth="1"/>
    <col min="1119" max="1119" width="5.140625" style="1" bestFit="1" customWidth="1"/>
    <col min="1120" max="1120" width="8.42578125" style="1" bestFit="1" customWidth="1"/>
    <col min="1121" max="1121" width="38.42578125" style="1" bestFit="1" customWidth="1"/>
    <col min="1122" max="1122" width="10.28515625" style="1" bestFit="1" customWidth="1"/>
    <col min="1123" max="1123" width="10.42578125" style="1" bestFit="1" customWidth="1"/>
    <col min="1124" max="1126" width="10.28515625" style="1" bestFit="1" customWidth="1"/>
    <col min="1127" max="1127" width="8.140625" style="1" bestFit="1" customWidth="1"/>
    <col min="1128" max="1128" width="10.28515625" style="1" bestFit="1" customWidth="1"/>
    <col min="1129" max="1129" width="10.140625" style="1" bestFit="1" customWidth="1"/>
    <col min="1130" max="1131" width="10.28515625" style="1" bestFit="1" customWidth="1"/>
    <col min="1132" max="1132" width="13.28515625" style="1" bestFit="1" customWidth="1"/>
    <col min="1133" max="1133" width="5.140625" style="1" bestFit="1" customWidth="1"/>
    <col min="1134" max="1134" width="8.42578125" style="1" bestFit="1" customWidth="1"/>
    <col min="1135" max="1135" width="38.42578125" style="1" bestFit="1" customWidth="1"/>
    <col min="1136" max="1136" width="10.28515625" style="1" bestFit="1" customWidth="1"/>
    <col min="1137" max="1137" width="10.42578125" style="1" bestFit="1" customWidth="1"/>
    <col min="1138" max="1140" width="10.28515625" style="1" bestFit="1" customWidth="1"/>
    <col min="1141" max="1141" width="8.140625" style="1" bestFit="1" customWidth="1"/>
    <col min="1142" max="1142" width="10.28515625" style="1" bestFit="1" customWidth="1"/>
    <col min="1143" max="1143" width="10.140625" style="1" bestFit="1" customWidth="1"/>
    <col min="1144" max="1145" width="10.28515625" style="1" bestFit="1" customWidth="1"/>
    <col min="1146" max="1146" width="13.28515625" style="1" bestFit="1" customWidth="1"/>
    <col min="1147" max="1147" width="5.140625" style="1" bestFit="1" customWidth="1"/>
    <col min="1148" max="1148" width="8.42578125" style="1" bestFit="1" customWidth="1"/>
    <col min="1149" max="1149" width="38.42578125" style="1" bestFit="1" customWidth="1"/>
    <col min="1150" max="1150" width="10.28515625" style="1" bestFit="1" customWidth="1"/>
    <col min="1151" max="1151" width="10.42578125" style="1" bestFit="1" customWidth="1"/>
    <col min="1152" max="1154" width="10.28515625" style="1" bestFit="1" customWidth="1"/>
    <col min="1155" max="1155" width="8.140625" style="1" bestFit="1" customWidth="1"/>
    <col min="1156" max="1156" width="10.28515625" style="1" bestFit="1" customWidth="1"/>
    <col min="1157" max="1157" width="10.140625" style="1" bestFit="1" customWidth="1"/>
    <col min="1158" max="1159" width="10.28515625" style="1" bestFit="1" customWidth="1"/>
    <col min="1160" max="1160" width="13.28515625" style="1" bestFit="1" customWidth="1"/>
    <col min="1161" max="1161" width="5.140625" style="1" bestFit="1" customWidth="1"/>
    <col min="1162" max="1162" width="8.42578125" style="1" bestFit="1" customWidth="1"/>
    <col min="1163" max="1163" width="38.42578125" style="1" bestFit="1" customWidth="1"/>
    <col min="1164" max="1164" width="10.28515625" style="1" bestFit="1" customWidth="1"/>
    <col min="1165" max="1165" width="10.42578125" style="1" bestFit="1" customWidth="1"/>
    <col min="1166" max="1168" width="10.28515625" style="1" bestFit="1" customWidth="1"/>
    <col min="1169" max="1169" width="8.140625" style="1" bestFit="1" customWidth="1"/>
    <col min="1170" max="1170" width="10.28515625" style="1" bestFit="1" customWidth="1"/>
    <col min="1171" max="1171" width="10.140625" style="1" bestFit="1" customWidth="1"/>
    <col min="1172" max="1173" width="10.28515625" style="1" bestFit="1" customWidth="1"/>
    <col min="1174" max="1174" width="13.28515625" style="1" bestFit="1" customWidth="1"/>
    <col min="1175" max="1272" width="9.140625" style="1"/>
    <col min="1273" max="1273" width="5.85546875" style="1" customWidth="1"/>
    <col min="1274" max="1274" width="9.7109375" style="1" bestFit="1" customWidth="1"/>
    <col min="1275" max="1275" width="61.140625" style="1" bestFit="1" customWidth="1"/>
    <col min="1276" max="1276" width="11.5703125" style="1" bestFit="1" customWidth="1"/>
    <col min="1277" max="1277" width="25.7109375" style="1" bestFit="1" customWidth="1"/>
    <col min="1278" max="1278" width="11.5703125" style="1" bestFit="1" customWidth="1"/>
    <col min="1279" max="1280" width="13.140625" style="1" bestFit="1" customWidth="1"/>
    <col min="1281" max="1281" width="11.5703125" style="1" bestFit="1" customWidth="1"/>
    <col min="1282" max="1282" width="11.140625" style="1" bestFit="1" customWidth="1"/>
    <col min="1283" max="1283" width="11.7109375" style="1" bestFit="1" customWidth="1"/>
    <col min="1284" max="1284" width="12.140625" style="1" bestFit="1" customWidth="1"/>
    <col min="1285" max="1285" width="11" style="1" bestFit="1" customWidth="1"/>
    <col min="1286" max="1286" width="17.42578125" style="1" bestFit="1" customWidth="1"/>
    <col min="1287" max="1287" width="13.28515625" style="1" bestFit="1" customWidth="1"/>
    <col min="1288" max="1288" width="9.85546875" style="1" bestFit="1" customWidth="1"/>
    <col min="1289" max="1289" width="12.7109375" style="1" customWidth="1"/>
    <col min="1290" max="1290" width="13.7109375" style="1" customWidth="1"/>
    <col min="1291" max="1291" width="12.85546875" style="1" bestFit="1" customWidth="1"/>
    <col min="1292" max="1292" width="21.7109375" style="1" customWidth="1"/>
    <col min="1293" max="1293" width="18.28515625" style="1" bestFit="1" customWidth="1"/>
    <col min="1294" max="1294" width="26.85546875" style="1" bestFit="1" customWidth="1"/>
    <col min="1295" max="1295" width="29.7109375" style="1" customWidth="1"/>
    <col min="1296" max="1296" width="35" style="1" bestFit="1" customWidth="1"/>
    <col min="1297" max="1297" width="8.7109375" style="1" customWidth="1"/>
    <col min="1298" max="1298" width="11.140625" style="1" customWidth="1"/>
    <col min="1299" max="1299" width="11.7109375" style="1" customWidth="1"/>
    <col min="1300" max="1300" width="12.140625" style="1" customWidth="1"/>
    <col min="1301" max="1301" width="11" style="1" customWidth="1"/>
    <col min="1302" max="1302" width="15.5703125" style="1" customWidth="1"/>
    <col min="1303" max="1303" width="13.28515625" style="1" customWidth="1"/>
    <col min="1304" max="1304" width="8" style="1" customWidth="1"/>
    <col min="1305" max="1305" width="12.7109375" style="1" customWidth="1"/>
    <col min="1306" max="1306" width="13.7109375" style="1" customWidth="1"/>
    <col min="1307" max="1307" width="11" style="1" customWidth="1"/>
    <col min="1308" max="1308" width="21.7109375" style="1" customWidth="1"/>
    <col min="1309" max="1309" width="16.28515625" style="1" customWidth="1"/>
    <col min="1310" max="1310" width="24.85546875" style="1" customWidth="1"/>
    <col min="1311" max="1311" width="29.7109375" style="1" customWidth="1"/>
    <col min="1312" max="1313" width="32.85546875" style="1" customWidth="1"/>
    <col min="1314" max="1314" width="8.7109375" style="1" bestFit="1" customWidth="1"/>
    <col min="1315" max="1315" width="11.140625" style="1" bestFit="1" customWidth="1"/>
    <col min="1316" max="1316" width="11.7109375" style="1" bestFit="1" customWidth="1"/>
    <col min="1317" max="1317" width="12.140625" style="1" bestFit="1" customWidth="1"/>
    <col min="1318" max="1318" width="11" style="1" bestFit="1" customWidth="1"/>
    <col min="1319" max="1319" width="15.5703125" style="1" bestFit="1" customWidth="1"/>
    <col min="1320" max="1320" width="13.28515625" style="1" bestFit="1" customWidth="1"/>
    <col min="1321" max="1321" width="12.7109375" style="1" bestFit="1" customWidth="1"/>
    <col min="1322" max="1322" width="13.7109375" style="1" bestFit="1" customWidth="1"/>
    <col min="1323" max="1323" width="21.7109375" style="1" bestFit="1" customWidth="1"/>
    <col min="1324" max="1324" width="10.5703125" style="1" bestFit="1" customWidth="1"/>
    <col min="1325" max="1325" width="10.42578125" style="1" bestFit="1" customWidth="1"/>
    <col min="1326" max="1326" width="10.28515625" style="1" bestFit="1" customWidth="1"/>
    <col min="1327" max="1327" width="10.85546875" style="1" bestFit="1" customWidth="1"/>
    <col min="1328" max="1328" width="8.140625" style="1" bestFit="1" customWidth="1"/>
    <col min="1329" max="1329" width="11.140625" style="1" bestFit="1" customWidth="1"/>
    <col min="1330" max="1330" width="10.140625" style="1" bestFit="1" customWidth="1"/>
    <col min="1331" max="1331" width="11.140625" style="1" bestFit="1" customWidth="1"/>
    <col min="1332" max="1332" width="10.28515625" style="1" bestFit="1" customWidth="1"/>
    <col min="1333" max="1333" width="13.28515625" style="1" bestFit="1" customWidth="1"/>
    <col min="1334" max="1334" width="11.5703125" style="1" bestFit="1" customWidth="1"/>
    <col min="1335" max="1335" width="38.42578125" style="1" bestFit="1" customWidth="1"/>
    <col min="1336" max="1336" width="10.28515625" style="1" bestFit="1" customWidth="1"/>
    <col min="1337" max="1337" width="10.42578125" style="1" bestFit="1" customWidth="1"/>
    <col min="1338" max="1340" width="10.28515625" style="1" bestFit="1" customWidth="1"/>
    <col min="1341" max="1341" width="8.140625" style="1" bestFit="1" customWidth="1"/>
    <col min="1342" max="1342" width="10.28515625" style="1" bestFit="1" customWidth="1"/>
    <col min="1343" max="1343" width="10.140625" style="1" bestFit="1" customWidth="1"/>
    <col min="1344" max="1345" width="10.28515625" style="1" bestFit="1" customWidth="1"/>
    <col min="1346" max="1346" width="13.28515625" style="1" bestFit="1" customWidth="1"/>
    <col min="1347" max="1347" width="5.140625" style="1" bestFit="1" customWidth="1"/>
    <col min="1348" max="1348" width="8.42578125" style="1" bestFit="1" customWidth="1"/>
    <col min="1349" max="1349" width="38.42578125" style="1" bestFit="1" customWidth="1"/>
    <col min="1350" max="1350" width="10.28515625" style="1" bestFit="1" customWidth="1"/>
    <col min="1351" max="1351" width="10.42578125" style="1" bestFit="1" customWidth="1"/>
    <col min="1352" max="1354" width="10.28515625" style="1" bestFit="1" customWidth="1"/>
    <col min="1355" max="1355" width="8.140625" style="1" bestFit="1" customWidth="1"/>
    <col min="1356" max="1356" width="10.28515625" style="1" bestFit="1" customWidth="1"/>
    <col min="1357" max="1357" width="10.140625" style="1" bestFit="1" customWidth="1"/>
    <col min="1358" max="1359" width="10.28515625" style="1" bestFit="1" customWidth="1"/>
    <col min="1360" max="1360" width="13.28515625" style="1" bestFit="1" customWidth="1"/>
    <col min="1361" max="1361" width="5.140625" style="1" bestFit="1" customWidth="1"/>
    <col min="1362" max="1362" width="8.42578125" style="1" bestFit="1" customWidth="1"/>
    <col min="1363" max="1363" width="38.42578125" style="1" bestFit="1" customWidth="1"/>
    <col min="1364" max="1364" width="10.28515625" style="1" bestFit="1" customWidth="1"/>
    <col min="1365" max="1365" width="10.42578125" style="1" bestFit="1" customWidth="1"/>
    <col min="1366" max="1368" width="10.28515625" style="1" bestFit="1" customWidth="1"/>
    <col min="1369" max="1369" width="8.140625" style="1" bestFit="1" customWidth="1"/>
    <col min="1370" max="1370" width="10.28515625" style="1" bestFit="1" customWidth="1"/>
    <col min="1371" max="1371" width="10.140625" style="1" bestFit="1" customWidth="1"/>
    <col min="1372" max="1373" width="10.28515625" style="1" bestFit="1" customWidth="1"/>
    <col min="1374" max="1374" width="13.28515625" style="1" bestFit="1" customWidth="1"/>
    <col min="1375" max="1375" width="5.140625" style="1" bestFit="1" customWidth="1"/>
    <col min="1376" max="1376" width="8.42578125" style="1" bestFit="1" customWidth="1"/>
    <col min="1377" max="1377" width="38.42578125" style="1" bestFit="1" customWidth="1"/>
    <col min="1378" max="1378" width="10.28515625" style="1" bestFit="1" customWidth="1"/>
    <col min="1379" max="1379" width="10.42578125" style="1" bestFit="1" customWidth="1"/>
    <col min="1380" max="1382" width="10.28515625" style="1" bestFit="1" customWidth="1"/>
    <col min="1383" max="1383" width="8.140625" style="1" bestFit="1" customWidth="1"/>
    <col min="1384" max="1384" width="10.28515625" style="1" bestFit="1" customWidth="1"/>
    <col min="1385" max="1385" width="10.140625" style="1" bestFit="1" customWidth="1"/>
    <col min="1386" max="1387" width="10.28515625" style="1" bestFit="1" customWidth="1"/>
    <col min="1388" max="1388" width="13.28515625" style="1" bestFit="1" customWidth="1"/>
    <col min="1389" max="1389" width="5.140625" style="1" bestFit="1" customWidth="1"/>
    <col min="1390" max="1390" width="8.42578125" style="1" bestFit="1" customWidth="1"/>
    <col min="1391" max="1391" width="38.42578125" style="1" bestFit="1" customWidth="1"/>
    <col min="1392" max="1392" width="10.28515625" style="1" bestFit="1" customWidth="1"/>
    <col min="1393" max="1393" width="10.42578125" style="1" bestFit="1" customWidth="1"/>
    <col min="1394" max="1396" width="10.28515625" style="1" bestFit="1" customWidth="1"/>
    <col min="1397" max="1397" width="8.140625" style="1" bestFit="1" customWidth="1"/>
    <col min="1398" max="1398" width="10.28515625" style="1" bestFit="1" customWidth="1"/>
    <col min="1399" max="1399" width="10.140625" style="1" bestFit="1" customWidth="1"/>
    <col min="1400" max="1401" width="10.28515625" style="1" bestFit="1" customWidth="1"/>
    <col min="1402" max="1402" width="13.28515625" style="1" bestFit="1" customWidth="1"/>
    <col min="1403" max="1403" width="5.140625" style="1" bestFit="1" customWidth="1"/>
    <col min="1404" max="1404" width="8.42578125" style="1" bestFit="1" customWidth="1"/>
    <col min="1405" max="1405" width="38.42578125" style="1" bestFit="1" customWidth="1"/>
    <col min="1406" max="1406" width="10.28515625" style="1" bestFit="1" customWidth="1"/>
    <col min="1407" max="1407" width="10.42578125" style="1" bestFit="1" customWidth="1"/>
    <col min="1408" max="1410" width="10.28515625" style="1" bestFit="1" customWidth="1"/>
    <col min="1411" max="1411" width="8.140625" style="1" bestFit="1" customWidth="1"/>
    <col min="1412" max="1412" width="10.28515625" style="1" bestFit="1" customWidth="1"/>
    <col min="1413" max="1413" width="10.140625" style="1" bestFit="1" customWidth="1"/>
    <col min="1414" max="1415" width="10.28515625" style="1" bestFit="1" customWidth="1"/>
    <col min="1416" max="1416" width="13.28515625" style="1" bestFit="1" customWidth="1"/>
    <col min="1417" max="1417" width="5.140625" style="1" bestFit="1" customWidth="1"/>
    <col min="1418" max="1418" width="8.42578125" style="1" bestFit="1" customWidth="1"/>
    <col min="1419" max="1419" width="38.42578125" style="1" bestFit="1" customWidth="1"/>
    <col min="1420" max="1420" width="10.28515625" style="1" bestFit="1" customWidth="1"/>
    <col min="1421" max="1421" width="10.42578125" style="1" bestFit="1" customWidth="1"/>
    <col min="1422" max="1424" width="10.28515625" style="1" bestFit="1" customWidth="1"/>
    <col min="1425" max="1425" width="8.140625" style="1" bestFit="1" customWidth="1"/>
    <col min="1426" max="1426" width="10.28515625" style="1" bestFit="1" customWidth="1"/>
    <col min="1427" max="1427" width="10.140625" style="1" bestFit="1" customWidth="1"/>
    <col min="1428" max="1429" width="10.28515625" style="1" bestFit="1" customWidth="1"/>
    <col min="1430" max="1430" width="13.28515625" style="1" bestFit="1" customWidth="1"/>
    <col min="1431" max="1528" width="9.140625" style="1"/>
    <col min="1529" max="1529" width="5.85546875" style="1" customWidth="1"/>
    <col min="1530" max="1530" width="9.7109375" style="1" bestFit="1" customWidth="1"/>
    <col min="1531" max="1531" width="61.140625" style="1" bestFit="1" customWidth="1"/>
    <col min="1532" max="1532" width="11.5703125" style="1" bestFit="1" customWidth="1"/>
    <col min="1533" max="1533" width="25.7109375" style="1" bestFit="1" customWidth="1"/>
    <col min="1534" max="1534" width="11.5703125" style="1" bestFit="1" customWidth="1"/>
    <col min="1535" max="1536" width="13.140625" style="1" bestFit="1" customWidth="1"/>
    <col min="1537" max="1537" width="11.5703125" style="1" bestFit="1" customWidth="1"/>
    <col min="1538" max="1538" width="11.140625" style="1" bestFit="1" customWidth="1"/>
    <col min="1539" max="1539" width="11.7109375" style="1" bestFit="1" customWidth="1"/>
    <col min="1540" max="1540" width="12.140625" style="1" bestFit="1" customWidth="1"/>
    <col min="1541" max="1541" width="11" style="1" bestFit="1" customWidth="1"/>
    <col min="1542" max="1542" width="17.42578125" style="1" bestFit="1" customWidth="1"/>
    <col min="1543" max="1543" width="13.28515625" style="1" bestFit="1" customWidth="1"/>
    <col min="1544" max="1544" width="9.85546875" style="1" bestFit="1" customWidth="1"/>
    <col min="1545" max="1545" width="12.7109375" style="1" customWidth="1"/>
    <col min="1546" max="1546" width="13.7109375" style="1" customWidth="1"/>
    <col min="1547" max="1547" width="12.85546875" style="1" bestFit="1" customWidth="1"/>
    <col min="1548" max="1548" width="21.7109375" style="1" customWidth="1"/>
    <col min="1549" max="1549" width="18.28515625" style="1" bestFit="1" customWidth="1"/>
    <col min="1550" max="1550" width="26.85546875" style="1" bestFit="1" customWidth="1"/>
    <col min="1551" max="1551" width="29.7109375" style="1" customWidth="1"/>
    <col min="1552" max="1552" width="35" style="1" bestFit="1" customWidth="1"/>
    <col min="1553" max="1553" width="8.7109375" style="1" customWidth="1"/>
    <col min="1554" max="1554" width="11.140625" style="1" customWidth="1"/>
    <col min="1555" max="1555" width="11.7109375" style="1" customWidth="1"/>
    <col min="1556" max="1556" width="12.140625" style="1" customWidth="1"/>
    <col min="1557" max="1557" width="11" style="1" customWidth="1"/>
    <col min="1558" max="1558" width="15.5703125" style="1" customWidth="1"/>
    <col min="1559" max="1559" width="13.28515625" style="1" customWidth="1"/>
    <col min="1560" max="1560" width="8" style="1" customWidth="1"/>
    <col min="1561" max="1561" width="12.7109375" style="1" customWidth="1"/>
    <col min="1562" max="1562" width="13.7109375" style="1" customWidth="1"/>
    <col min="1563" max="1563" width="11" style="1" customWidth="1"/>
    <col min="1564" max="1564" width="21.7109375" style="1" customWidth="1"/>
    <col min="1565" max="1565" width="16.28515625" style="1" customWidth="1"/>
    <col min="1566" max="1566" width="24.85546875" style="1" customWidth="1"/>
    <col min="1567" max="1567" width="29.7109375" style="1" customWidth="1"/>
    <col min="1568" max="1569" width="32.85546875" style="1" customWidth="1"/>
    <col min="1570" max="1570" width="8.7109375" style="1" bestFit="1" customWidth="1"/>
    <col min="1571" max="1571" width="11.140625" style="1" bestFit="1" customWidth="1"/>
    <col min="1572" max="1572" width="11.7109375" style="1" bestFit="1" customWidth="1"/>
    <col min="1573" max="1573" width="12.140625" style="1" bestFit="1" customWidth="1"/>
    <col min="1574" max="1574" width="11" style="1" bestFit="1" customWidth="1"/>
    <col min="1575" max="1575" width="15.5703125" style="1" bestFit="1" customWidth="1"/>
    <col min="1576" max="1576" width="13.28515625" style="1" bestFit="1" customWidth="1"/>
    <col min="1577" max="1577" width="12.7109375" style="1" bestFit="1" customWidth="1"/>
    <col min="1578" max="1578" width="13.7109375" style="1" bestFit="1" customWidth="1"/>
    <col min="1579" max="1579" width="21.7109375" style="1" bestFit="1" customWidth="1"/>
    <col min="1580" max="1580" width="10.5703125" style="1" bestFit="1" customWidth="1"/>
    <col min="1581" max="1581" width="10.42578125" style="1" bestFit="1" customWidth="1"/>
    <col min="1582" max="1582" width="10.28515625" style="1" bestFit="1" customWidth="1"/>
    <col min="1583" max="1583" width="10.85546875" style="1" bestFit="1" customWidth="1"/>
    <col min="1584" max="1584" width="8.140625" style="1" bestFit="1" customWidth="1"/>
    <col min="1585" max="1585" width="11.140625" style="1" bestFit="1" customWidth="1"/>
    <col min="1586" max="1586" width="10.140625" style="1" bestFit="1" customWidth="1"/>
    <col min="1587" max="1587" width="11.140625" style="1" bestFit="1" customWidth="1"/>
    <col min="1588" max="1588" width="10.28515625" style="1" bestFit="1" customWidth="1"/>
    <col min="1589" max="1589" width="13.28515625" style="1" bestFit="1" customWidth="1"/>
    <col min="1590" max="1590" width="11.5703125" style="1" bestFit="1" customWidth="1"/>
    <col min="1591" max="1591" width="38.42578125" style="1" bestFit="1" customWidth="1"/>
    <col min="1592" max="1592" width="10.28515625" style="1" bestFit="1" customWidth="1"/>
    <col min="1593" max="1593" width="10.42578125" style="1" bestFit="1" customWidth="1"/>
    <col min="1594" max="1596" width="10.28515625" style="1" bestFit="1" customWidth="1"/>
    <col min="1597" max="1597" width="8.140625" style="1" bestFit="1" customWidth="1"/>
    <col min="1598" max="1598" width="10.28515625" style="1" bestFit="1" customWidth="1"/>
    <col min="1599" max="1599" width="10.140625" style="1" bestFit="1" customWidth="1"/>
    <col min="1600" max="1601" width="10.28515625" style="1" bestFit="1" customWidth="1"/>
    <col min="1602" max="1602" width="13.28515625" style="1" bestFit="1" customWidth="1"/>
    <col min="1603" max="1603" width="5.140625" style="1" bestFit="1" customWidth="1"/>
    <col min="1604" max="1604" width="8.42578125" style="1" bestFit="1" customWidth="1"/>
    <col min="1605" max="1605" width="38.42578125" style="1" bestFit="1" customWidth="1"/>
    <col min="1606" max="1606" width="10.28515625" style="1" bestFit="1" customWidth="1"/>
    <col min="1607" max="1607" width="10.42578125" style="1" bestFit="1" customWidth="1"/>
    <col min="1608" max="1610" width="10.28515625" style="1" bestFit="1" customWidth="1"/>
    <col min="1611" max="1611" width="8.140625" style="1" bestFit="1" customWidth="1"/>
    <col min="1612" max="1612" width="10.28515625" style="1" bestFit="1" customWidth="1"/>
    <col min="1613" max="1613" width="10.140625" style="1" bestFit="1" customWidth="1"/>
    <col min="1614" max="1615" width="10.28515625" style="1" bestFit="1" customWidth="1"/>
    <col min="1616" max="1616" width="13.28515625" style="1" bestFit="1" customWidth="1"/>
    <col min="1617" max="1617" width="5.140625" style="1" bestFit="1" customWidth="1"/>
    <col min="1618" max="1618" width="8.42578125" style="1" bestFit="1" customWidth="1"/>
    <col min="1619" max="1619" width="38.42578125" style="1" bestFit="1" customWidth="1"/>
    <col min="1620" max="1620" width="10.28515625" style="1" bestFit="1" customWidth="1"/>
    <col min="1621" max="1621" width="10.42578125" style="1" bestFit="1" customWidth="1"/>
    <col min="1622" max="1624" width="10.28515625" style="1" bestFit="1" customWidth="1"/>
    <col min="1625" max="1625" width="8.140625" style="1" bestFit="1" customWidth="1"/>
    <col min="1626" max="1626" width="10.28515625" style="1" bestFit="1" customWidth="1"/>
    <col min="1627" max="1627" width="10.140625" style="1" bestFit="1" customWidth="1"/>
    <col min="1628" max="1629" width="10.28515625" style="1" bestFit="1" customWidth="1"/>
    <col min="1630" max="1630" width="13.28515625" style="1" bestFit="1" customWidth="1"/>
    <col min="1631" max="1631" width="5.140625" style="1" bestFit="1" customWidth="1"/>
    <col min="1632" max="1632" width="8.42578125" style="1" bestFit="1" customWidth="1"/>
    <col min="1633" max="1633" width="38.42578125" style="1" bestFit="1" customWidth="1"/>
    <col min="1634" max="1634" width="10.28515625" style="1" bestFit="1" customWidth="1"/>
    <col min="1635" max="1635" width="10.42578125" style="1" bestFit="1" customWidth="1"/>
    <col min="1636" max="1638" width="10.28515625" style="1" bestFit="1" customWidth="1"/>
    <col min="1639" max="1639" width="8.140625" style="1" bestFit="1" customWidth="1"/>
    <col min="1640" max="1640" width="10.28515625" style="1" bestFit="1" customWidth="1"/>
    <col min="1641" max="1641" width="10.140625" style="1" bestFit="1" customWidth="1"/>
    <col min="1642" max="1643" width="10.28515625" style="1" bestFit="1" customWidth="1"/>
    <col min="1644" max="1644" width="13.28515625" style="1" bestFit="1" customWidth="1"/>
    <col min="1645" max="1645" width="5.140625" style="1" bestFit="1" customWidth="1"/>
    <col min="1646" max="1646" width="8.42578125" style="1" bestFit="1" customWidth="1"/>
    <col min="1647" max="1647" width="38.42578125" style="1" bestFit="1" customWidth="1"/>
    <col min="1648" max="1648" width="10.28515625" style="1" bestFit="1" customWidth="1"/>
    <col min="1649" max="1649" width="10.42578125" style="1" bestFit="1" customWidth="1"/>
    <col min="1650" max="1652" width="10.28515625" style="1" bestFit="1" customWidth="1"/>
    <col min="1653" max="1653" width="8.140625" style="1" bestFit="1" customWidth="1"/>
    <col min="1654" max="1654" width="10.28515625" style="1" bestFit="1" customWidth="1"/>
    <col min="1655" max="1655" width="10.140625" style="1" bestFit="1" customWidth="1"/>
    <col min="1656" max="1657" width="10.28515625" style="1" bestFit="1" customWidth="1"/>
    <col min="1658" max="1658" width="13.28515625" style="1" bestFit="1" customWidth="1"/>
    <col min="1659" max="1659" width="5.140625" style="1" bestFit="1" customWidth="1"/>
    <col min="1660" max="1660" width="8.42578125" style="1" bestFit="1" customWidth="1"/>
    <col min="1661" max="1661" width="38.42578125" style="1" bestFit="1" customWidth="1"/>
    <col min="1662" max="1662" width="10.28515625" style="1" bestFit="1" customWidth="1"/>
    <col min="1663" max="1663" width="10.42578125" style="1" bestFit="1" customWidth="1"/>
    <col min="1664" max="1666" width="10.28515625" style="1" bestFit="1" customWidth="1"/>
    <col min="1667" max="1667" width="8.140625" style="1" bestFit="1" customWidth="1"/>
    <col min="1668" max="1668" width="10.28515625" style="1" bestFit="1" customWidth="1"/>
    <col min="1669" max="1669" width="10.140625" style="1" bestFit="1" customWidth="1"/>
    <col min="1670" max="1671" width="10.28515625" style="1" bestFit="1" customWidth="1"/>
    <col min="1672" max="1672" width="13.28515625" style="1" bestFit="1" customWidth="1"/>
    <col min="1673" max="1673" width="5.140625" style="1" bestFit="1" customWidth="1"/>
    <col min="1674" max="1674" width="8.42578125" style="1" bestFit="1" customWidth="1"/>
    <col min="1675" max="1675" width="38.42578125" style="1" bestFit="1" customWidth="1"/>
    <col min="1676" max="1676" width="10.28515625" style="1" bestFit="1" customWidth="1"/>
    <col min="1677" max="1677" width="10.42578125" style="1" bestFit="1" customWidth="1"/>
    <col min="1678" max="1680" width="10.28515625" style="1" bestFit="1" customWidth="1"/>
    <col min="1681" max="1681" width="8.140625" style="1" bestFit="1" customWidth="1"/>
    <col min="1682" max="1682" width="10.28515625" style="1" bestFit="1" customWidth="1"/>
    <col min="1683" max="1683" width="10.140625" style="1" bestFit="1" customWidth="1"/>
    <col min="1684" max="1685" width="10.28515625" style="1" bestFit="1" customWidth="1"/>
    <col min="1686" max="1686" width="13.28515625" style="1" bestFit="1" customWidth="1"/>
    <col min="1687" max="1784" width="9.140625" style="1"/>
    <col min="1785" max="1785" width="5.85546875" style="1" customWidth="1"/>
    <col min="1786" max="1786" width="9.7109375" style="1" bestFit="1" customWidth="1"/>
    <col min="1787" max="1787" width="61.140625" style="1" bestFit="1" customWidth="1"/>
    <col min="1788" max="1788" width="11.5703125" style="1" bestFit="1" customWidth="1"/>
    <col min="1789" max="1789" width="25.7109375" style="1" bestFit="1" customWidth="1"/>
    <col min="1790" max="1790" width="11.5703125" style="1" bestFit="1" customWidth="1"/>
    <col min="1791" max="1792" width="13.140625" style="1" bestFit="1" customWidth="1"/>
    <col min="1793" max="1793" width="11.5703125" style="1" bestFit="1" customWidth="1"/>
    <col min="1794" max="1794" width="11.140625" style="1" bestFit="1" customWidth="1"/>
    <col min="1795" max="1795" width="11.7109375" style="1" bestFit="1" customWidth="1"/>
    <col min="1796" max="1796" width="12.140625" style="1" bestFit="1" customWidth="1"/>
    <col min="1797" max="1797" width="11" style="1" bestFit="1" customWidth="1"/>
    <col min="1798" max="1798" width="17.42578125" style="1" bestFit="1" customWidth="1"/>
    <col min="1799" max="1799" width="13.28515625" style="1" bestFit="1" customWidth="1"/>
    <col min="1800" max="1800" width="9.85546875" style="1" bestFit="1" customWidth="1"/>
    <col min="1801" max="1801" width="12.7109375" style="1" customWidth="1"/>
    <col min="1802" max="1802" width="13.7109375" style="1" customWidth="1"/>
    <col min="1803" max="1803" width="12.85546875" style="1" bestFit="1" customWidth="1"/>
    <col min="1804" max="1804" width="21.7109375" style="1" customWidth="1"/>
    <col min="1805" max="1805" width="18.28515625" style="1" bestFit="1" customWidth="1"/>
    <col min="1806" max="1806" width="26.85546875" style="1" bestFit="1" customWidth="1"/>
    <col min="1807" max="1807" width="29.7109375" style="1" customWidth="1"/>
    <col min="1808" max="1808" width="35" style="1" bestFit="1" customWidth="1"/>
    <col min="1809" max="1809" width="8.7109375" style="1" customWidth="1"/>
    <col min="1810" max="1810" width="11.140625" style="1" customWidth="1"/>
    <col min="1811" max="1811" width="11.7109375" style="1" customWidth="1"/>
    <col min="1812" max="1812" width="12.140625" style="1" customWidth="1"/>
    <col min="1813" max="1813" width="11" style="1" customWidth="1"/>
    <col min="1814" max="1814" width="15.5703125" style="1" customWidth="1"/>
    <col min="1815" max="1815" width="13.28515625" style="1" customWidth="1"/>
    <col min="1816" max="1816" width="8" style="1" customWidth="1"/>
    <col min="1817" max="1817" width="12.7109375" style="1" customWidth="1"/>
    <col min="1818" max="1818" width="13.7109375" style="1" customWidth="1"/>
    <col min="1819" max="1819" width="11" style="1" customWidth="1"/>
    <col min="1820" max="1820" width="21.7109375" style="1" customWidth="1"/>
    <col min="1821" max="1821" width="16.28515625" style="1" customWidth="1"/>
    <col min="1822" max="1822" width="24.85546875" style="1" customWidth="1"/>
    <col min="1823" max="1823" width="29.7109375" style="1" customWidth="1"/>
    <col min="1824" max="1825" width="32.85546875" style="1" customWidth="1"/>
    <col min="1826" max="1826" width="8.7109375" style="1" bestFit="1" customWidth="1"/>
    <col min="1827" max="1827" width="11.140625" style="1" bestFit="1" customWidth="1"/>
    <col min="1828" max="1828" width="11.7109375" style="1" bestFit="1" customWidth="1"/>
    <col min="1829" max="1829" width="12.140625" style="1" bestFit="1" customWidth="1"/>
    <col min="1830" max="1830" width="11" style="1" bestFit="1" customWidth="1"/>
    <col min="1831" max="1831" width="15.5703125" style="1" bestFit="1" customWidth="1"/>
    <col min="1832" max="1832" width="13.28515625" style="1" bestFit="1" customWidth="1"/>
    <col min="1833" max="1833" width="12.7109375" style="1" bestFit="1" customWidth="1"/>
    <col min="1834" max="1834" width="13.7109375" style="1" bestFit="1" customWidth="1"/>
    <col min="1835" max="1835" width="21.7109375" style="1" bestFit="1" customWidth="1"/>
    <col min="1836" max="1836" width="10.5703125" style="1" bestFit="1" customWidth="1"/>
    <col min="1837" max="1837" width="10.42578125" style="1" bestFit="1" customWidth="1"/>
    <col min="1838" max="1838" width="10.28515625" style="1" bestFit="1" customWidth="1"/>
    <col min="1839" max="1839" width="10.85546875" style="1" bestFit="1" customWidth="1"/>
    <col min="1840" max="1840" width="8.140625" style="1" bestFit="1" customWidth="1"/>
    <col min="1841" max="1841" width="11.140625" style="1" bestFit="1" customWidth="1"/>
    <col min="1842" max="1842" width="10.140625" style="1" bestFit="1" customWidth="1"/>
    <col min="1843" max="1843" width="11.140625" style="1" bestFit="1" customWidth="1"/>
    <col min="1844" max="1844" width="10.28515625" style="1" bestFit="1" customWidth="1"/>
    <col min="1845" max="1845" width="13.28515625" style="1" bestFit="1" customWidth="1"/>
    <col min="1846" max="1846" width="11.5703125" style="1" bestFit="1" customWidth="1"/>
    <col min="1847" max="1847" width="38.42578125" style="1" bestFit="1" customWidth="1"/>
    <col min="1848" max="1848" width="10.28515625" style="1" bestFit="1" customWidth="1"/>
    <col min="1849" max="1849" width="10.42578125" style="1" bestFit="1" customWidth="1"/>
    <col min="1850" max="1852" width="10.28515625" style="1" bestFit="1" customWidth="1"/>
    <col min="1853" max="1853" width="8.140625" style="1" bestFit="1" customWidth="1"/>
    <col min="1854" max="1854" width="10.28515625" style="1" bestFit="1" customWidth="1"/>
    <col min="1855" max="1855" width="10.140625" style="1" bestFit="1" customWidth="1"/>
    <col min="1856" max="1857" width="10.28515625" style="1" bestFit="1" customWidth="1"/>
    <col min="1858" max="1858" width="13.28515625" style="1" bestFit="1" customWidth="1"/>
    <col min="1859" max="1859" width="5.140625" style="1" bestFit="1" customWidth="1"/>
    <col min="1860" max="1860" width="8.42578125" style="1" bestFit="1" customWidth="1"/>
    <col min="1861" max="1861" width="38.42578125" style="1" bestFit="1" customWidth="1"/>
    <col min="1862" max="1862" width="10.28515625" style="1" bestFit="1" customWidth="1"/>
    <col min="1863" max="1863" width="10.42578125" style="1" bestFit="1" customWidth="1"/>
    <col min="1864" max="1866" width="10.28515625" style="1" bestFit="1" customWidth="1"/>
    <col min="1867" max="1867" width="8.140625" style="1" bestFit="1" customWidth="1"/>
    <col min="1868" max="1868" width="10.28515625" style="1" bestFit="1" customWidth="1"/>
    <col min="1869" max="1869" width="10.140625" style="1" bestFit="1" customWidth="1"/>
    <col min="1870" max="1871" width="10.28515625" style="1" bestFit="1" customWidth="1"/>
    <col min="1872" max="1872" width="13.28515625" style="1" bestFit="1" customWidth="1"/>
    <col min="1873" max="1873" width="5.140625" style="1" bestFit="1" customWidth="1"/>
    <col min="1874" max="1874" width="8.42578125" style="1" bestFit="1" customWidth="1"/>
    <col min="1875" max="1875" width="38.42578125" style="1" bestFit="1" customWidth="1"/>
    <col min="1876" max="1876" width="10.28515625" style="1" bestFit="1" customWidth="1"/>
    <col min="1877" max="1877" width="10.42578125" style="1" bestFit="1" customWidth="1"/>
    <col min="1878" max="1880" width="10.28515625" style="1" bestFit="1" customWidth="1"/>
    <col min="1881" max="1881" width="8.140625" style="1" bestFit="1" customWidth="1"/>
    <col min="1882" max="1882" width="10.28515625" style="1" bestFit="1" customWidth="1"/>
    <col min="1883" max="1883" width="10.140625" style="1" bestFit="1" customWidth="1"/>
    <col min="1884" max="1885" width="10.28515625" style="1" bestFit="1" customWidth="1"/>
    <col min="1886" max="1886" width="13.28515625" style="1" bestFit="1" customWidth="1"/>
    <col min="1887" max="1887" width="5.140625" style="1" bestFit="1" customWidth="1"/>
    <col min="1888" max="1888" width="8.42578125" style="1" bestFit="1" customWidth="1"/>
    <col min="1889" max="1889" width="38.42578125" style="1" bestFit="1" customWidth="1"/>
    <col min="1890" max="1890" width="10.28515625" style="1" bestFit="1" customWidth="1"/>
    <col min="1891" max="1891" width="10.42578125" style="1" bestFit="1" customWidth="1"/>
    <col min="1892" max="1894" width="10.28515625" style="1" bestFit="1" customWidth="1"/>
    <col min="1895" max="1895" width="8.140625" style="1" bestFit="1" customWidth="1"/>
    <col min="1896" max="1896" width="10.28515625" style="1" bestFit="1" customWidth="1"/>
    <col min="1897" max="1897" width="10.140625" style="1" bestFit="1" customWidth="1"/>
    <col min="1898" max="1899" width="10.28515625" style="1" bestFit="1" customWidth="1"/>
    <col min="1900" max="1900" width="13.28515625" style="1" bestFit="1" customWidth="1"/>
    <col min="1901" max="1901" width="5.140625" style="1" bestFit="1" customWidth="1"/>
    <col min="1902" max="1902" width="8.42578125" style="1" bestFit="1" customWidth="1"/>
    <col min="1903" max="1903" width="38.42578125" style="1" bestFit="1" customWidth="1"/>
    <col min="1904" max="1904" width="10.28515625" style="1" bestFit="1" customWidth="1"/>
    <col min="1905" max="1905" width="10.42578125" style="1" bestFit="1" customWidth="1"/>
    <col min="1906" max="1908" width="10.28515625" style="1" bestFit="1" customWidth="1"/>
    <col min="1909" max="1909" width="8.140625" style="1" bestFit="1" customWidth="1"/>
    <col min="1910" max="1910" width="10.28515625" style="1" bestFit="1" customWidth="1"/>
    <col min="1911" max="1911" width="10.140625" style="1" bestFit="1" customWidth="1"/>
    <col min="1912" max="1913" width="10.28515625" style="1" bestFit="1" customWidth="1"/>
    <col min="1914" max="1914" width="13.28515625" style="1" bestFit="1" customWidth="1"/>
    <col min="1915" max="1915" width="5.140625" style="1" bestFit="1" customWidth="1"/>
    <col min="1916" max="1916" width="8.42578125" style="1" bestFit="1" customWidth="1"/>
    <col min="1917" max="1917" width="38.42578125" style="1" bestFit="1" customWidth="1"/>
    <col min="1918" max="1918" width="10.28515625" style="1" bestFit="1" customWidth="1"/>
    <col min="1919" max="1919" width="10.42578125" style="1" bestFit="1" customWidth="1"/>
    <col min="1920" max="1922" width="10.28515625" style="1" bestFit="1" customWidth="1"/>
    <col min="1923" max="1923" width="8.140625" style="1" bestFit="1" customWidth="1"/>
    <col min="1924" max="1924" width="10.28515625" style="1" bestFit="1" customWidth="1"/>
    <col min="1925" max="1925" width="10.140625" style="1" bestFit="1" customWidth="1"/>
    <col min="1926" max="1927" width="10.28515625" style="1" bestFit="1" customWidth="1"/>
    <col min="1928" max="1928" width="13.28515625" style="1" bestFit="1" customWidth="1"/>
    <col min="1929" max="1929" width="5.140625" style="1" bestFit="1" customWidth="1"/>
    <col min="1930" max="1930" width="8.42578125" style="1" bestFit="1" customWidth="1"/>
    <col min="1931" max="1931" width="38.42578125" style="1" bestFit="1" customWidth="1"/>
    <col min="1932" max="1932" width="10.28515625" style="1" bestFit="1" customWidth="1"/>
    <col min="1933" max="1933" width="10.42578125" style="1" bestFit="1" customWidth="1"/>
    <col min="1934" max="1936" width="10.28515625" style="1" bestFit="1" customWidth="1"/>
    <col min="1937" max="1937" width="8.140625" style="1" bestFit="1" customWidth="1"/>
    <col min="1938" max="1938" width="10.28515625" style="1" bestFit="1" customWidth="1"/>
    <col min="1939" max="1939" width="10.140625" style="1" bestFit="1" customWidth="1"/>
    <col min="1940" max="1941" width="10.28515625" style="1" bestFit="1" customWidth="1"/>
    <col min="1942" max="1942" width="13.28515625" style="1" bestFit="1" customWidth="1"/>
    <col min="1943" max="2040" width="9.140625" style="1"/>
    <col min="2041" max="2041" width="5.85546875" style="1" customWidth="1"/>
    <col min="2042" max="2042" width="9.7109375" style="1" bestFit="1" customWidth="1"/>
    <col min="2043" max="2043" width="61.140625" style="1" bestFit="1" customWidth="1"/>
    <col min="2044" max="2044" width="11.5703125" style="1" bestFit="1" customWidth="1"/>
    <col min="2045" max="2045" width="25.7109375" style="1" bestFit="1" customWidth="1"/>
    <col min="2046" max="2046" width="11.5703125" style="1" bestFit="1" customWidth="1"/>
    <col min="2047" max="2048" width="13.140625" style="1" bestFit="1" customWidth="1"/>
    <col min="2049" max="2049" width="11.5703125" style="1" bestFit="1" customWidth="1"/>
    <col min="2050" max="2050" width="11.140625" style="1" bestFit="1" customWidth="1"/>
    <col min="2051" max="2051" width="11.7109375" style="1" bestFit="1" customWidth="1"/>
    <col min="2052" max="2052" width="12.140625" style="1" bestFit="1" customWidth="1"/>
    <col min="2053" max="2053" width="11" style="1" bestFit="1" customWidth="1"/>
    <col min="2054" max="2054" width="17.42578125" style="1" bestFit="1" customWidth="1"/>
    <col min="2055" max="2055" width="13.28515625" style="1" bestFit="1" customWidth="1"/>
    <col min="2056" max="2056" width="9.85546875" style="1" bestFit="1" customWidth="1"/>
    <col min="2057" max="2057" width="12.7109375" style="1" customWidth="1"/>
    <col min="2058" max="2058" width="13.7109375" style="1" customWidth="1"/>
    <col min="2059" max="2059" width="12.85546875" style="1" bestFit="1" customWidth="1"/>
    <col min="2060" max="2060" width="21.7109375" style="1" customWidth="1"/>
    <col min="2061" max="2061" width="18.28515625" style="1" bestFit="1" customWidth="1"/>
    <col min="2062" max="2062" width="26.85546875" style="1" bestFit="1" customWidth="1"/>
    <col min="2063" max="2063" width="29.7109375" style="1" customWidth="1"/>
    <col min="2064" max="2064" width="35" style="1" bestFit="1" customWidth="1"/>
    <col min="2065" max="2065" width="8.7109375" style="1" customWidth="1"/>
    <col min="2066" max="2066" width="11.140625" style="1" customWidth="1"/>
    <col min="2067" max="2067" width="11.7109375" style="1" customWidth="1"/>
    <col min="2068" max="2068" width="12.140625" style="1" customWidth="1"/>
    <col min="2069" max="2069" width="11" style="1" customWidth="1"/>
    <col min="2070" max="2070" width="15.5703125" style="1" customWidth="1"/>
    <col min="2071" max="2071" width="13.28515625" style="1" customWidth="1"/>
    <col min="2072" max="2072" width="8" style="1" customWidth="1"/>
    <col min="2073" max="2073" width="12.7109375" style="1" customWidth="1"/>
    <col min="2074" max="2074" width="13.7109375" style="1" customWidth="1"/>
    <col min="2075" max="2075" width="11" style="1" customWidth="1"/>
    <col min="2076" max="2076" width="21.7109375" style="1" customWidth="1"/>
    <col min="2077" max="2077" width="16.28515625" style="1" customWidth="1"/>
    <col min="2078" max="2078" width="24.85546875" style="1" customWidth="1"/>
    <col min="2079" max="2079" width="29.7109375" style="1" customWidth="1"/>
    <col min="2080" max="2081" width="32.85546875" style="1" customWidth="1"/>
    <col min="2082" max="2082" width="8.7109375" style="1" bestFit="1" customWidth="1"/>
    <col min="2083" max="2083" width="11.140625" style="1" bestFit="1" customWidth="1"/>
    <col min="2084" max="2084" width="11.7109375" style="1" bestFit="1" customWidth="1"/>
    <col min="2085" max="2085" width="12.140625" style="1" bestFit="1" customWidth="1"/>
    <col min="2086" max="2086" width="11" style="1" bestFit="1" customWidth="1"/>
    <col min="2087" max="2087" width="15.5703125" style="1" bestFit="1" customWidth="1"/>
    <col min="2088" max="2088" width="13.28515625" style="1" bestFit="1" customWidth="1"/>
    <col min="2089" max="2089" width="12.7109375" style="1" bestFit="1" customWidth="1"/>
    <col min="2090" max="2090" width="13.7109375" style="1" bestFit="1" customWidth="1"/>
    <col min="2091" max="2091" width="21.7109375" style="1" bestFit="1" customWidth="1"/>
    <col min="2092" max="2092" width="10.5703125" style="1" bestFit="1" customWidth="1"/>
    <col min="2093" max="2093" width="10.42578125" style="1" bestFit="1" customWidth="1"/>
    <col min="2094" max="2094" width="10.28515625" style="1" bestFit="1" customWidth="1"/>
    <col min="2095" max="2095" width="10.85546875" style="1" bestFit="1" customWidth="1"/>
    <col min="2096" max="2096" width="8.140625" style="1" bestFit="1" customWidth="1"/>
    <col min="2097" max="2097" width="11.140625" style="1" bestFit="1" customWidth="1"/>
    <col min="2098" max="2098" width="10.140625" style="1" bestFit="1" customWidth="1"/>
    <col min="2099" max="2099" width="11.140625" style="1" bestFit="1" customWidth="1"/>
    <col min="2100" max="2100" width="10.28515625" style="1" bestFit="1" customWidth="1"/>
    <col min="2101" max="2101" width="13.28515625" style="1" bestFit="1" customWidth="1"/>
    <col min="2102" max="2102" width="11.5703125" style="1" bestFit="1" customWidth="1"/>
    <col min="2103" max="2103" width="38.42578125" style="1" bestFit="1" customWidth="1"/>
    <col min="2104" max="2104" width="10.28515625" style="1" bestFit="1" customWidth="1"/>
    <col min="2105" max="2105" width="10.42578125" style="1" bestFit="1" customWidth="1"/>
    <col min="2106" max="2108" width="10.28515625" style="1" bestFit="1" customWidth="1"/>
    <col min="2109" max="2109" width="8.140625" style="1" bestFit="1" customWidth="1"/>
    <col min="2110" max="2110" width="10.28515625" style="1" bestFit="1" customWidth="1"/>
    <col min="2111" max="2111" width="10.140625" style="1" bestFit="1" customWidth="1"/>
    <col min="2112" max="2113" width="10.28515625" style="1" bestFit="1" customWidth="1"/>
    <col min="2114" max="2114" width="13.28515625" style="1" bestFit="1" customWidth="1"/>
    <col min="2115" max="2115" width="5.140625" style="1" bestFit="1" customWidth="1"/>
    <col min="2116" max="2116" width="8.42578125" style="1" bestFit="1" customWidth="1"/>
    <col min="2117" max="2117" width="38.42578125" style="1" bestFit="1" customWidth="1"/>
    <col min="2118" max="2118" width="10.28515625" style="1" bestFit="1" customWidth="1"/>
    <col min="2119" max="2119" width="10.42578125" style="1" bestFit="1" customWidth="1"/>
    <col min="2120" max="2122" width="10.28515625" style="1" bestFit="1" customWidth="1"/>
    <col min="2123" max="2123" width="8.140625" style="1" bestFit="1" customWidth="1"/>
    <col min="2124" max="2124" width="10.28515625" style="1" bestFit="1" customWidth="1"/>
    <col min="2125" max="2125" width="10.140625" style="1" bestFit="1" customWidth="1"/>
    <col min="2126" max="2127" width="10.28515625" style="1" bestFit="1" customWidth="1"/>
    <col min="2128" max="2128" width="13.28515625" style="1" bestFit="1" customWidth="1"/>
    <col min="2129" max="2129" width="5.140625" style="1" bestFit="1" customWidth="1"/>
    <col min="2130" max="2130" width="8.42578125" style="1" bestFit="1" customWidth="1"/>
    <col min="2131" max="2131" width="38.42578125" style="1" bestFit="1" customWidth="1"/>
    <col min="2132" max="2132" width="10.28515625" style="1" bestFit="1" customWidth="1"/>
    <col min="2133" max="2133" width="10.42578125" style="1" bestFit="1" customWidth="1"/>
    <col min="2134" max="2136" width="10.28515625" style="1" bestFit="1" customWidth="1"/>
    <col min="2137" max="2137" width="8.140625" style="1" bestFit="1" customWidth="1"/>
    <col min="2138" max="2138" width="10.28515625" style="1" bestFit="1" customWidth="1"/>
    <col min="2139" max="2139" width="10.140625" style="1" bestFit="1" customWidth="1"/>
    <col min="2140" max="2141" width="10.28515625" style="1" bestFit="1" customWidth="1"/>
    <col min="2142" max="2142" width="13.28515625" style="1" bestFit="1" customWidth="1"/>
    <col min="2143" max="2143" width="5.140625" style="1" bestFit="1" customWidth="1"/>
    <col min="2144" max="2144" width="8.42578125" style="1" bestFit="1" customWidth="1"/>
    <col min="2145" max="2145" width="38.42578125" style="1" bestFit="1" customWidth="1"/>
    <col min="2146" max="2146" width="10.28515625" style="1" bestFit="1" customWidth="1"/>
    <col min="2147" max="2147" width="10.42578125" style="1" bestFit="1" customWidth="1"/>
    <col min="2148" max="2150" width="10.28515625" style="1" bestFit="1" customWidth="1"/>
    <col min="2151" max="2151" width="8.140625" style="1" bestFit="1" customWidth="1"/>
    <col min="2152" max="2152" width="10.28515625" style="1" bestFit="1" customWidth="1"/>
    <col min="2153" max="2153" width="10.140625" style="1" bestFit="1" customWidth="1"/>
    <col min="2154" max="2155" width="10.28515625" style="1" bestFit="1" customWidth="1"/>
    <col min="2156" max="2156" width="13.28515625" style="1" bestFit="1" customWidth="1"/>
    <col min="2157" max="2157" width="5.140625" style="1" bestFit="1" customWidth="1"/>
    <col min="2158" max="2158" width="8.42578125" style="1" bestFit="1" customWidth="1"/>
    <col min="2159" max="2159" width="38.42578125" style="1" bestFit="1" customWidth="1"/>
    <col min="2160" max="2160" width="10.28515625" style="1" bestFit="1" customWidth="1"/>
    <col min="2161" max="2161" width="10.42578125" style="1" bestFit="1" customWidth="1"/>
    <col min="2162" max="2164" width="10.28515625" style="1" bestFit="1" customWidth="1"/>
    <col min="2165" max="2165" width="8.140625" style="1" bestFit="1" customWidth="1"/>
    <col min="2166" max="2166" width="10.28515625" style="1" bestFit="1" customWidth="1"/>
    <col min="2167" max="2167" width="10.140625" style="1" bestFit="1" customWidth="1"/>
    <col min="2168" max="2169" width="10.28515625" style="1" bestFit="1" customWidth="1"/>
    <col min="2170" max="2170" width="13.28515625" style="1" bestFit="1" customWidth="1"/>
    <col min="2171" max="2171" width="5.140625" style="1" bestFit="1" customWidth="1"/>
    <col min="2172" max="2172" width="8.42578125" style="1" bestFit="1" customWidth="1"/>
    <col min="2173" max="2173" width="38.42578125" style="1" bestFit="1" customWidth="1"/>
    <col min="2174" max="2174" width="10.28515625" style="1" bestFit="1" customWidth="1"/>
    <col min="2175" max="2175" width="10.42578125" style="1" bestFit="1" customWidth="1"/>
    <col min="2176" max="2178" width="10.28515625" style="1" bestFit="1" customWidth="1"/>
    <col min="2179" max="2179" width="8.140625" style="1" bestFit="1" customWidth="1"/>
    <col min="2180" max="2180" width="10.28515625" style="1" bestFit="1" customWidth="1"/>
    <col min="2181" max="2181" width="10.140625" style="1" bestFit="1" customWidth="1"/>
    <col min="2182" max="2183" width="10.28515625" style="1" bestFit="1" customWidth="1"/>
    <col min="2184" max="2184" width="13.28515625" style="1" bestFit="1" customWidth="1"/>
    <col min="2185" max="2185" width="5.140625" style="1" bestFit="1" customWidth="1"/>
    <col min="2186" max="2186" width="8.42578125" style="1" bestFit="1" customWidth="1"/>
    <col min="2187" max="2187" width="38.42578125" style="1" bestFit="1" customWidth="1"/>
    <col min="2188" max="2188" width="10.28515625" style="1" bestFit="1" customWidth="1"/>
    <col min="2189" max="2189" width="10.42578125" style="1" bestFit="1" customWidth="1"/>
    <col min="2190" max="2192" width="10.28515625" style="1" bestFit="1" customWidth="1"/>
    <col min="2193" max="2193" width="8.140625" style="1" bestFit="1" customWidth="1"/>
    <col min="2194" max="2194" width="10.28515625" style="1" bestFit="1" customWidth="1"/>
    <col min="2195" max="2195" width="10.140625" style="1" bestFit="1" customWidth="1"/>
    <col min="2196" max="2197" width="10.28515625" style="1" bestFit="1" customWidth="1"/>
    <col min="2198" max="2198" width="13.28515625" style="1" bestFit="1" customWidth="1"/>
    <col min="2199" max="2296" width="9.140625" style="1"/>
    <col min="2297" max="2297" width="5.85546875" style="1" customWidth="1"/>
    <col min="2298" max="2298" width="9.7109375" style="1" bestFit="1" customWidth="1"/>
    <col min="2299" max="2299" width="61.140625" style="1" bestFit="1" customWidth="1"/>
    <col min="2300" max="2300" width="11.5703125" style="1" bestFit="1" customWidth="1"/>
    <col min="2301" max="2301" width="25.7109375" style="1" bestFit="1" customWidth="1"/>
    <col min="2302" max="2302" width="11.5703125" style="1" bestFit="1" customWidth="1"/>
    <col min="2303" max="2304" width="13.140625" style="1" bestFit="1" customWidth="1"/>
    <col min="2305" max="2305" width="11.5703125" style="1" bestFit="1" customWidth="1"/>
    <col min="2306" max="2306" width="11.140625" style="1" bestFit="1" customWidth="1"/>
    <col min="2307" max="2307" width="11.7109375" style="1" bestFit="1" customWidth="1"/>
    <col min="2308" max="2308" width="12.140625" style="1" bestFit="1" customWidth="1"/>
    <col min="2309" max="2309" width="11" style="1" bestFit="1" customWidth="1"/>
    <col min="2310" max="2310" width="17.42578125" style="1" bestFit="1" customWidth="1"/>
    <col min="2311" max="2311" width="13.28515625" style="1" bestFit="1" customWidth="1"/>
    <col min="2312" max="2312" width="9.85546875" style="1" bestFit="1" customWidth="1"/>
    <col min="2313" max="2313" width="12.7109375" style="1" customWidth="1"/>
    <col min="2314" max="2314" width="13.7109375" style="1" customWidth="1"/>
    <col min="2315" max="2315" width="12.85546875" style="1" bestFit="1" customWidth="1"/>
    <col min="2316" max="2316" width="21.7109375" style="1" customWidth="1"/>
    <col min="2317" max="2317" width="18.28515625" style="1" bestFit="1" customWidth="1"/>
    <col min="2318" max="2318" width="26.85546875" style="1" bestFit="1" customWidth="1"/>
    <col min="2319" max="2319" width="29.7109375" style="1" customWidth="1"/>
    <col min="2320" max="2320" width="35" style="1" bestFit="1" customWidth="1"/>
    <col min="2321" max="2321" width="8.7109375" style="1" customWidth="1"/>
    <col min="2322" max="2322" width="11.140625" style="1" customWidth="1"/>
    <col min="2323" max="2323" width="11.7109375" style="1" customWidth="1"/>
    <col min="2324" max="2324" width="12.140625" style="1" customWidth="1"/>
    <col min="2325" max="2325" width="11" style="1" customWidth="1"/>
    <col min="2326" max="2326" width="15.5703125" style="1" customWidth="1"/>
    <col min="2327" max="2327" width="13.28515625" style="1" customWidth="1"/>
    <col min="2328" max="2328" width="8" style="1" customWidth="1"/>
    <col min="2329" max="2329" width="12.7109375" style="1" customWidth="1"/>
    <col min="2330" max="2330" width="13.7109375" style="1" customWidth="1"/>
    <col min="2331" max="2331" width="11" style="1" customWidth="1"/>
    <col min="2332" max="2332" width="21.7109375" style="1" customWidth="1"/>
    <col min="2333" max="2333" width="16.28515625" style="1" customWidth="1"/>
    <col min="2334" max="2334" width="24.85546875" style="1" customWidth="1"/>
    <col min="2335" max="2335" width="29.7109375" style="1" customWidth="1"/>
    <col min="2336" max="2337" width="32.85546875" style="1" customWidth="1"/>
    <col min="2338" max="2338" width="8.7109375" style="1" bestFit="1" customWidth="1"/>
    <col min="2339" max="2339" width="11.140625" style="1" bestFit="1" customWidth="1"/>
    <col min="2340" max="2340" width="11.7109375" style="1" bestFit="1" customWidth="1"/>
    <col min="2341" max="2341" width="12.140625" style="1" bestFit="1" customWidth="1"/>
    <col min="2342" max="2342" width="11" style="1" bestFit="1" customWidth="1"/>
    <col min="2343" max="2343" width="15.5703125" style="1" bestFit="1" customWidth="1"/>
    <col min="2344" max="2344" width="13.28515625" style="1" bestFit="1" customWidth="1"/>
    <col min="2345" max="2345" width="12.7109375" style="1" bestFit="1" customWidth="1"/>
    <col min="2346" max="2346" width="13.7109375" style="1" bestFit="1" customWidth="1"/>
    <col min="2347" max="2347" width="21.7109375" style="1" bestFit="1" customWidth="1"/>
    <col min="2348" max="2348" width="10.5703125" style="1" bestFit="1" customWidth="1"/>
    <col min="2349" max="2349" width="10.42578125" style="1" bestFit="1" customWidth="1"/>
    <col min="2350" max="2350" width="10.28515625" style="1" bestFit="1" customWidth="1"/>
    <col min="2351" max="2351" width="10.85546875" style="1" bestFit="1" customWidth="1"/>
    <col min="2352" max="2352" width="8.140625" style="1" bestFit="1" customWidth="1"/>
    <col min="2353" max="2353" width="11.140625" style="1" bestFit="1" customWidth="1"/>
    <col min="2354" max="2354" width="10.140625" style="1" bestFit="1" customWidth="1"/>
    <col min="2355" max="2355" width="11.140625" style="1" bestFit="1" customWidth="1"/>
    <col min="2356" max="2356" width="10.28515625" style="1" bestFit="1" customWidth="1"/>
    <col min="2357" max="2357" width="13.28515625" style="1" bestFit="1" customWidth="1"/>
    <col min="2358" max="2358" width="11.5703125" style="1" bestFit="1" customWidth="1"/>
    <col min="2359" max="2359" width="38.42578125" style="1" bestFit="1" customWidth="1"/>
    <col min="2360" max="2360" width="10.28515625" style="1" bestFit="1" customWidth="1"/>
    <col min="2361" max="2361" width="10.42578125" style="1" bestFit="1" customWidth="1"/>
    <col min="2362" max="2364" width="10.28515625" style="1" bestFit="1" customWidth="1"/>
    <col min="2365" max="2365" width="8.140625" style="1" bestFit="1" customWidth="1"/>
    <col min="2366" max="2366" width="10.28515625" style="1" bestFit="1" customWidth="1"/>
    <col min="2367" max="2367" width="10.140625" style="1" bestFit="1" customWidth="1"/>
    <col min="2368" max="2369" width="10.28515625" style="1" bestFit="1" customWidth="1"/>
    <col min="2370" max="2370" width="13.28515625" style="1" bestFit="1" customWidth="1"/>
    <col min="2371" max="2371" width="5.140625" style="1" bestFit="1" customWidth="1"/>
    <col min="2372" max="2372" width="8.42578125" style="1" bestFit="1" customWidth="1"/>
    <col min="2373" max="2373" width="38.42578125" style="1" bestFit="1" customWidth="1"/>
    <col min="2374" max="2374" width="10.28515625" style="1" bestFit="1" customWidth="1"/>
    <col min="2375" max="2375" width="10.42578125" style="1" bestFit="1" customWidth="1"/>
    <col min="2376" max="2378" width="10.28515625" style="1" bestFit="1" customWidth="1"/>
    <col min="2379" max="2379" width="8.140625" style="1" bestFit="1" customWidth="1"/>
    <col min="2380" max="2380" width="10.28515625" style="1" bestFit="1" customWidth="1"/>
    <col min="2381" max="2381" width="10.140625" style="1" bestFit="1" customWidth="1"/>
    <col min="2382" max="2383" width="10.28515625" style="1" bestFit="1" customWidth="1"/>
    <col min="2384" max="2384" width="13.28515625" style="1" bestFit="1" customWidth="1"/>
    <col min="2385" max="2385" width="5.140625" style="1" bestFit="1" customWidth="1"/>
    <col min="2386" max="2386" width="8.42578125" style="1" bestFit="1" customWidth="1"/>
    <col min="2387" max="2387" width="38.42578125" style="1" bestFit="1" customWidth="1"/>
    <col min="2388" max="2388" width="10.28515625" style="1" bestFit="1" customWidth="1"/>
    <col min="2389" max="2389" width="10.42578125" style="1" bestFit="1" customWidth="1"/>
    <col min="2390" max="2392" width="10.28515625" style="1" bestFit="1" customWidth="1"/>
    <col min="2393" max="2393" width="8.140625" style="1" bestFit="1" customWidth="1"/>
    <col min="2394" max="2394" width="10.28515625" style="1" bestFit="1" customWidth="1"/>
    <col min="2395" max="2395" width="10.140625" style="1" bestFit="1" customWidth="1"/>
    <col min="2396" max="2397" width="10.28515625" style="1" bestFit="1" customWidth="1"/>
    <col min="2398" max="2398" width="13.28515625" style="1" bestFit="1" customWidth="1"/>
    <col min="2399" max="2399" width="5.140625" style="1" bestFit="1" customWidth="1"/>
    <col min="2400" max="2400" width="8.42578125" style="1" bestFit="1" customWidth="1"/>
    <col min="2401" max="2401" width="38.42578125" style="1" bestFit="1" customWidth="1"/>
    <col min="2402" max="2402" width="10.28515625" style="1" bestFit="1" customWidth="1"/>
    <col min="2403" max="2403" width="10.42578125" style="1" bestFit="1" customWidth="1"/>
    <col min="2404" max="2406" width="10.28515625" style="1" bestFit="1" customWidth="1"/>
    <col min="2407" max="2407" width="8.140625" style="1" bestFit="1" customWidth="1"/>
    <col min="2408" max="2408" width="10.28515625" style="1" bestFit="1" customWidth="1"/>
    <col min="2409" max="2409" width="10.140625" style="1" bestFit="1" customWidth="1"/>
    <col min="2410" max="2411" width="10.28515625" style="1" bestFit="1" customWidth="1"/>
    <col min="2412" max="2412" width="13.28515625" style="1" bestFit="1" customWidth="1"/>
    <col min="2413" max="2413" width="5.140625" style="1" bestFit="1" customWidth="1"/>
    <col min="2414" max="2414" width="8.42578125" style="1" bestFit="1" customWidth="1"/>
    <col min="2415" max="2415" width="38.42578125" style="1" bestFit="1" customWidth="1"/>
    <col min="2416" max="2416" width="10.28515625" style="1" bestFit="1" customWidth="1"/>
    <col min="2417" max="2417" width="10.42578125" style="1" bestFit="1" customWidth="1"/>
    <col min="2418" max="2420" width="10.28515625" style="1" bestFit="1" customWidth="1"/>
    <col min="2421" max="2421" width="8.140625" style="1" bestFit="1" customWidth="1"/>
    <col min="2422" max="2422" width="10.28515625" style="1" bestFit="1" customWidth="1"/>
    <col min="2423" max="2423" width="10.140625" style="1" bestFit="1" customWidth="1"/>
    <col min="2424" max="2425" width="10.28515625" style="1" bestFit="1" customWidth="1"/>
    <col min="2426" max="2426" width="13.28515625" style="1" bestFit="1" customWidth="1"/>
    <col min="2427" max="2427" width="5.140625" style="1" bestFit="1" customWidth="1"/>
    <col min="2428" max="2428" width="8.42578125" style="1" bestFit="1" customWidth="1"/>
    <col min="2429" max="2429" width="38.42578125" style="1" bestFit="1" customWidth="1"/>
    <col min="2430" max="2430" width="10.28515625" style="1" bestFit="1" customWidth="1"/>
    <col min="2431" max="2431" width="10.42578125" style="1" bestFit="1" customWidth="1"/>
    <col min="2432" max="2434" width="10.28515625" style="1" bestFit="1" customWidth="1"/>
    <col min="2435" max="2435" width="8.140625" style="1" bestFit="1" customWidth="1"/>
    <col min="2436" max="2436" width="10.28515625" style="1" bestFit="1" customWidth="1"/>
    <col min="2437" max="2437" width="10.140625" style="1" bestFit="1" customWidth="1"/>
    <col min="2438" max="2439" width="10.28515625" style="1" bestFit="1" customWidth="1"/>
    <col min="2440" max="2440" width="13.28515625" style="1" bestFit="1" customWidth="1"/>
    <col min="2441" max="2441" width="5.140625" style="1" bestFit="1" customWidth="1"/>
    <col min="2442" max="2442" width="8.42578125" style="1" bestFit="1" customWidth="1"/>
    <col min="2443" max="2443" width="38.42578125" style="1" bestFit="1" customWidth="1"/>
    <col min="2444" max="2444" width="10.28515625" style="1" bestFit="1" customWidth="1"/>
    <col min="2445" max="2445" width="10.42578125" style="1" bestFit="1" customWidth="1"/>
    <col min="2446" max="2448" width="10.28515625" style="1" bestFit="1" customWidth="1"/>
    <col min="2449" max="2449" width="8.140625" style="1" bestFit="1" customWidth="1"/>
    <col min="2450" max="2450" width="10.28515625" style="1" bestFit="1" customWidth="1"/>
    <col min="2451" max="2451" width="10.140625" style="1" bestFit="1" customWidth="1"/>
    <col min="2452" max="2453" width="10.28515625" style="1" bestFit="1" customWidth="1"/>
    <col min="2454" max="2454" width="13.28515625" style="1" bestFit="1" customWidth="1"/>
    <col min="2455" max="2552" width="9.140625" style="1"/>
    <col min="2553" max="2553" width="5.85546875" style="1" customWidth="1"/>
    <col min="2554" max="2554" width="9.7109375" style="1" bestFit="1" customWidth="1"/>
    <col min="2555" max="2555" width="61.140625" style="1" bestFit="1" customWidth="1"/>
    <col min="2556" max="2556" width="11.5703125" style="1" bestFit="1" customWidth="1"/>
    <col min="2557" max="2557" width="25.7109375" style="1" bestFit="1" customWidth="1"/>
    <col min="2558" max="2558" width="11.5703125" style="1" bestFit="1" customWidth="1"/>
    <col min="2559" max="2560" width="13.140625" style="1" bestFit="1" customWidth="1"/>
    <col min="2561" max="2561" width="11.5703125" style="1" bestFit="1" customWidth="1"/>
    <col min="2562" max="2562" width="11.140625" style="1" bestFit="1" customWidth="1"/>
    <col min="2563" max="2563" width="11.7109375" style="1" bestFit="1" customWidth="1"/>
    <col min="2564" max="2564" width="12.140625" style="1" bestFit="1" customWidth="1"/>
    <col min="2565" max="2565" width="11" style="1" bestFit="1" customWidth="1"/>
    <col min="2566" max="2566" width="17.42578125" style="1" bestFit="1" customWidth="1"/>
    <col min="2567" max="2567" width="13.28515625" style="1" bestFit="1" customWidth="1"/>
    <col min="2568" max="2568" width="9.85546875" style="1" bestFit="1" customWidth="1"/>
    <col min="2569" max="2569" width="12.7109375" style="1" customWidth="1"/>
    <col min="2570" max="2570" width="13.7109375" style="1" customWidth="1"/>
    <col min="2571" max="2571" width="12.85546875" style="1" bestFit="1" customWidth="1"/>
    <col min="2572" max="2572" width="21.7109375" style="1" customWidth="1"/>
    <col min="2573" max="2573" width="18.28515625" style="1" bestFit="1" customWidth="1"/>
    <col min="2574" max="2574" width="26.85546875" style="1" bestFit="1" customWidth="1"/>
    <col min="2575" max="2575" width="29.7109375" style="1" customWidth="1"/>
    <col min="2576" max="2576" width="35" style="1" bestFit="1" customWidth="1"/>
    <col min="2577" max="2577" width="8.7109375" style="1" customWidth="1"/>
    <col min="2578" max="2578" width="11.140625" style="1" customWidth="1"/>
    <col min="2579" max="2579" width="11.7109375" style="1" customWidth="1"/>
    <col min="2580" max="2580" width="12.140625" style="1" customWidth="1"/>
    <col min="2581" max="2581" width="11" style="1" customWidth="1"/>
    <col min="2582" max="2582" width="15.5703125" style="1" customWidth="1"/>
    <col min="2583" max="2583" width="13.28515625" style="1" customWidth="1"/>
    <col min="2584" max="2584" width="8" style="1" customWidth="1"/>
    <col min="2585" max="2585" width="12.7109375" style="1" customWidth="1"/>
    <col min="2586" max="2586" width="13.7109375" style="1" customWidth="1"/>
    <col min="2587" max="2587" width="11" style="1" customWidth="1"/>
    <col min="2588" max="2588" width="21.7109375" style="1" customWidth="1"/>
    <col min="2589" max="2589" width="16.28515625" style="1" customWidth="1"/>
    <col min="2590" max="2590" width="24.85546875" style="1" customWidth="1"/>
    <col min="2591" max="2591" width="29.7109375" style="1" customWidth="1"/>
    <col min="2592" max="2593" width="32.85546875" style="1" customWidth="1"/>
    <col min="2594" max="2594" width="8.7109375" style="1" bestFit="1" customWidth="1"/>
    <col min="2595" max="2595" width="11.140625" style="1" bestFit="1" customWidth="1"/>
    <col min="2596" max="2596" width="11.7109375" style="1" bestFit="1" customWidth="1"/>
    <col min="2597" max="2597" width="12.140625" style="1" bestFit="1" customWidth="1"/>
    <col min="2598" max="2598" width="11" style="1" bestFit="1" customWidth="1"/>
    <col min="2599" max="2599" width="15.5703125" style="1" bestFit="1" customWidth="1"/>
    <col min="2600" max="2600" width="13.28515625" style="1" bestFit="1" customWidth="1"/>
    <col min="2601" max="2601" width="12.7109375" style="1" bestFit="1" customWidth="1"/>
    <col min="2602" max="2602" width="13.7109375" style="1" bestFit="1" customWidth="1"/>
    <col min="2603" max="2603" width="21.7109375" style="1" bestFit="1" customWidth="1"/>
    <col min="2604" max="2604" width="10.5703125" style="1" bestFit="1" customWidth="1"/>
    <col min="2605" max="2605" width="10.42578125" style="1" bestFit="1" customWidth="1"/>
    <col min="2606" max="2606" width="10.28515625" style="1" bestFit="1" customWidth="1"/>
    <col min="2607" max="2607" width="10.85546875" style="1" bestFit="1" customWidth="1"/>
    <col min="2608" max="2608" width="8.140625" style="1" bestFit="1" customWidth="1"/>
    <col min="2609" max="2609" width="11.140625" style="1" bestFit="1" customWidth="1"/>
    <col min="2610" max="2610" width="10.140625" style="1" bestFit="1" customWidth="1"/>
    <col min="2611" max="2611" width="11.140625" style="1" bestFit="1" customWidth="1"/>
    <col min="2612" max="2612" width="10.28515625" style="1" bestFit="1" customWidth="1"/>
    <col min="2613" max="2613" width="13.28515625" style="1" bestFit="1" customWidth="1"/>
    <col min="2614" max="2614" width="11.5703125" style="1" bestFit="1" customWidth="1"/>
    <col min="2615" max="2615" width="38.42578125" style="1" bestFit="1" customWidth="1"/>
    <col min="2616" max="2616" width="10.28515625" style="1" bestFit="1" customWidth="1"/>
    <col min="2617" max="2617" width="10.42578125" style="1" bestFit="1" customWidth="1"/>
    <col min="2618" max="2620" width="10.28515625" style="1" bestFit="1" customWidth="1"/>
    <col min="2621" max="2621" width="8.140625" style="1" bestFit="1" customWidth="1"/>
    <col min="2622" max="2622" width="10.28515625" style="1" bestFit="1" customWidth="1"/>
    <col min="2623" max="2623" width="10.140625" style="1" bestFit="1" customWidth="1"/>
    <col min="2624" max="2625" width="10.28515625" style="1" bestFit="1" customWidth="1"/>
    <col min="2626" max="2626" width="13.28515625" style="1" bestFit="1" customWidth="1"/>
    <col min="2627" max="2627" width="5.140625" style="1" bestFit="1" customWidth="1"/>
    <col min="2628" max="2628" width="8.42578125" style="1" bestFit="1" customWidth="1"/>
    <col min="2629" max="2629" width="38.42578125" style="1" bestFit="1" customWidth="1"/>
    <col min="2630" max="2630" width="10.28515625" style="1" bestFit="1" customWidth="1"/>
    <col min="2631" max="2631" width="10.42578125" style="1" bestFit="1" customWidth="1"/>
    <col min="2632" max="2634" width="10.28515625" style="1" bestFit="1" customWidth="1"/>
    <col min="2635" max="2635" width="8.140625" style="1" bestFit="1" customWidth="1"/>
    <col min="2636" max="2636" width="10.28515625" style="1" bestFit="1" customWidth="1"/>
    <col min="2637" max="2637" width="10.140625" style="1" bestFit="1" customWidth="1"/>
    <col min="2638" max="2639" width="10.28515625" style="1" bestFit="1" customWidth="1"/>
    <col min="2640" max="2640" width="13.28515625" style="1" bestFit="1" customWidth="1"/>
    <col min="2641" max="2641" width="5.140625" style="1" bestFit="1" customWidth="1"/>
    <col min="2642" max="2642" width="8.42578125" style="1" bestFit="1" customWidth="1"/>
    <col min="2643" max="2643" width="38.42578125" style="1" bestFit="1" customWidth="1"/>
    <col min="2644" max="2644" width="10.28515625" style="1" bestFit="1" customWidth="1"/>
    <col min="2645" max="2645" width="10.42578125" style="1" bestFit="1" customWidth="1"/>
    <col min="2646" max="2648" width="10.28515625" style="1" bestFit="1" customWidth="1"/>
    <col min="2649" max="2649" width="8.140625" style="1" bestFit="1" customWidth="1"/>
    <col min="2650" max="2650" width="10.28515625" style="1" bestFit="1" customWidth="1"/>
    <col min="2651" max="2651" width="10.140625" style="1" bestFit="1" customWidth="1"/>
    <col min="2652" max="2653" width="10.28515625" style="1" bestFit="1" customWidth="1"/>
    <col min="2654" max="2654" width="13.28515625" style="1" bestFit="1" customWidth="1"/>
    <col min="2655" max="2655" width="5.140625" style="1" bestFit="1" customWidth="1"/>
    <col min="2656" max="2656" width="8.42578125" style="1" bestFit="1" customWidth="1"/>
    <col min="2657" max="2657" width="38.42578125" style="1" bestFit="1" customWidth="1"/>
    <col min="2658" max="2658" width="10.28515625" style="1" bestFit="1" customWidth="1"/>
    <col min="2659" max="2659" width="10.42578125" style="1" bestFit="1" customWidth="1"/>
    <col min="2660" max="2662" width="10.28515625" style="1" bestFit="1" customWidth="1"/>
    <col min="2663" max="2663" width="8.140625" style="1" bestFit="1" customWidth="1"/>
    <col min="2664" max="2664" width="10.28515625" style="1" bestFit="1" customWidth="1"/>
    <col min="2665" max="2665" width="10.140625" style="1" bestFit="1" customWidth="1"/>
    <col min="2666" max="2667" width="10.28515625" style="1" bestFit="1" customWidth="1"/>
    <col min="2668" max="2668" width="13.28515625" style="1" bestFit="1" customWidth="1"/>
    <col min="2669" max="2669" width="5.140625" style="1" bestFit="1" customWidth="1"/>
    <col min="2670" max="2670" width="8.42578125" style="1" bestFit="1" customWidth="1"/>
    <col min="2671" max="2671" width="38.42578125" style="1" bestFit="1" customWidth="1"/>
    <col min="2672" max="2672" width="10.28515625" style="1" bestFit="1" customWidth="1"/>
    <col min="2673" max="2673" width="10.42578125" style="1" bestFit="1" customWidth="1"/>
    <col min="2674" max="2676" width="10.28515625" style="1" bestFit="1" customWidth="1"/>
    <col min="2677" max="2677" width="8.140625" style="1" bestFit="1" customWidth="1"/>
    <col min="2678" max="2678" width="10.28515625" style="1" bestFit="1" customWidth="1"/>
    <col min="2679" max="2679" width="10.140625" style="1" bestFit="1" customWidth="1"/>
    <col min="2680" max="2681" width="10.28515625" style="1" bestFit="1" customWidth="1"/>
    <col min="2682" max="2682" width="13.28515625" style="1" bestFit="1" customWidth="1"/>
    <col min="2683" max="2683" width="5.140625" style="1" bestFit="1" customWidth="1"/>
    <col min="2684" max="2684" width="8.42578125" style="1" bestFit="1" customWidth="1"/>
    <col min="2685" max="2685" width="38.42578125" style="1" bestFit="1" customWidth="1"/>
    <col min="2686" max="2686" width="10.28515625" style="1" bestFit="1" customWidth="1"/>
    <col min="2687" max="2687" width="10.42578125" style="1" bestFit="1" customWidth="1"/>
    <col min="2688" max="2690" width="10.28515625" style="1" bestFit="1" customWidth="1"/>
    <col min="2691" max="2691" width="8.140625" style="1" bestFit="1" customWidth="1"/>
    <col min="2692" max="2692" width="10.28515625" style="1" bestFit="1" customWidth="1"/>
    <col min="2693" max="2693" width="10.140625" style="1" bestFit="1" customWidth="1"/>
    <col min="2694" max="2695" width="10.28515625" style="1" bestFit="1" customWidth="1"/>
    <col min="2696" max="2696" width="13.28515625" style="1" bestFit="1" customWidth="1"/>
    <col min="2697" max="2697" width="5.140625" style="1" bestFit="1" customWidth="1"/>
    <col min="2698" max="2698" width="8.42578125" style="1" bestFit="1" customWidth="1"/>
    <col min="2699" max="2699" width="38.42578125" style="1" bestFit="1" customWidth="1"/>
    <col min="2700" max="2700" width="10.28515625" style="1" bestFit="1" customWidth="1"/>
    <col min="2701" max="2701" width="10.42578125" style="1" bestFit="1" customWidth="1"/>
    <col min="2702" max="2704" width="10.28515625" style="1" bestFit="1" customWidth="1"/>
    <col min="2705" max="2705" width="8.140625" style="1" bestFit="1" customWidth="1"/>
    <col min="2706" max="2706" width="10.28515625" style="1" bestFit="1" customWidth="1"/>
    <col min="2707" max="2707" width="10.140625" style="1" bestFit="1" customWidth="1"/>
    <col min="2708" max="2709" width="10.28515625" style="1" bestFit="1" customWidth="1"/>
    <col min="2710" max="2710" width="13.28515625" style="1" bestFit="1" customWidth="1"/>
    <col min="2711" max="2808" width="9.140625" style="1"/>
    <col min="2809" max="2809" width="5.85546875" style="1" customWidth="1"/>
    <col min="2810" max="2810" width="9.7109375" style="1" bestFit="1" customWidth="1"/>
    <col min="2811" max="2811" width="61.140625" style="1" bestFit="1" customWidth="1"/>
    <col min="2812" max="2812" width="11.5703125" style="1" bestFit="1" customWidth="1"/>
    <col min="2813" max="2813" width="25.7109375" style="1" bestFit="1" customWidth="1"/>
    <col min="2814" max="2814" width="11.5703125" style="1" bestFit="1" customWidth="1"/>
    <col min="2815" max="2816" width="13.140625" style="1" bestFit="1" customWidth="1"/>
    <col min="2817" max="2817" width="11.5703125" style="1" bestFit="1" customWidth="1"/>
    <col min="2818" max="2818" width="11.140625" style="1" bestFit="1" customWidth="1"/>
    <col min="2819" max="2819" width="11.7109375" style="1" bestFit="1" customWidth="1"/>
    <col min="2820" max="2820" width="12.140625" style="1" bestFit="1" customWidth="1"/>
    <col min="2821" max="2821" width="11" style="1" bestFit="1" customWidth="1"/>
    <col min="2822" max="2822" width="17.42578125" style="1" bestFit="1" customWidth="1"/>
    <col min="2823" max="2823" width="13.28515625" style="1" bestFit="1" customWidth="1"/>
    <col min="2824" max="2824" width="9.85546875" style="1" bestFit="1" customWidth="1"/>
    <col min="2825" max="2825" width="12.7109375" style="1" customWidth="1"/>
    <col min="2826" max="2826" width="13.7109375" style="1" customWidth="1"/>
    <col min="2827" max="2827" width="12.85546875" style="1" bestFit="1" customWidth="1"/>
    <col min="2828" max="2828" width="21.7109375" style="1" customWidth="1"/>
    <col min="2829" max="2829" width="18.28515625" style="1" bestFit="1" customWidth="1"/>
    <col min="2830" max="2830" width="26.85546875" style="1" bestFit="1" customWidth="1"/>
    <col min="2831" max="2831" width="29.7109375" style="1" customWidth="1"/>
    <col min="2832" max="2832" width="35" style="1" bestFit="1" customWidth="1"/>
    <col min="2833" max="2833" width="8.7109375" style="1" customWidth="1"/>
    <col min="2834" max="2834" width="11.140625" style="1" customWidth="1"/>
    <col min="2835" max="2835" width="11.7109375" style="1" customWidth="1"/>
    <col min="2836" max="2836" width="12.140625" style="1" customWidth="1"/>
    <col min="2837" max="2837" width="11" style="1" customWidth="1"/>
    <col min="2838" max="2838" width="15.5703125" style="1" customWidth="1"/>
    <col min="2839" max="2839" width="13.28515625" style="1" customWidth="1"/>
    <col min="2840" max="2840" width="8" style="1" customWidth="1"/>
    <col min="2841" max="2841" width="12.7109375" style="1" customWidth="1"/>
    <col min="2842" max="2842" width="13.7109375" style="1" customWidth="1"/>
    <col min="2843" max="2843" width="11" style="1" customWidth="1"/>
    <col min="2844" max="2844" width="21.7109375" style="1" customWidth="1"/>
    <col min="2845" max="2845" width="16.28515625" style="1" customWidth="1"/>
    <col min="2846" max="2846" width="24.85546875" style="1" customWidth="1"/>
    <col min="2847" max="2847" width="29.7109375" style="1" customWidth="1"/>
    <col min="2848" max="2849" width="32.85546875" style="1" customWidth="1"/>
    <col min="2850" max="2850" width="8.7109375" style="1" bestFit="1" customWidth="1"/>
    <col min="2851" max="2851" width="11.140625" style="1" bestFit="1" customWidth="1"/>
    <col min="2852" max="2852" width="11.7109375" style="1" bestFit="1" customWidth="1"/>
    <col min="2853" max="2853" width="12.140625" style="1" bestFit="1" customWidth="1"/>
    <col min="2854" max="2854" width="11" style="1" bestFit="1" customWidth="1"/>
    <col min="2855" max="2855" width="15.5703125" style="1" bestFit="1" customWidth="1"/>
    <col min="2856" max="2856" width="13.28515625" style="1" bestFit="1" customWidth="1"/>
    <col min="2857" max="2857" width="12.7109375" style="1" bestFit="1" customWidth="1"/>
    <col min="2858" max="2858" width="13.7109375" style="1" bestFit="1" customWidth="1"/>
    <col min="2859" max="2859" width="21.7109375" style="1" bestFit="1" customWidth="1"/>
    <col min="2860" max="2860" width="10.5703125" style="1" bestFit="1" customWidth="1"/>
    <col min="2861" max="2861" width="10.42578125" style="1" bestFit="1" customWidth="1"/>
    <col min="2862" max="2862" width="10.28515625" style="1" bestFit="1" customWidth="1"/>
    <col min="2863" max="2863" width="10.85546875" style="1" bestFit="1" customWidth="1"/>
    <col min="2864" max="2864" width="8.140625" style="1" bestFit="1" customWidth="1"/>
    <col min="2865" max="2865" width="11.140625" style="1" bestFit="1" customWidth="1"/>
    <col min="2866" max="2866" width="10.140625" style="1" bestFit="1" customWidth="1"/>
    <col min="2867" max="2867" width="11.140625" style="1" bestFit="1" customWidth="1"/>
    <col min="2868" max="2868" width="10.28515625" style="1" bestFit="1" customWidth="1"/>
    <col min="2869" max="2869" width="13.28515625" style="1" bestFit="1" customWidth="1"/>
    <col min="2870" max="2870" width="11.5703125" style="1" bestFit="1" customWidth="1"/>
    <col min="2871" max="2871" width="38.42578125" style="1" bestFit="1" customWidth="1"/>
    <col min="2872" max="2872" width="10.28515625" style="1" bestFit="1" customWidth="1"/>
    <col min="2873" max="2873" width="10.42578125" style="1" bestFit="1" customWidth="1"/>
    <col min="2874" max="2876" width="10.28515625" style="1" bestFit="1" customWidth="1"/>
    <col min="2877" max="2877" width="8.140625" style="1" bestFit="1" customWidth="1"/>
    <col min="2878" max="2878" width="10.28515625" style="1" bestFit="1" customWidth="1"/>
    <col min="2879" max="2879" width="10.140625" style="1" bestFit="1" customWidth="1"/>
    <col min="2880" max="2881" width="10.28515625" style="1" bestFit="1" customWidth="1"/>
    <col min="2882" max="2882" width="13.28515625" style="1" bestFit="1" customWidth="1"/>
    <col min="2883" max="2883" width="5.140625" style="1" bestFit="1" customWidth="1"/>
    <col min="2884" max="2884" width="8.42578125" style="1" bestFit="1" customWidth="1"/>
    <col min="2885" max="2885" width="38.42578125" style="1" bestFit="1" customWidth="1"/>
    <col min="2886" max="2886" width="10.28515625" style="1" bestFit="1" customWidth="1"/>
    <col min="2887" max="2887" width="10.42578125" style="1" bestFit="1" customWidth="1"/>
    <col min="2888" max="2890" width="10.28515625" style="1" bestFit="1" customWidth="1"/>
    <col min="2891" max="2891" width="8.140625" style="1" bestFit="1" customWidth="1"/>
    <col min="2892" max="2892" width="10.28515625" style="1" bestFit="1" customWidth="1"/>
    <col min="2893" max="2893" width="10.140625" style="1" bestFit="1" customWidth="1"/>
    <col min="2894" max="2895" width="10.28515625" style="1" bestFit="1" customWidth="1"/>
    <col min="2896" max="2896" width="13.28515625" style="1" bestFit="1" customWidth="1"/>
    <col min="2897" max="2897" width="5.140625" style="1" bestFit="1" customWidth="1"/>
    <col min="2898" max="2898" width="8.42578125" style="1" bestFit="1" customWidth="1"/>
    <col min="2899" max="2899" width="38.42578125" style="1" bestFit="1" customWidth="1"/>
    <col min="2900" max="2900" width="10.28515625" style="1" bestFit="1" customWidth="1"/>
    <col min="2901" max="2901" width="10.42578125" style="1" bestFit="1" customWidth="1"/>
    <col min="2902" max="2904" width="10.28515625" style="1" bestFit="1" customWidth="1"/>
    <col min="2905" max="2905" width="8.140625" style="1" bestFit="1" customWidth="1"/>
    <col min="2906" max="2906" width="10.28515625" style="1" bestFit="1" customWidth="1"/>
    <col min="2907" max="2907" width="10.140625" style="1" bestFit="1" customWidth="1"/>
    <col min="2908" max="2909" width="10.28515625" style="1" bestFit="1" customWidth="1"/>
    <col min="2910" max="2910" width="13.28515625" style="1" bestFit="1" customWidth="1"/>
    <col min="2911" max="2911" width="5.140625" style="1" bestFit="1" customWidth="1"/>
    <col min="2912" max="2912" width="8.42578125" style="1" bestFit="1" customWidth="1"/>
    <col min="2913" max="2913" width="38.42578125" style="1" bestFit="1" customWidth="1"/>
    <col min="2914" max="2914" width="10.28515625" style="1" bestFit="1" customWidth="1"/>
    <col min="2915" max="2915" width="10.42578125" style="1" bestFit="1" customWidth="1"/>
    <col min="2916" max="2918" width="10.28515625" style="1" bestFit="1" customWidth="1"/>
    <col min="2919" max="2919" width="8.140625" style="1" bestFit="1" customWidth="1"/>
    <col min="2920" max="2920" width="10.28515625" style="1" bestFit="1" customWidth="1"/>
    <col min="2921" max="2921" width="10.140625" style="1" bestFit="1" customWidth="1"/>
    <col min="2922" max="2923" width="10.28515625" style="1" bestFit="1" customWidth="1"/>
    <col min="2924" max="2924" width="13.28515625" style="1" bestFit="1" customWidth="1"/>
    <col min="2925" max="2925" width="5.140625" style="1" bestFit="1" customWidth="1"/>
    <col min="2926" max="2926" width="8.42578125" style="1" bestFit="1" customWidth="1"/>
    <col min="2927" max="2927" width="38.42578125" style="1" bestFit="1" customWidth="1"/>
    <col min="2928" max="2928" width="10.28515625" style="1" bestFit="1" customWidth="1"/>
    <col min="2929" max="2929" width="10.42578125" style="1" bestFit="1" customWidth="1"/>
    <col min="2930" max="2932" width="10.28515625" style="1" bestFit="1" customWidth="1"/>
    <col min="2933" max="2933" width="8.140625" style="1" bestFit="1" customWidth="1"/>
    <col min="2934" max="2934" width="10.28515625" style="1" bestFit="1" customWidth="1"/>
    <col min="2935" max="2935" width="10.140625" style="1" bestFit="1" customWidth="1"/>
    <col min="2936" max="2937" width="10.28515625" style="1" bestFit="1" customWidth="1"/>
    <col min="2938" max="2938" width="13.28515625" style="1" bestFit="1" customWidth="1"/>
    <col min="2939" max="2939" width="5.140625" style="1" bestFit="1" customWidth="1"/>
    <col min="2940" max="2940" width="8.42578125" style="1" bestFit="1" customWidth="1"/>
    <col min="2941" max="2941" width="38.42578125" style="1" bestFit="1" customWidth="1"/>
    <col min="2942" max="2942" width="10.28515625" style="1" bestFit="1" customWidth="1"/>
    <col min="2943" max="2943" width="10.42578125" style="1" bestFit="1" customWidth="1"/>
    <col min="2944" max="2946" width="10.28515625" style="1" bestFit="1" customWidth="1"/>
    <col min="2947" max="2947" width="8.140625" style="1" bestFit="1" customWidth="1"/>
    <col min="2948" max="2948" width="10.28515625" style="1" bestFit="1" customWidth="1"/>
    <col min="2949" max="2949" width="10.140625" style="1" bestFit="1" customWidth="1"/>
    <col min="2950" max="2951" width="10.28515625" style="1" bestFit="1" customWidth="1"/>
    <col min="2952" max="2952" width="13.28515625" style="1" bestFit="1" customWidth="1"/>
    <col min="2953" max="2953" width="5.140625" style="1" bestFit="1" customWidth="1"/>
    <col min="2954" max="2954" width="8.42578125" style="1" bestFit="1" customWidth="1"/>
    <col min="2955" max="2955" width="38.42578125" style="1" bestFit="1" customWidth="1"/>
    <col min="2956" max="2956" width="10.28515625" style="1" bestFit="1" customWidth="1"/>
    <col min="2957" max="2957" width="10.42578125" style="1" bestFit="1" customWidth="1"/>
    <col min="2958" max="2960" width="10.28515625" style="1" bestFit="1" customWidth="1"/>
    <col min="2961" max="2961" width="8.140625" style="1" bestFit="1" customWidth="1"/>
    <col min="2962" max="2962" width="10.28515625" style="1" bestFit="1" customWidth="1"/>
    <col min="2963" max="2963" width="10.140625" style="1" bestFit="1" customWidth="1"/>
    <col min="2964" max="2965" width="10.28515625" style="1" bestFit="1" customWidth="1"/>
    <col min="2966" max="2966" width="13.28515625" style="1" bestFit="1" customWidth="1"/>
    <col min="2967" max="3064" width="9.140625" style="1"/>
    <col min="3065" max="3065" width="5.85546875" style="1" customWidth="1"/>
    <col min="3066" max="3066" width="9.7109375" style="1" bestFit="1" customWidth="1"/>
    <col min="3067" max="3067" width="61.140625" style="1" bestFit="1" customWidth="1"/>
    <col min="3068" max="3068" width="11.5703125" style="1" bestFit="1" customWidth="1"/>
    <col min="3069" max="3069" width="25.7109375" style="1" bestFit="1" customWidth="1"/>
    <col min="3070" max="3070" width="11.5703125" style="1" bestFit="1" customWidth="1"/>
    <col min="3071" max="3072" width="13.140625" style="1" bestFit="1" customWidth="1"/>
    <col min="3073" max="3073" width="11.5703125" style="1" bestFit="1" customWidth="1"/>
    <col min="3074" max="3074" width="11.140625" style="1" bestFit="1" customWidth="1"/>
    <col min="3075" max="3075" width="11.7109375" style="1" bestFit="1" customWidth="1"/>
    <col min="3076" max="3076" width="12.140625" style="1" bestFit="1" customWidth="1"/>
    <col min="3077" max="3077" width="11" style="1" bestFit="1" customWidth="1"/>
    <col min="3078" max="3078" width="17.42578125" style="1" bestFit="1" customWidth="1"/>
    <col min="3079" max="3079" width="13.28515625" style="1" bestFit="1" customWidth="1"/>
    <col min="3080" max="3080" width="9.85546875" style="1" bestFit="1" customWidth="1"/>
    <col min="3081" max="3081" width="12.7109375" style="1" customWidth="1"/>
    <col min="3082" max="3082" width="13.7109375" style="1" customWidth="1"/>
    <col min="3083" max="3083" width="12.85546875" style="1" bestFit="1" customWidth="1"/>
    <col min="3084" max="3084" width="21.7109375" style="1" customWidth="1"/>
    <col min="3085" max="3085" width="18.28515625" style="1" bestFit="1" customWidth="1"/>
    <col min="3086" max="3086" width="26.85546875" style="1" bestFit="1" customWidth="1"/>
    <col min="3087" max="3087" width="29.7109375" style="1" customWidth="1"/>
    <col min="3088" max="3088" width="35" style="1" bestFit="1" customWidth="1"/>
    <col min="3089" max="3089" width="8.7109375" style="1" customWidth="1"/>
    <col min="3090" max="3090" width="11.140625" style="1" customWidth="1"/>
    <col min="3091" max="3091" width="11.7109375" style="1" customWidth="1"/>
    <col min="3092" max="3092" width="12.140625" style="1" customWidth="1"/>
    <col min="3093" max="3093" width="11" style="1" customWidth="1"/>
    <col min="3094" max="3094" width="15.5703125" style="1" customWidth="1"/>
    <col min="3095" max="3095" width="13.28515625" style="1" customWidth="1"/>
    <col min="3096" max="3096" width="8" style="1" customWidth="1"/>
    <col min="3097" max="3097" width="12.7109375" style="1" customWidth="1"/>
    <col min="3098" max="3098" width="13.7109375" style="1" customWidth="1"/>
    <col min="3099" max="3099" width="11" style="1" customWidth="1"/>
    <col min="3100" max="3100" width="21.7109375" style="1" customWidth="1"/>
    <col min="3101" max="3101" width="16.28515625" style="1" customWidth="1"/>
    <col min="3102" max="3102" width="24.85546875" style="1" customWidth="1"/>
    <col min="3103" max="3103" width="29.7109375" style="1" customWidth="1"/>
    <col min="3104" max="3105" width="32.85546875" style="1" customWidth="1"/>
    <col min="3106" max="3106" width="8.7109375" style="1" bestFit="1" customWidth="1"/>
    <col min="3107" max="3107" width="11.140625" style="1" bestFit="1" customWidth="1"/>
    <col min="3108" max="3108" width="11.7109375" style="1" bestFit="1" customWidth="1"/>
    <col min="3109" max="3109" width="12.140625" style="1" bestFit="1" customWidth="1"/>
    <col min="3110" max="3110" width="11" style="1" bestFit="1" customWidth="1"/>
    <col min="3111" max="3111" width="15.5703125" style="1" bestFit="1" customWidth="1"/>
    <col min="3112" max="3112" width="13.28515625" style="1" bestFit="1" customWidth="1"/>
    <col min="3113" max="3113" width="12.7109375" style="1" bestFit="1" customWidth="1"/>
    <col min="3114" max="3114" width="13.7109375" style="1" bestFit="1" customWidth="1"/>
    <col min="3115" max="3115" width="21.7109375" style="1" bestFit="1" customWidth="1"/>
    <col min="3116" max="3116" width="10.5703125" style="1" bestFit="1" customWidth="1"/>
    <col min="3117" max="3117" width="10.42578125" style="1" bestFit="1" customWidth="1"/>
    <col min="3118" max="3118" width="10.28515625" style="1" bestFit="1" customWidth="1"/>
    <col min="3119" max="3119" width="10.85546875" style="1" bestFit="1" customWidth="1"/>
    <col min="3120" max="3120" width="8.140625" style="1" bestFit="1" customWidth="1"/>
    <col min="3121" max="3121" width="11.140625" style="1" bestFit="1" customWidth="1"/>
    <col min="3122" max="3122" width="10.140625" style="1" bestFit="1" customWidth="1"/>
    <col min="3123" max="3123" width="11.140625" style="1" bestFit="1" customWidth="1"/>
    <col min="3124" max="3124" width="10.28515625" style="1" bestFit="1" customWidth="1"/>
    <col min="3125" max="3125" width="13.28515625" style="1" bestFit="1" customWidth="1"/>
    <col min="3126" max="3126" width="11.5703125" style="1" bestFit="1" customWidth="1"/>
    <col min="3127" max="3127" width="38.42578125" style="1" bestFit="1" customWidth="1"/>
    <col min="3128" max="3128" width="10.28515625" style="1" bestFit="1" customWidth="1"/>
    <col min="3129" max="3129" width="10.42578125" style="1" bestFit="1" customWidth="1"/>
    <col min="3130" max="3132" width="10.28515625" style="1" bestFit="1" customWidth="1"/>
    <col min="3133" max="3133" width="8.140625" style="1" bestFit="1" customWidth="1"/>
    <col min="3134" max="3134" width="10.28515625" style="1" bestFit="1" customWidth="1"/>
    <col min="3135" max="3135" width="10.140625" style="1" bestFit="1" customWidth="1"/>
    <col min="3136" max="3137" width="10.28515625" style="1" bestFit="1" customWidth="1"/>
    <col min="3138" max="3138" width="13.28515625" style="1" bestFit="1" customWidth="1"/>
    <col min="3139" max="3139" width="5.140625" style="1" bestFit="1" customWidth="1"/>
    <col min="3140" max="3140" width="8.42578125" style="1" bestFit="1" customWidth="1"/>
    <col min="3141" max="3141" width="38.42578125" style="1" bestFit="1" customWidth="1"/>
    <col min="3142" max="3142" width="10.28515625" style="1" bestFit="1" customWidth="1"/>
    <col min="3143" max="3143" width="10.42578125" style="1" bestFit="1" customWidth="1"/>
    <col min="3144" max="3146" width="10.28515625" style="1" bestFit="1" customWidth="1"/>
    <col min="3147" max="3147" width="8.140625" style="1" bestFit="1" customWidth="1"/>
    <col min="3148" max="3148" width="10.28515625" style="1" bestFit="1" customWidth="1"/>
    <col min="3149" max="3149" width="10.140625" style="1" bestFit="1" customWidth="1"/>
    <col min="3150" max="3151" width="10.28515625" style="1" bestFit="1" customWidth="1"/>
    <col min="3152" max="3152" width="13.28515625" style="1" bestFit="1" customWidth="1"/>
    <col min="3153" max="3153" width="5.140625" style="1" bestFit="1" customWidth="1"/>
    <col min="3154" max="3154" width="8.42578125" style="1" bestFit="1" customWidth="1"/>
    <col min="3155" max="3155" width="38.42578125" style="1" bestFit="1" customWidth="1"/>
    <col min="3156" max="3156" width="10.28515625" style="1" bestFit="1" customWidth="1"/>
    <col min="3157" max="3157" width="10.42578125" style="1" bestFit="1" customWidth="1"/>
    <col min="3158" max="3160" width="10.28515625" style="1" bestFit="1" customWidth="1"/>
    <col min="3161" max="3161" width="8.140625" style="1" bestFit="1" customWidth="1"/>
    <col min="3162" max="3162" width="10.28515625" style="1" bestFit="1" customWidth="1"/>
    <col min="3163" max="3163" width="10.140625" style="1" bestFit="1" customWidth="1"/>
    <col min="3164" max="3165" width="10.28515625" style="1" bestFit="1" customWidth="1"/>
    <col min="3166" max="3166" width="13.28515625" style="1" bestFit="1" customWidth="1"/>
    <col min="3167" max="3167" width="5.140625" style="1" bestFit="1" customWidth="1"/>
    <col min="3168" max="3168" width="8.42578125" style="1" bestFit="1" customWidth="1"/>
    <col min="3169" max="3169" width="38.42578125" style="1" bestFit="1" customWidth="1"/>
    <col min="3170" max="3170" width="10.28515625" style="1" bestFit="1" customWidth="1"/>
    <col min="3171" max="3171" width="10.42578125" style="1" bestFit="1" customWidth="1"/>
    <col min="3172" max="3174" width="10.28515625" style="1" bestFit="1" customWidth="1"/>
    <col min="3175" max="3175" width="8.140625" style="1" bestFit="1" customWidth="1"/>
    <col min="3176" max="3176" width="10.28515625" style="1" bestFit="1" customWidth="1"/>
    <col min="3177" max="3177" width="10.140625" style="1" bestFit="1" customWidth="1"/>
    <col min="3178" max="3179" width="10.28515625" style="1" bestFit="1" customWidth="1"/>
    <col min="3180" max="3180" width="13.28515625" style="1" bestFit="1" customWidth="1"/>
    <col min="3181" max="3181" width="5.140625" style="1" bestFit="1" customWidth="1"/>
    <col min="3182" max="3182" width="8.42578125" style="1" bestFit="1" customWidth="1"/>
    <col min="3183" max="3183" width="38.42578125" style="1" bestFit="1" customWidth="1"/>
    <col min="3184" max="3184" width="10.28515625" style="1" bestFit="1" customWidth="1"/>
    <col min="3185" max="3185" width="10.42578125" style="1" bestFit="1" customWidth="1"/>
    <col min="3186" max="3188" width="10.28515625" style="1" bestFit="1" customWidth="1"/>
    <col min="3189" max="3189" width="8.140625" style="1" bestFit="1" customWidth="1"/>
    <col min="3190" max="3190" width="10.28515625" style="1" bestFit="1" customWidth="1"/>
    <col min="3191" max="3191" width="10.140625" style="1" bestFit="1" customWidth="1"/>
    <col min="3192" max="3193" width="10.28515625" style="1" bestFit="1" customWidth="1"/>
    <col min="3194" max="3194" width="13.28515625" style="1" bestFit="1" customWidth="1"/>
    <col min="3195" max="3195" width="5.140625" style="1" bestFit="1" customWidth="1"/>
    <col min="3196" max="3196" width="8.42578125" style="1" bestFit="1" customWidth="1"/>
    <col min="3197" max="3197" width="38.42578125" style="1" bestFit="1" customWidth="1"/>
    <col min="3198" max="3198" width="10.28515625" style="1" bestFit="1" customWidth="1"/>
    <col min="3199" max="3199" width="10.42578125" style="1" bestFit="1" customWidth="1"/>
    <col min="3200" max="3202" width="10.28515625" style="1" bestFit="1" customWidth="1"/>
    <col min="3203" max="3203" width="8.140625" style="1" bestFit="1" customWidth="1"/>
    <col min="3204" max="3204" width="10.28515625" style="1" bestFit="1" customWidth="1"/>
    <col min="3205" max="3205" width="10.140625" style="1" bestFit="1" customWidth="1"/>
    <col min="3206" max="3207" width="10.28515625" style="1" bestFit="1" customWidth="1"/>
    <col min="3208" max="3208" width="13.28515625" style="1" bestFit="1" customWidth="1"/>
    <col min="3209" max="3209" width="5.140625" style="1" bestFit="1" customWidth="1"/>
    <col min="3210" max="3210" width="8.42578125" style="1" bestFit="1" customWidth="1"/>
    <col min="3211" max="3211" width="38.42578125" style="1" bestFit="1" customWidth="1"/>
    <col min="3212" max="3212" width="10.28515625" style="1" bestFit="1" customWidth="1"/>
    <col min="3213" max="3213" width="10.42578125" style="1" bestFit="1" customWidth="1"/>
    <col min="3214" max="3216" width="10.28515625" style="1" bestFit="1" customWidth="1"/>
    <col min="3217" max="3217" width="8.140625" style="1" bestFit="1" customWidth="1"/>
    <col min="3218" max="3218" width="10.28515625" style="1" bestFit="1" customWidth="1"/>
    <col min="3219" max="3219" width="10.140625" style="1" bestFit="1" customWidth="1"/>
    <col min="3220" max="3221" width="10.28515625" style="1" bestFit="1" customWidth="1"/>
    <col min="3222" max="3222" width="13.28515625" style="1" bestFit="1" customWidth="1"/>
    <col min="3223" max="3320" width="9.140625" style="1"/>
    <col min="3321" max="3321" width="5.85546875" style="1" customWidth="1"/>
    <col min="3322" max="3322" width="9.7109375" style="1" bestFit="1" customWidth="1"/>
    <col min="3323" max="3323" width="61.140625" style="1" bestFit="1" customWidth="1"/>
    <col min="3324" max="3324" width="11.5703125" style="1" bestFit="1" customWidth="1"/>
    <col min="3325" max="3325" width="25.7109375" style="1" bestFit="1" customWidth="1"/>
    <col min="3326" max="3326" width="11.5703125" style="1" bestFit="1" customWidth="1"/>
    <col min="3327" max="3328" width="13.140625" style="1" bestFit="1" customWidth="1"/>
    <col min="3329" max="3329" width="11.5703125" style="1" bestFit="1" customWidth="1"/>
    <col min="3330" max="3330" width="11.140625" style="1" bestFit="1" customWidth="1"/>
    <col min="3331" max="3331" width="11.7109375" style="1" bestFit="1" customWidth="1"/>
    <col min="3332" max="3332" width="12.140625" style="1" bestFit="1" customWidth="1"/>
    <col min="3333" max="3333" width="11" style="1" bestFit="1" customWidth="1"/>
    <col min="3334" max="3334" width="17.42578125" style="1" bestFit="1" customWidth="1"/>
    <col min="3335" max="3335" width="13.28515625" style="1" bestFit="1" customWidth="1"/>
    <col min="3336" max="3336" width="9.85546875" style="1" bestFit="1" customWidth="1"/>
    <col min="3337" max="3337" width="12.7109375" style="1" customWidth="1"/>
    <col min="3338" max="3338" width="13.7109375" style="1" customWidth="1"/>
    <col min="3339" max="3339" width="12.85546875" style="1" bestFit="1" customWidth="1"/>
    <col min="3340" max="3340" width="21.7109375" style="1" customWidth="1"/>
    <col min="3341" max="3341" width="18.28515625" style="1" bestFit="1" customWidth="1"/>
    <col min="3342" max="3342" width="26.85546875" style="1" bestFit="1" customWidth="1"/>
    <col min="3343" max="3343" width="29.7109375" style="1" customWidth="1"/>
    <col min="3344" max="3344" width="35" style="1" bestFit="1" customWidth="1"/>
    <col min="3345" max="3345" width="8.7109375" style="1" customWidth="1"/>
    <col min="3346" max="3346" width="11.140625" style="1" customWidth="1"/>
    <col min="3347" max="3347" width="11.7109375" style="1" customWidth="1"/>
    <col min="3348" max="3348" width="12.140625" style="1" customWidth="1"/>
    <col min="3349" max="3349" width="11" style="1" customWidth="1"/>
    <col min="3350" max="3350" width="15.5703125" style="1" customWidth="1"/>
    <col min="3351" max="3351" width="13.28515625" style="1" customWidth="1"/>
    <col min="3352" max="3352" width="8" style="1" customWidth="1"/>
    <col min="3353" max="3353" width="12.7109375" style="1" customWidth="1"/>
    <col min="3354" max="3354" width="13.7109375" style="1" customWidth="1"/>
    <col min="3355" max="3355" width="11" style="1" customWidth="1"/>
    <col min="3356" max="3356" width="21.7109375" style="1" customWidth="1"/>
    <col min="3357" max="3357" width="16.28515625" style="1" customWidth="1"/>
    <col min="3358" max="3358" width="24.85546875" style="1" customWidth="1"/>
    <col min="3359" max="3359" width="29.7109375" style="1" customWidth="1"/>
    <col min="3360" max="3361" width="32.85546875" style="1" customWidth="1"/>
    <col min="3362" max="3362" width="8.7109375" style="1" bestFit="1" customWidth="1"/>
    <col min="3363" max="3363" width="11.140625" style="1" bestFit="1" customWidth="1"/>
    <col min="3364" max="3364" width="11.7109375" style="1" bestFit="1" customWidth="1"/>
    <col min="3365" max="3365" width="12.140625" style="1" bestFit="1" customWidth="1"/>
    <col min="3366" max="3366" width="11" style="1" bestFit="1" customWidth="1"/>
    <col min="3367" max="3367" width="15.5703125" style="1" bestFit="1" customWidth="1"/>
    <col min="3368" max="3368" width="13.28515625" style="1" bestFit="1" customWidth="1"/>
    <col min="3369" max="3369" width="12.7109375" style="1" bestFit="1" customWidth="1"/>
    <col min="3370" max="3370" width="13.7109375" style="1" bestFit="1" customWidth="1"/>
    <col min="3371" max="3371" width="21.7109375" style="1" bestFit="1" customWidth="1"/>
    <col min="3372" max="3372" width="10.5703125" style="1" bestFit="1" customWidth="1"/>
    <col min="3373" max="3373" width="10.42578125" style="1" bestFit="1" customWidth="1"/>
    <col min="3374" max="3374" width="10.28515625" style="1" bestFit="1" customWidth="1"/>
    <col min="3375" max="3375" width="10.85546875" style="1" bestFit="1" customWidth="1"/>
    <col min="3376" max="3376" width="8.140625" style="1" bestFit="1" customWidth="1"/>
    <col min="3377" max="3377" width="11.140625" style="1" bestFit="1" customWidth="1"/>
    <col min="3378" max="3378" width="10.140625" style="1" bestFit="1" customWidth="1"/>
    <col min="3379" max="3379" width="11.140625" style="1" bestFit="1" customWidth="1"/>
    <col min="3380" max="3380" width="10.28515625" style="1" bestFit="1" customWidth="1"/>
    <col min="3381" max="3381" width="13.28515625" style="1" bestFit="1" customWidth="1"/>
    <col min="3382" max="3382" width="11.5703125" style="1" bestFit="1" customWidth="1"/>
    <col min="3383" max="3383" width="38.42578125" style="1" bestFit="1" customWidth="1"/>
    <col min="3384" max="3384" width="10.28515625" style="1" bestFit="1" customWidth="1"/>
    <col min="3385" max="3385" width="10.42578125" style="1" bestFit="1" customWidth="1"/>
    <col min="3386" max="3388" width="10.28515625" style="1" bestFit="1" customWidth="1"/>
    <col min="3389" max="3389" width="8.140625" style="1" bestFit="1" customWidth="1"/>
    <col min="3390" max="3390" width="10.28515625" style="1" bestFit="1" customWidth="1"/>
    <col min="3391" max="3391" width="10.140625" style="1" bestFit="1" customWidth="1"/>
    <col min="3392" max="3393" width="10.28515625" style="1" bestFit="1" customWidth="1"/>
    <col min="3394" max="3394" width="13.28515625" style="1" bestFit="1" customWidth="1"/>
    <col min="3395" max="3395" width="5.140625" style="1" bestFit="1" customWidth="1"/>
    <col min="3396" max="3396" width="8.42578125" style="1" bestFit="1" customWidth="1"/>
    <col min="3397" max="3397" width="38.42578125" style="1" bestFit="1" customWidth="1"/>
    <col min="3398" max="3398" width="10.28515625" style="1" bestFit="1" customWidth="1"/>
    <col min="3399" max="3399" width="10.42578125" style="1" bestFit="1" customWidth="1"/>
    <col min="3400" max="3402" width="10.28515625" style="1" bestFit="1" customWidth="1"/>
    <col min="3403" max="3403" width="8.140625" style="1" bestFit="1" customWidth="1"/>
    <col min="3404" max="3404" width="10.28515625" style="1" bestFit="1" customWidth="1"/>
    <col min="3405" max="3405" width="10.140625" style="1" bestFit="1" customWidth="1"/>
    <col min="3406" max="3407" width="10.28515625" style="1" bestFit="1" customWidth="1"/>
    <col min="3408" max="3408" width="13.28515625" style="1" bestFit="1" customWidth="1"/>
    <col min="3409" max="3409" width="5.140625" style="1" bestFit="1" customWidth="1"/>
    <col min="3410" max="3410" width="8.42578125" style="1" bestFit="1" customWidth="1"/>
    <col min="3411" max="3411" width="38.42578125" style="1" bestFit="1" customWidth="1"/>
    <col min="3412" max="3412" width="10.28515625" style="1" bestFit="1" customWidth="1"/>
    <col min="3413" max="3413" width="10.42578125" style="1" bestFit="1" customWidth="1"/>
    <col min="3414" max="3416" width="10.28515625" style="1" bestFit="1" customWidth="1"/>
    <col min="3417" max="3417" width="8.140625" style="1" bestFit="1" customWidth="1"/>
    <col min="3418" max="3418" width="10.28515625" style="1" bestFit="1" customWidth="1"/>
    <col min="3419" max="3419" width="10.140625" style="1" bestFit="1" customWidth="1"/>
    <col min="3420" max="3421" width="10.28515625" style="1" bestFit="1" customWidth="1"/>
    <col min="3422" max="3422" width="13.28515625" style="1" bestFit="1" customWidth="1"/>
    <col min="3423" max="3423" width="5.140625" style="1" bestFit="1" customWidth="1"/>
    <col min="3424" max="3424" width="8.42578125" style="1" bestFit="1" customWidth="1"/>
    <col min="3425" max="3425" width="38.42578125" style="1" bestFit="1" customWidth="1"/>
    <col min="3426" max="3426" width="10.28515625" style="1" bestFit="1" customWidth="1"/>
    <col min="3427" max="3427" width="10.42578125" style="1" bestFit="1" customWidth="1"/>
    <col min="3428" max="3430" width="10.28515625" style="1" bestFit="1" customWidth="1"/>
    <col min="3431" max="3431" width="8.140625" style="1" bestFit="1" customWidth="1"/>
    <col min="3432" max="3432" width="10.28515625" style="1" bestFit="1" customWidth="1"/>
    <col min="3433" max="3433" width="10.140625" style="1" bestFit="1" customWidth="1"/>
    <col min="3434" max="3435" width="10.28515625" style="1" bestFit="1" customWidth="1"/>
    <col min="3436" max="3436" width="13.28515625" style="1" bestFit="1" customWidth="1"/>
    <col min="3437" max="3437" width="5.140625" style="1" bestFit="1" customWidth="1"/>
    <col min="3438" max="3438" width="8.42578125" style="1" bestFit="1" customWidth="1"/>
    <col min="3439" max="3439" width="38.42578125" style="1" bestFit="1" customWidth="1"/>
    <col min="3440" max="3440" width="10.28515625" style="1" bestFit="1" customWidth="1"/>
    <col min="3441" max="3441" width="10.42578125" style="1" bestFit="1" customWidth="1"/>
    <col min="3442" max="3444" width="10.28515625" style="1" bestFit="1" customWidth="1"/>
    <col min="3445" max="3445" width="8.140625" style="1" bestFit="1" customWidth="1"/>
    <col min="3446" max="3446" width="10.28515625" style="1" bestFit="1" customWidth="1"/>
    <col min="3447" max="3447" width="10.140625" style="1" bestFit="1" customWidth="1"/>
    <col min="3448" max="3449" width="10.28515625" style="1" bestFit="1" customWidth="1"/>
    <col min="3450" max="3450" width="13.28515625" style="1" bestFit="1" customWidth="1"/>
    <col min="3451" max="3451" width="5.140625" style="1" bestFit="1" customWidth="1"/>
    <col min="3452" max="3452" width="8.42578125" style="1" bestFit="1" customWidth="1"/>
    <col min="3453" max="3453" width="38.42578125" style="1" bestFit="1" customWidth="1"/>
    <col min="3454" max="3454" width="10.28515625" style="1" bestFit="1" customWidth="1"/>
    <col min="3455" max="3455" width="10.42578125" style="1" bestFit="1" customWidth="1"/>
    <col min="3456" max="3458" width="10.28515625" style="1" bestFit="1" customWidth="1"/>
    <col min="3459" max="3459" width="8.140625" style="1" bestFit="1" customWidth="1"/>
    <col min="3460" max="3460" width="10.28515625" style="1" bestFit="1" customWidth="1"/>
    <col min="3461" max="3461" width="10.140625" style="1" bestFit="1" customWidth="1"/>
    <col min="3462" max="3463" width="10.28515625" style="1" bestFit="1" customWidth="1"/>
    <col min="3464" max="3464" width="13.28515625" style="1" bestFit="1" customWidth="1"/>
    <col min="3465" max="3465" width="5.140625" style="1" bestFit="1" customWidth="1"/>
    <col min="3466" max="3466" width="8.42578125" style="1" bestFit="1" customWidth="1"/>
    <col min="3467" max="3467" width="38.42578125" style="1" bestFit="1" customWidth="1"/>
    <col min="3468" max="3468" width="10.28515625" style="1" bestFit="1" customWidth="1"/>
    <col min="3469" max="3469" width="10.42578125" style="1" bestFit="1" customWidth="1"/>
    <col min="3470" max="3472" width="10.28515625" style="1" bestFit="1" customWidth="1"/>
    <col min="3473" max="3473" width="8.140625" style="1" bestFit="1" customWidth="1"/>
    <col min="3474" max="3474" width="10.28515625" style="1" bestFit="1" customWidth="1"/>
    <col min="3475" max="3475" width="10.140625" style="1" bestFit="1" customWidth="1"/>
    <col min="3476" max="3477" width="10.28515625" style="1" bestFit="1" customWidth="1"/>
    <col min="3478" max="3478" width="13.28515625" style="1" bestFit="1" customWidth="1"/>
    <col min="3479" max="3576" width="9.140625" style="1"/>
    <col min="3577" max="3577" width="5.85546875" style="1" customWidth="1"/>
    <col min="3578" max="3578" width="9.7109375" style="1" bestFit="1" customWidth="1"/>
    <col min="3579" max="3579" width="61.140625" style="1" bestFit="1" customWidth="1"/>
    <col min="3580" max="3580" width="11.5703125" style="1" bestFit="1" customWidth="1"/>
    <col min="3581" max="3581" width="25.7109375" style="1" bestFit="1" customWidth="1"/>
    <col min="3582" max="3582" width="11.5703125" style="1" bestFit="1" customWidth="1"/>
    <col min="3583" max="3584" width="13.140625" style="1" bestFit="1" customWidth="1"/>
    <col min="3585" max="3585" width="11.5703125" style="1" bestFit="1" customWidth="1"/>
    <col min="3586" max="3586" width="11.140625" style="1" bestFit="1" customWidth="1"/>
    <col min="3587" max="3587" width="11.7109375" style="1" bestFit="1" customWidth="1"/>
    <col min="3588" max="3588" width="12.140625" style="1" bestFit="1" customWidth="1"/>
    <col min="3589" max="3589" width="11" style="1" bestFit="1" customWidth="1"/>
    <col min="3590" max="3590" width="17.42578125" style="1" bestFit="1" customWidth="1"/>
    <col min="3591" max="3591" width="13.28515625" style="1" bestFit="1" customWidth="1"/>
    <col min="3592" max="3592" width="9.85546875" style="1" bestFit="1" customWidth="1"/>
    <col min="3593" max="3593" width="12.7109375" style="1" customWidth="1"/>
    <col min="3594" max="3594" width="13.7109375" style="1" customWidth="1"/>
    <col min="3595" max="3595" width="12.85546875" style="1" bestFit="1" customWidth="1"/>
    <col min="3596" max="3596" width="21.7109375" style="1" customWidth="1"/>
    <col min="3597" max="3597" width="18.28515625" style="1" bestFit="1" customWidth="1"/>
    <col min="3598" max="3598" width="26.85546875" style="1" bestFit="1" customWidth="1"/>
    <col min="3599" max="3599" width="29.7109375" style="1" customWidth="1"/>
    <col min="3600" max="3600" width="35" style="1" bestFit="1" customWidth="1"/>
    <col min="3601" max="3601" width="8.7109375" style="1" customWidth="1"/>
    <col min="3602" max="3602" width="11.140625" style="1" customWidth="1"/>
    <col min="3603" max="3603" width="11.7109375" style="1" customWidth="1"/>
    <col min="3604" max="3604" width="12.140625" style="1" customWidth="1"/>
    <col min="3605" max="3605" width="11" style="1" customWidth="1"/>
    <col min="3606" max="3606" width="15.5703125" style="1" customWidth="1"/>
    <col min="3607" max="3607" width="13.28515625" style="1" customWidth="1"/>
    <col min="3608" max="3608" width="8" style="1" customWidth="1"/>
    <col min="3609" max="3609" width="12.7109375" style="1" customWidth="1"/>
    <col min="3610" max="3610" width="13.7109375" style="1" customWidth="1"/>
    <col min="3611" max="3611" width="11" style="1" customWidth="1"/>
    <col min="3612" max="3612" width="21.7109375" style="1" customWidth="1"/>
    <col min="3613" max="3613" width="16.28515625" style="1" customWidth="1"/>
    <col min="3614" max="3614" width="24.85546875" style="1" customWidth="1"/>
    <col min="3615" max="3615" width="29.7109375" style="1" customWidth="1"/>
    <col min="3616" max="3617" width="32.85546875" style="1" customWidth="1"/>
    <col min="3618" max="3618" width="8.7109375" style="1" bestFit="1" customWidth="1"/>
    <col min="3619" max="3619" width="11.140625" style="1" bestFit="1" customWidth="1"/>
    <col min="3620" max="3620" width="11.7109375" style="1" bestFit="1" customWidth="1"/>
    <col min="3621" max="3621" width="12.140625" style="1" bestFit="1" customWidth="1"/>
    <col min="3622" max="3622" width="11" style="1" bestFit="1" customWidth="1"/>
    <col min="3623" max="3623" width="15.5703125" style="1" bestFit="1" customWidth="1"/>
    <col min="3624" max="3624" width="13.28515625" style="1" bestFit="1" customWidth="1"/>
    <col min="3625" max="3625" width="12.7109375" style="1" bestFit="1" customWidth="1"/>
    <col min="3626" max="3626" width="13.7109375" style="1" bestFit="1" customWidth="1"/>
    <col min="3627" max="3627" width="21.7109375" style="1" bestFit="1" customWidth="1"/>
    <col min="3628" max="3628" width="10.5703125" style="1" bestFit="1" customWidth="1"/>
    <col min="3629" max="3629" width="10.42578125" style="1" bestFit="1" customWidth="1"/>
    <col min="3630" max="3630" width="10.28515625" style="1" bestFit="1" customWidth="1"/>
    <col min="3631" max="3631" width="10.85546875" style="1" bestFit="1" customWidth="1"/>
    <col min="3632" max="3632" width="8.140625" style="1" bestFit="1" customWidth="1"/>
    <col min="3633" max="3633" width="11.140625" style="1" bestFit="1" customWidth="1"/>
    <col min="3634" max="3634" width="10.140625" style="1" bestFit="1" customWidth="1"/>
    <col min="3635" max="3635" width="11.140625" style="1" bestFit="1" customWidth="1"/>
    <col min="3636" max="3636" width="10.28515625" style="1" bestFit="1" customWidth="1"/>
    <col min="3637" max="3637" width="13.28515625" style="1" bestFit="1" customWidth="1"/>
    <col min="3638" max="3638" width="11.5703125" style="1" bestFit="1" customWidth="1"/>
    <col min="3639" max="3639" width="38.42578125" style="1" bestFit="1" customWidth="1"/>
    <col min="3640" max="3640" width="10.28515625" style="1" bestFit="1" customWidth="1"/>
    <col min="3641" max="3641" width="10.42578125" style="1" bestFit="1" customWidth="1"/>
    <col min="3642" max="3644" width="10.28515625" style="1" bestFit="1" customWidth="1"/>
    <col min="3645" max="3645" width="8.140625" style="1" bestFit="1" customWidth="1"/>
    <col min="3646" max="3646" width="10.28515625" style="1" bestFit="1" customWidth="1"/>
    <col min="3647" max="3647" width="10.140625" style="1" bestFit="1" customWidth="1"/>
    <col min="3648" max="3649" width="10.28515625" style="1" bestFit="1" customWidth="1"/>
    <col min="3650" max="3650" width="13.28515625" style="1" bestFit="1" customWidth="1"/>
    <col min="3651" max="3651" width="5.140625" style="1" bestFit="1" customWidth="1"/>
    <col min="3652" max="3652" width="8.42578125" style="1" bestFit="1" customWidth="1"/>
    <col min="3653" max="3653" width="38.42578125" style="1" bestFit="1" customWidth="1"/>
    <col min="3654" max="3654" width="10.28515625" style="1" bestFit="1" customWidth="1"/>
    <col min="3655" max="3655" width="10.42578125" style="1" bestFit="1" customWidth="1"/>
    <col min="3656" max="3658" width="10.28515625" style="1" bestFit="1" customWidth="1"/>
    <col min="3659" max="3659" width="8.140625" style="1" bestFit="1" customWidth="1"/>
    <col min="3660" max="3660" width="10.28515625" style="1" bestFit="1" customWidth="1"/>
    <col min="3661" max="3661" width="10.140625" style="1" bestFit="1" customWidth="1"/>
    <col min="3662" max="3663" width="10.28515625" style="1" bestFit="1" customWidth="1"/>
    <col min="3664" max="3664" width="13.28515625" style="1" bestFit="1" customWidth="1"/>
    <col min="3665" max="3665" width="5.140625" style="1" bestFit="1" customWidth="1"/>
    <col min="3666" max="3666" width="8.42578125" style="1" bestFit="1" customWidth="1"/>
    <col min="3667" max="3667" width="38.42578125" style="1" bestFit="1" customWidth="1"/>
    <col min="3668" max="3668" width="10.28515625" style="1" bestFit="1" customWidth="1"/>
    <col min="3669" max="3669" width="10.42578125" style="1" bestFit="1" customWidth="1"/>
    <col min="3670" max="3672" width="10.28515625" style="1" bestFit="1" customWidth="1"/>
    <col min="3673" max="3673" width="8.140625" style="1" bestFit="1" customWidth="1"/>
    <col min="3674" max="3674" width="10.28515625" style="1" bestFit="1" customWidth="1"/>
    <col min="3675" max="3675" width="10.140625" style="1" bestFit="1" customWidth="1"/>
    <col min="3676" max="3677" width="10.28515625" style="1" bestFit="1" customWidth="1"/>
    <col min="3678" max="3678" width="13.28515625" style="1" bestFit="1" customWidth="1"/>
    <col min="3679" max="3679" width="5.140625" style="1" bestFit="1" customWidth="1"/>
    <col min="3680" max="3680" width="8.42578125" style="1" bestFit="1" customWidth="1"/>
    <col min="3681" max="3681" width="38.42578125" style="1" bestFit="1" customWidth="1"/>
    <col min="3682" max="3682" width="10.28515625" style="1" bestFit="1" customWidth="1"/>
    <col min="3683" max="3683" width="10.42578125" style="1" bestFit="1" customWidth="1"/>
    <col min="3684" max="3686" width="10.28515625" style="1" bestFit="1" customWidth="1"/>
    <col min="3687" max="3687" width="8.140625" style="1" bestFit="1" customWidth="1"/>
    <col min="3688" max="3688" width="10.28515625" style="1" bestFit="1" customWidth="1"/>
    <col min="3689" max="3689" width="10.140625" style="1" bestFit="1" customWidth="1"/>
    <col min="3690" max="3691" width="10.28515625" style="1" bestFit="1" customWidth="1"/>
    <col min="3692" max="3692" width="13.28515625" style="1" bestFit="1" customWidth="1"/>
    <col min="3693" max="3693" width="5.140625" style="1" bestFit="1" customWidth="1"/>
    <col min="3694" max="3694" width="8.42578125" style="1" bestFit="1" customWidth="1"/>
    <col min="3695" max="3695" width="38.42578125" style="1" bestFit="1" customWidth="1"/>
    <col min="3696" max="3696" width="10.28515625" style="1" bestFit="1" customWidth="1"/>
    <col min="3697" max="3697" width="10.42578125" style="1" bestFit="1" customWidth="1"/>
    <col min="3698" max="3700" width="10.28515625" style="1" bestFit="1" customWidth="1"/>
    <col min="3701" max="3701" width="8.140625" style="1" bestFit="1" customWidth="1"/>
    <col min="3702" max="3702" width="10.28515625" style="1" bestFit="1" customWidth="1"/>
    <col min="3703" max="3703" width="10.140625" style="1" bestFit="1" customWidth="1"/>
    <col min="3704" max="3705" width="10.28515625" style="1" bestFit="1" customWidth="1"/>
    <col min="3706" max="3706" width="13.28515625" style="1" bestFit="1" customWidth="1"/>
    <col min="3707" max="3707" width="5.140625" style="1" bestFit="1" customWidth="1"/>
    <col min="3708" max="3708" width="8.42578125" style="1" bestFit="1" customWidth="1"/>
    <col min="3709" max="3709" width="38.42578125" style="1" bestFit="1" customWidth="1"/>
    <col min="3710" max="3710" width="10.28515625" style="1" bestFit="1" customWidth="1"/>
    <col min="3711" max="3711" width="10.42578125" style="1" bestFit="1" customWidth="1"/>
    <col min="3712" max="3714" width="10.28515625" style="1" bestFit="1" customWidth="1"/>
    <col min="3715" max="3715" width="8.140625" style="1" bestFit="1" customWidth="1"/>
    <col min="3716" max="3716" width="10.28515625" style="1" bestFit="1" customWidth="1"/>
    <col min="3717" max="3717" width="10.140625" style="1" bestFit="1" customWidth="1"/>
    <col min="3718" max="3719" width="10.28515625" style="1" bestFit="1" customWidth="1"/>
    <col min="3720" max="3720" width="13.28515625" style="1" bestFit="1" customWidth="1"/>
    <col min="3721" max="3721" width="5.140625" style="1" bestFit="1" customWidth="1"/>
    <col min="3722" max="3722" width="8.42578125" style="1" bestFit="1" customWidth="1"/>
    <col min="3723" max="3723" width="38.42578125" style="1" bestFit="1" customWidth="1"/>
    <col min="3724" max="3724" width="10.28515625" style="1" bestFit="1" customWidth="1"/>
    <col min="3725" max="3725" width="10.42578125" style="1" bestFit="1" customWidth="1"/>
    <col min="3726" max="3728" width="10.28515625" style="1" bestFit="1" customWidth="1"/>
    <col min="3729" max="3729" width="8.140625" style="1" bestFit="1" customWidth="1"/>
    <col min="3730" max="3730" width="10.28515625" style="1" bestFit="1" customWidth="1"/>
    <col min="3731" max="3731" width="10.140625" style="1" bestFit="1" customWidth="1"/>
    <col min="3732" max="3733" width="10.28515625" style="1" bestFit="1" customWidth="1"/>
    <col min="3734" max="3734" width="13.28515625" style="1" bestFit="1" customWidth="1"/>
    <col min="3735" max="3832" width="9.140625" style="1"/>
    <col min="3833" max="3833" width="5.85546875" style="1" customWidth="1"/>
    <col min="3834" max="3834" width="9.7109375" style="1" bestFit="1" customWidth="1"/>
    <col min="3835" max="3835" width="61.140625" style="1" bestFit="1" customWidth="1"/>
    <col min="3836" max="3836" width="11.5703125" style="1" bestFit="1" customWidth="1"/>
    <col min="3837" max="3837" width="25.7109375" style="1" bestFit="1" customWidth="1"/>
    <col min="3838" max="3838" width="11.5703125" style="1" bestFit="1" customWidth="1"/>
    <col min="3839" max="3840" width="13.140625" style="1" bestFit="1" customWidth="1"/>
    <col min="3841" max="3841" width="11.5703125" style="1" bestFit="1" customWidth="1"/>
    <col min="3842" max="3842" width="11.140625" style="1" bestFit="1" customWidth="1"/>
    <col min="3843" max="3843" width="11.7109375" style="1" bestFit="1" customWidth="1"/>
    <col min="3844" max="3844" width="12.140625" style="1" bestFit="1" customWidth="1"/>
    <col min="3845" max="3845" width="11" style="1" bestFit="1" customWidth="1"/>
    <col min="3846" max="3846" width="17.42578125" style="1" bestFit="1" customWidth="1"/>
    <col min="3847" max="3847" width="13.28515625" style="1" bestFit="1" customWidth="1"/>
    <col min="3848" max="3848" width="9.85546875" style="1" bestFit="1" customWidth="1"/>
    <col min="3849" max="3849" width="12.7109375" style="1" customWidth="1"/>
    <col min="3850" max="3850" width="13.7109375" style="1" customWidth="1"/>
    <col min="3851" max="3851" width="12.85546875" style="1" bestFit="1" customWidth="1"/>
    <col min="3852" max="3852" width="21.7109375" style="1" customWidth="1"/>
    <col min="3853" max="3853" width="18.28515625" style="1" bestFit="1" customWidth="1"/>
    <col min="3854" max="3854" width="26.85546875" style="1" bestFit="1" customWidth="1"/>
    <col min="3855" max="3855" width="29.7109375" style="1" customWidth="1"/>
    <col min="3856" max="3856" width="35" style="1" bestFit="1" customWidth="1"/>
    <col min="3857" max="3857" width="8.7109375" style="1" customWidth="1"/>
    <col min="3858" max="3858" width="11.140625" style="1" customWidth="1"/>
    <col min="3859" max="3859" width="11.7109375" style="1" customWidth="1"/>
    <col min="3860" max="3860" width="12.140625" style="1" customWidth="1"/>
    <col min="3861" max="3861" width="11" style="1" customWidth="1"/>
    <col min="3862" max="3862" width="15.5703125" style="1" customWidth="1"/>
    <col min="3863" max="3863" width="13.28515625" style="1" customWidth="1"/>
    <col min="3864" max="3864" width="8" style="1" customWidth="1"/>
    <col min="3865" max="3865" width="12.7109375" style="1" customWidth="1"/>
    <col min="3866" max="3866" width="13.7109375" style="1" customWidth="1"/>
    <col min="3867" max="3867" width="11" style="1" customWidth="1"/>
    <col min="3868" max="3868" width="21.7109375" style="1" customWidth="1"/>
    <col min="3869" max="3869" width="16.28515625" style="1" customWidth="1"/>
    <col min="3870" max="3870" width="24.85546875" style="1" customWidth="1"/>
    <col min="3871" max="3871" width="29.7109375" style="1" customWidth="1"/>
    <col min="3872" max="3873" width="32.85546875" style="1" customWidth="1"/>
    <col min="3874" max="3874" width="8.7109375" style="1" bestFit="1" customWidth="1"/>
    <col min="3875" max="3875" width="11.140625" style="1" bestFit="1" customWidth="1"/>
    <col min="3876" max="3876" width="11.7109375" style="1" bestFit="1" customWidth="1"/>
    <col min="3877" max="3877" width="12.140625" style="1" bestFit="1" customWidth="1"/>
    <col min="3878" max="3878" width="11" style="1" bestFit="1" customWidth="1"/>
    <col min="3879" max="3879" width="15.5703125" style="1" bestFit="1" customWidth="1"/>
    <col min="3880" max="3880" width="13.28515625" style="1" bestFit="1" customWidth="1"/>
    <col min="3881" max="3881" width="12.7109375" style="1" bestFit="1" customWidth="1"/>
    <col min="3882" max="3882" width="13.7109375" style="1" bestFit="1" customWidth="1"/>
    <col min="3883" max="3883" width="21.7109375" style="1" bestFit="1" customWidth="1"/>
    <col min="3884" max="3884" width="10.5703125" style="1" bestFit="1" customWidth="1"/>
    <col min="3885" max="3885" width="10.42578125" style="1" bestFit="1" customWidth="1"/>
    <col min="3886" max="3886" width="10.28515625" style="1" bestFit="1" customWidth="1"/>
    <col min="3887" max="3887" width="10.85546875" style="1" bestFit="1" customWidth="1"/>
    <col min="3888" max="3888" width="8.140625" style="1" bestFit="1" customWidth="1"/>
    <col min="3889" max="3889" width="11.140625" style="1" bestFit="1" customWidth="1"/>
    <col min="3890" max="3890" width="10.140625" style="1" bestFit="1" customWidth="1"/>
    <col min="3891" max="3891" width="11.140625" style="1" bestFit="1" customWidth="1"/>
    <col min="3892" max="3892" width="10.28515625" style="1" bestFit="1" customWidth="1"/>
    <col min="3893" max="3893" width="13.28515625" style="1" bestFit="1" customWidth="1"/>
    <col min="3894" max="3894" width="11.5703125" style="1" bestFit="1" customWidth="1"/>
    <col min="3895" max="3895" width="38.42578125" style="1" bestFit="1" customWidth="1"/>
    <col min="3896" max="3896" width="10.28515625" style="1" bestFit="1" customWidth="1"/>
    <col min="3897" max="3897" width="10.42578125" style="1" bestFit="1" customWidth="1"/>
    <col min="3898" max="3900" width="10.28515625" style="1" bestFit="1" customWidth="1"/>
    <col min="3901" max="3901" width="8.140625" style="1" bestFit="1" customWidth="1"/>
    <col min="3902" max="3902" width="10.28515625" style="1" bestFit="1" customWidth="1"/>
    <col min="3903" max="3903" width="10.140625" style="1" bestFit="1" customWidth="1"/>
    <col min="3904" max="3905" width="10.28515625" style="1" bestFit="1" customWidth="1"/>
    <col min="3906" max="3906" width="13.28515625" style="1" bestFit="1" customWidth="1"/>
    <col min="3907" max="3907" width="5.140625" style="1" bestFit="1" customWidth="1"/>
    <col min="3908" max="3908" width="8.42578125" style="1" bestFit="1" customWidth="1"/>
    <col min="3909" max="3909" width="38.42578125" style="1" bestFit="1" customWidth="1"/>
    <col min="3910" max="3910" width="10.28515625" style="1" bestFit="1" customWidth="1"/>
    <col min="3911" max="3911" width="10.42578125" style="1" bestFit="1" customWidth="1"/>
    <col min="3912" max="3914" width="10.28515625" style="1" bestFit="1" customWidth="1"/>
    <col min="3915" max="3915" width="8.140625" style="1" bestFit="1" customWidth="1"/>
    <col min="3916" max="3916" width="10.28515625" style="1" bestFit="1" customWidth="1"/>
    <col min="3917" max="3917" width="10.140625" style="1" bestFit="1" customWidth="1"/>
    <col min="3918" max="3919" width="10.28515625" style="1" bestFit="1" customWidth="1"/>
    <col min="3920" max="3920" width="13.28515625" style="1" bestFit="1" customWidth="1"/>
    <col min="3921" max="3921" width="5.140625" style="1" bestFit="1" customWidth="1"/>
    <col min="3922" max="3922" width="8.42578125" style="1" bestFit="1" customWidth="1"/>
    <col min="3923" max="3923" width="38.42578125" style="1" bestFit="1" customWidth="1"/>
    <col min="3924" max="3924" width="10.28515625" style="1" bestFit="1" customWidth="1"/>
    <col min="3925" max="3925" width="10.42578125" style="1" bestFit="1" customWidth="1"/>
    <col min="3926" max="3928" width="10.28515625" style="1" bestFit="1" customWidth="1"/>
    <col min="3929" max="3929" width="8.140625" style="1" bestFit="1" customWidth="1"/>
    <col min="3930" max="3930" width="10.28515625" style="1" bestFit="1" customWidth="1"/>
    <col min="3931" max="3931" width="10.140625" style="1" bestFit="1" customWidth="1"/>
    <col min="3932" max="3933" width="10.28515625" style="1" bestFit="1" customWidth="1"/>
    <col min="3934" max="3934" width="13.28515625" style="1" bestFit="1" customWidth="1"/>
    <col min="3935" max="3935" width="5.140625" style="1" bestFit="1" customWidth="1"/>
    <col min="3936" max="3936" width="8.42578125" style="1" bestFit="1" customWidth="1"/>
    <col min="3937" max="3937" width="38.42578125" style="1" bestFit="1" customWidth="1"/>
    <col min="3938" max="3938" width="10.28515625" style="1" bestFit="1" customWidth="1"/>
    <col min="3939" max="3939" width="10.42578125" style="1" bestFit="1" customWidth="1"/>
    <col min="3940" max="3942" width="10.28515625" style="1" bestFit="1" customWidth="1"/>
    <col min="3943" max="3943" width="8.140625" style="1" bestFit="1" customWidth="1"/>
    <col min="3944" max="3944" width="10.28515625" style="1" bestFit="1" customWidth="1"/>
    <col min="3945" max="3945" width="10.140625" style="1" bestFit="1" customWidth="1"/>
    <col min="3946" max="3947" width="10.28515625" style="1" bestFit="1" customWidth="1"/>
    <col min="3948" max="3948" width="13.28515625" style="1" bestFit="1" customWidth="1"/>
    <col min="3949" max="3949" width="5.140625" style="1" bestFit="1" customWidth="1"/>
    <col min="3950" max="3950" width="8.42578125" style="1" bestFit="1" customWidth="1"/>
    <col min="3951" max="3951" width="38.42578125" style="1" bestFit="1" customWidth="1"/>
    <col min="3952" max="3952" width="10.28515625" style="1" bestFit="1" customWidth="1"/>
    <col min="3953" max="3953" width="10.42578125" style="1" bestFit="1" customWidth="1"/>
    <col min="3954" max="3956" width="10.28515625" style="1" bestFit="1" customWidth="1"/>
    <col min="3957" max="3957" width="8.140625" style="1" bestFit="1" customWidth="1"/>
    <col min="3958" max="3958" width="10.28515625" style="1" bestFit="1" customWidth="1"/>
    <col min="3959" max="3959" width="10.140625" style="1" bestFit="1" customWidth="1"/>
    <col min="3960" max="3961" width="10.28515625" style="1" bestFit="1" customWidth="1"/>
    <col min="3962" max="3962" width="13.28515625" style="1" bestFit="1" customWidth="1"/>
    <col min="3963" max="3963" width="5.140625" style="1" bestFit="1" customWidth="1"/>
    <col min="3964" max="3964" width="8.42578125" style="1" bestFit="1" customWidth="1"/>
    <col min="3965" max="3965" width="38.42578125" style="1" bestFit="1" customWidth="1"/>
    <col min="3966" max="3966" width="10.28515625" style="1" bestFit="1" customWidth="1"/>
    <col min="3967" max="3967" width="10.42578125" style="1" bestFit="1" customWidth="1"/>
    <col min="3968" max="3970" width="10.28515625" style="1" bestFit="1" customWidth="1"/>
    <col min="3971" max="3971" width="8.140625" style="1" bestFit="1" customWidth="1"/>
    <col min="3972" max="3972" width="10.28515625" style="1" bestFit="1" customWidth="1"/>
    <col min="3973" max="3973" width="10.140625" style="1" bestFit="1" customWidth="1"/>
    <col min="3974" max="3975" width="10.28515625" style="1" bestFit="1" customWidth="1"/>
    <col min="3976" max="3976" width="13.28515625" style="1" bestFit="1" customWidth="1"/>
    <col min="3977" max="3977" width="5.140625" style="1" bestFit="1" customWidth="1"/>
    <col min="3978" max="3978" width="8.42578125" style="1" bestFit="1" customWidth="1"/>
    <col min="3979" max="3979" width="38.42578125" style="1" bestFit="1" customWidth="1"/>
    <col min="3980" max="3980" width="10.28515625" style="1" bestFit="1" customWidth="1"/>
    <col min="3981" max="3981" width="10.42578125" style="1" bestFit="1" customWidth="1"/>
    <col min="3982" max="3984" width="10.28515625" style="1" bestFit="1" customWidth="1"/>
    <col min="3985" max="3985" width="8.140625" style="1" bestFit="1" customWidth="1"/>
    <col min="3986" max="3986" width="10.28515625" style="1" bestFit="1" customWidth="1"/>
    <col min="3987" max="3987" width="10.140625" style="1" bestFit="1" customWidth="1"/>
    <col min="3988" max="3989" width="10.28515625" style="1" bestFit="1" customWidth="1"/>
    <col min="3990" max="3990" width="13.28515625" style="1" bestFit="1" customWidth="1"/>
    <col min="3991" max="4088" width="9.140625" style="1"/>
    <col min="4089" max="4089" width="5.85546875" style="1" customWidth="1"/>
    <col min="4090" max="4090" width="9.7109375" style="1" bestFit="1" customWidth="1"/>
    <col min="4091" max="4091" width="61.140625" style="1" bestFit="1" customWidth="1"/>
    <col min="4092" max="4092" width="11.5703125" style="1" bestFit="1" customWidth="1"/>
    <col min="4093" max="4093" width="25.7109375" style="1" bestFit="1" customWidth="1"/>
    <col min="4094" max="4094" width="11.5703125" style="1" bestFit="1" customWidth="1"/>
    <col min="4095" max="4096" width="13.140625" style="1" bestFit="1" customWidth="1"/>
    <col min="4097" max="4097" width="11.5703125" style="1" bestFit="1" customWidth="1"/>
    <col min="4098" max="4098" width="11.140625" style="1" bestFit="1" customWidth="1"/>
    <col min="4099" max="4099" width="11.7109375" style="1" bestFit="1" customWidth="1"/>
    <col min="4100" max="4100" width="12.140625" style="1" bestFit="1" customWidth="1"/>
    <col min="4101" max="4101" width="11" style="1" bestFit="1" customWidth="1"/>
    <col min="4102" max="4102" width="17.42578125" style="1" bestFit="1" customWidth="1"/>
    <col min="4103" max="4103" width="13.28515625" style="1" bestFit="1" customWidth="1"/>
    <col min="4104" max="4104" width="9.85546875" style="1" bestFit="1" customWidth="1"/>
    <col min="4105" max="4105" width="12.7109375" style="1" customWidth="1"/>
    <col min="4106" max="4106" width="13.7109375" style="1" customWidth="1"/>
    <col min="4107" max="4107" width="12.85546875" style="1" bestFit="1" customWidth="1"/>
    <col min="4108" max="4108" width="21.7109375" style="1" customWidth="1"/>
    <col min="4109" max="4109" width="18.28515625" style="1" bestFit="1" customWidth="1"/>
    <col min="4110" max="4110" width="26.85546875" style="1" bestFit="1" customWidth="1"/>
    <col min="4111" max="4111" width="29.7109375" style="1" customWidth="1"/>
    <col min="4112" max="4112" width="35" style="1" bestFit="1" customWidth="1"/>
    <col min="4113" max="4113" width="8.7109375" style="1" customWidth="1"/>
    <col min="4114" max="4114" width="11.140625" style="1" customWidth="1"/>
    <col min="4115" max="4115" width="11.7109375" style="1" customWidth="1"/>
    <col min="4116" max="4116" width="12.140625" style="1" customWidth="1"/>
    <col min="4117" max="4117" width="11" style="1" customWidth="1"/>
    <col min="4118" max="4118" width="15.5703125" style="1" customWidth="1"/>
    <col min="4119" max="4119" width="13.28515625" style="1" customWidth="1"/>
    <col min="4120" max="4120" width="8" style="1" customWidth="1"/>
    <col min="4121" max="4121" width="12.7109375" style="1" customWidth="1"/>
    <col min="4122" max="4122" width="13.7109375" style="1" customWidth="1"/>
    <col min="4123" max="4123" width="11" style="1" customWidth="1"/>
    <col min="4124" max="4124" width="21.7109375" style="1" customWidth="1"/>
    <col min="4125" max="4125" width="16.28515625" style="1" customWidth="1"/>
    <col min="4126" max="4126" width="24.85546875" style="1" customWidth="1"/>
    <col min="4127" max="4127" width="29.7109375" style="1" customWidth="1"/>
    <col min="4128" max="4129" width="32.85546875" style="1" customWidth="1"/>
    <col min="4130" max="4130" width="8.7109375" style="1" bestFit="1" customWidth="1"/>
    <col min="4131" max="4131" width="11.140625" style="1" bestFit="1" customWidth="1"/>
    <col min="4132" max="4132" width="11.7109375" style="1" bestFit="1" customWidth="1"/>
    <col min="4133" max="4133" width="12.140625" style="1" bestFit="1" customWidth="1"/>
    <col min="4134" max="4134" width="11" style="1" bestFit="1" customWidth="1"/>
    <col min="4135" max="4135" width="15.5703125" style="1" bestFit="1" customWidth="1"/>
    <col min="4136" max="4136" width="13.28515625" style="1" bestFit="1" customWidth="1"/>
    <col min="4137" max="4137" width="12.7109375" style="1" bestFit="1" customWidth="1"/>
    <col min="4138" max="4138" width="13.7109375" style="1" bestFit="1" customWidth="1"/>
    <col min="4139" max="4139" width="21.7109375" style="1" bestFit="1" customWidth="1"/>
    <col min="4140" max="4140" width="10.5703125" style="1" bestFit="1" customWidth="1"/>
    <col min="4141" max="4141" width="10.42578125" style="1" bestFit="1" customWidth="1"/>
    <col min="4142" max="4142" width="10.28515625" style="1" bestFit="1" customWidth="1"/>
    <col min="4143" max="4143" width="10.85546875" style="1" bestFit="1" customWidth="1"/>
    <col min="4144" max="4144" width="8.140625" style="1" bestFit="1" customWidth="1"/>
    <col min="4145" max="4145" width="11.140625" style="1" bestFit="1" customWidth="1"/>
    <col min="4146" max="4146" width="10.140625" style="1" bestFit="1" customWidth="1"/>
    <col min="4147" max="4147" width="11.140625" style="1" bestFit="1" customWidth="1"/>
    <col min="4148" max="4148" width="10.28515625" style="1" bestFit="1" customWidth="1"/>
    <col min="4149" max="4149" width="13.28515625" style="1" bestFit="1" customWidth="1"/>
    <col min="4150" max="4150" width="11.5703125" style="1" bestFit="1" customWidth="1"/>
    <col min="4151" max="4151" width="38.42578125" style="1" bestFit="1" customWidth="1"/>
    <col min="4152" max="4152" width="10.28515625" style="1" bestFit="1" customWidth="1"/>
    <col min="4153" max="4153" width="10.42578125" style="1" bestFit="1" customWidth="1"/>
    <col min="4154" max="4156" width="10.28515625" style="1" bestFit="1" customWidth="1"/>
    <col min="4157" max="4157" width="8.140625" style="1" bestFit="1" customWidth="1"/>
    <col min="4158" max="4158" width="10.28515625" style="1" bestFit="1" customWidth="1"/>
    <col min="4159" max="4159" width="10.140625" style="1" bestFit="1" customWidth="1"/>
    <col min="4160" max="4161" width="10.28515625" style="1" bestFit="1" customWidth="1"/>
    <col min="4162" max="4162" width="13.28515625" style="1" bestFit="1" customWidth="1"/>
    <col min="4163" max="4163" width="5.140625" style="1" bestFit="1" customWidth="1"/>
    <col min="4164" max="4164" width="8.42578125" style="1" bestFit="1" customWidth="1"/>
    <col min="4165" max="4165" width="38.42578125" style="1" bestFit="1" customWidth="1"/>
    <col min="4166" max="4166" width="10.28515625" style="1" bestFit="1" customWidth="1"/>
    <col min="4167" max="4167" width="10.42578125" style="1" bestFit="1" customWidth="1"/>
    <col min="4168" max="4170" width="10.28515625" style="1" bestFit="1" customWidth="1"/>
    <col min="4171" max="4171" width="8.140625" style="1" bestFit="1" customWidth="1"/>
    <col min="4172" max="4172" width="10.28515625" style="1" bestFit="1" customWidth="1"/>
    <col min="4173" max="4173" width="10.140625" style="1" bestFit="1" customWidth="1"/>
    <col min="4174" max="4175" width="10.28515625" style="1" bestFit="1" customWidth="1"/>
    <col min="4176" max="4176" width="13.28515625" style="1" bestFit="1" customWidth="1"/>
    <col min="4177" max="4177" width="5.140625" style="1" bestFit="1" customWidth="1"/>
    <col min="4178" max="4178" width="8.42578125" style="1" bestFit="1" customWidth="1"/>
    <col min="4179" max="4179" width="38.42578125" style="1" bestFit="1" customWidth="1"/>
    <col min="4180" max="4180" width="10.28515625" style="1" bestFit="1" customWidth="1"/>
    <col min="4181" max="4181" width="10.42578125" style="1" bestFit="1" customWidth="1"/>
    <col min="4182" max="4184" width="10.28515625" style="1" bestFit="1" customWidth="1"/>
    <col min="4185" max="4185" width="8.140625" style="1" bestFit="1" customWidth="1"/>
    <col min="4186" max="4186" width="10.28515625" style="1" bestFit="1" customWidth="1"/>
    <col min="4187" max="4187" width="10.140625" style="1" bestFit="1" customWidth="1"/>
    <col min="4188" max="4189" width="10.28515625" style="1" bestFit="1" customWidth="1"/>
    <col min="4190" max="4190" width="13.28515625" style="1" bestFit="1" customWidth="1"/>
    <col min="4191" max="4191" width="5.140625" style="1" bestFit="1" customWidth="1"/>
    <col min="4192" max="4192" width="8.42578125" style="1" bestFit="1" customWidth="1"/>
    <col min="4193" max="4193" width="38.42578125" style="1" bestFit="1" customWidth="1"/>
    <col min="4194" max="4194" width="10.28515625" style="1" bestFit="1" customWidth="1"/>
    <col min="4195" max="4195" width="10.42578125" style="1" bestFit="1" customWidth="1"/>
    <col min="4196" max="4198" width="10.28515625" style="1" bestFit="1" customWidth="1"/>
    <col min="4199" max="4199" width="8.140625" style="1" bestFit="1" customWidth="1"/>
    <col min="4200" max="4200" width="10.28515625" style="1" bestFit="1" customWidth="1"/>
    <col min="4201" max="4201" width="10.140625" style="1" bestFit="1" customWidth="1"/>
    <col min="4202" max="4203" width="10.28515625" style="1" bestFit="1" customWidth="1"/>
    <col min="4204" max="4204" width="13.28515625" style="1" bestFit="1" customWidth="1"/>
    <col min="4205" max="4205" width="5.140625" style="1" bestFit="1" customWidth="1"/>
    <col min="4206" max="4206" width="8.42578125" style="1" bestFit="1" customWidth="1"/>
    <col min="4207" max="4207" width="38.42578125" style="1" bestFit="1" customWidth="1"/>
    <col min="4208" max="4208" width="10.28515625" style="1" bestFit="1" customWidth="1"/>
    <col min="4209" max="4209" width="10.42578125" style="1" bestFit="1" customWidth="1"/>
    <col min="4210" max="4212" width="10.28515625" style="1" bestFit="1" customWidth="1"/>
    <col min="4213" max="4213" width="8.140625" style="1" bestFit="1" customWidth="1"/>
    <col min="4214" max="4214" width="10.28515625" style="1" bestFit="1" customWidth="1"/>
    <col min="4215" max="4215" width="10.140625" style="1" bestFit="1" customWidth="1"/>
    <col min="4216" max="4217" width="10.28515625" style="1" bestFit="1" customWidth="1"/>
    <col min="4218" max="4218" width="13.28515625" style="1" bestFit="1" customWidth="1"/>
    <col min="4219" max="4219" width="5.140625" style="1" bestFit="1" customWidth="1"/>
    <col min="4220" max="4220" width="8.42578125" style="1" bestFit="1" customWidth="1"/>
    <col min="4221" max="4221" width="38.42578125" style="1" bestFit="1" customWidth="1"/>
    <col min="4222" max="4222" width="10.28515625" style="1" bestFit="1" customWidth="1"/>
    <col min="4223" max="4223" width="10.42578125" style="1" bestFit="1" customWidth="1"/>
    <col min="4224" max="4226" width="10.28515625" style="1" bestFit="1" customWidth="1"/>
    <col min="4227" max="4227" width="8.140625" style="1" bestFit="1" customWidth="1"/>
    <col min="4228" max="4228" width="10.28515625" style="1" bestFit="1" customWidth="1"/>
    <col min="4229" max="4229" width="10.140625" style="1" bestFit="1" customWidth="1"/>
    <col min="4230" max="4231" width="10.28515625" style="1" bestFit="1" customWidth="1"/>
    <col min="4232" max="4232" width="13.28515625" style="1" bestFit="1" customWidth="1"/>
    <col min="4233" max="4233" width="5.140625" style="1" bestFit="1" customWidth="1"/>
    <col min="4234" max="4234" width="8.42578125" style="1" bestFit="1" customWidth="1"/>
    <col min="4235" max="4235" width="38.42578125" style="1" bestFit="1" customWidth="1"/>
    <col min="4236" max="4236" width="10.28515625" style="1" bestFit="1" customWidth="1"/>
    <col min="4237" max="4237" width="10.42578125" style="1" bestFit="1" customWidth="1"/>
    <col min="4238" max="4240" width="10.28515625" style="1" bestFit="1" customWidth="1"/>
    <col min="4241" max="4241" width="8.140625" style="1" bestFit="1" customWidth="1"/>
    <col min="4242" max="4242" width="10.28515625" style="1" bestFit="1" customWidth="1"/>
    <col min="4243" max="4243" width="10.140625" style="1" bestFit="1" customWidth="1"/>
    <col min="4244" max="4245" width="10.28515625" style="1" bestFit="1" customWidth="1"/>
    <col min="4246" max="4246" width="13.28515625" style="1" bestFit="1" customWidth="1"/>
    <col min="4247" max="4344" width="9.140625" style="1"/>
    <col min="4345" max="4345" width="5.85546875" style="1" customWidth="1"/>
    <col min="4346" max="4346" width="9.7109375" style="1" bestFit="1" customWidth="1"/>
    <col min="4347" max="4347" width="61.140625" style="1" bestFit="1" customWidth="1"/>
    <col min="4348" max="4348" width="11.5703125" style="1" bestFit="1" customWidth="1"/>
    <col min="4349" max="4349" width="25.7109375" style="1" bestFit="1" customWidth="1"/>
    <col min="4350" max="4350" width="11.5703125" style="1" bestFit="1" customWidth="1"/>
    <col min="4351" max="4352" width="13.140625" style="1" bestFit="1" customWidth="1"/>
    <col min="4353" max="4353" width="11.5703125" style="1" bestFit="1" customWidth="1"/>
    <col min="4354" max="4354" width="11.140625" style="1" bestFit="1" customWidth="1"/>
    <col min="4355" max="4355" width="11.7109375" style="1" bestFit="1" customWidth="1"/>
    <col min="4356" max="4356" width="12.140625" style="1" bestFit="1" customWidth="1"/>
    <col min="4357" max="4357" width="11" style="1" bestFit="1" customWidth="1"/>
    <col min="4358" max="4358" width="17.42578125" style="1" bestFit="1" customWidth="1"/>
    <col min="4359" max="4359" width="13.28515625" style="1" bestFit="1" customWidth="1"/>
    <col min="4360" max="4360" width="9.85546875" style="1" bestFit="1" customWidth="1"/>
    <col min="4361" max="4361" width="12.7109375" style="1" customWidth="1"/>
    <col min="4362" max="4362" width="13.7109375" style="1" customWidth="1"/>
    <col min="4363" max="4363" width="12.85546875" style="1" bestFit="1" customWidth="1"/>
    <col min="4364" max="4364" width="21.7109375" style="1" customWidth="1"/>
    <col min="4365" max="4365" width="18.28515625" style="1" bestFit="1" customWidth="1"/>
    <col min="4366" max="4366" width="26.85546875" style="1" bestFit="1" customWidth="1"/>
    <col min="4367" max="4367" width="29.7109375" style="1" customWidth="1"/>
    <col min="4368" max="4368" width="35" style="1" bestFit="1" customWidth="1"/>
    <col min="4369" max="4369" width="8.7109375" style="1" customWidth="1"/>
    <col min="4370" max="4370" width="11.140625" style="1" customWidth="1"/>
    <col min="4371" max="4371" width="11.7109375" style="1" customWidth="1"/>
    <col min="4372" max="4372" width="12.140625" style="1" customWidth="1"/>
    <col min="4373" max="4373" width="11" style="1" customWidth="1"/>
    <col min="4374" max="4374" width="15.5703125" style="1" customWidth="1"/>
    <col min="4375" max="4375" width="13.28515625" style="1" customWidth="1"/>
    <col min="4376" max="4376" width="8" style="1" customWidth="1"/>
    <col min="4377" max="4377" width="12.7109375" style="1" customWidth="1"/>
    <col min="4378" max="4378" width="13.7109375" style="1" customWidth="1"/>
    <col min="4379" max="4379" width="11" style="1" customWidth="1"/>
    <col min="4380" max="4380" width="21.7109375" style="1" customWidth="1"/>
    <col min="4381" max="4381" width="16.28515625" style="1" customWidth="1"/>
    <col min="4382" max="4382" width="24.85546875" style="1" customWidth="1"/>
    <col min="4383" max="4383" width="29.7109375" style="1" customWidth="1"/>
    <col min="4384" max="4385" width="32.85546875" style="1" customWidth="1"/>
    <col min="4386" max="4386" width="8.7109375" style="1" bestFit="1" customWidth="1"/>
    <col min="4387" max="4387" width="11.140625" style="1" bestFit="1" customWidth="1"/>
    <col min="4388" max="4388" width="11.7109375" style="1" bestFit="1" customWidth="1"/>
    <col min="4389" max="4389" width="12.140625" style="1" bestFit="1" customWidth="1"/>
    <col min="4390" max="4390" width="11" style="1" bestFit="1" customWidth="1"/>
    <col min="4391" max="4391" width="15.5703125" style="1" bestFit="1" customWidth="1"/>
    <col min="4392" max="4392" width="13.28515625" style="1" bestFit="1" customWidth="1"/>
    <col min="4393" max="4393" width="12.7109375" style="1" bestFit="1" customWidth="1"/>
    <col min="4394" max="4394" width="13.7109375" style="1" bestFit="1" customWidth="1"/>
    <col min="4395" max="4395" width="21.7109375" style="1" bestFit="1" customWidth="1"/>
    <col min="4396" max="4396" width="10.5703125" style="1" bestFit="1" customWidth="1"/>
    <col min="4397" max="4397" width="10.42578125" style="1" bestFit="1" customWidth="1"/>
    <col min="4398" max="4398" width="10.28515625" style="1" bestFit="1" customWidth="1"/>
    <col min="4399" max="4399" width="10.85546875" style="1" bestFit="1" customWidth="1"/>
    <col min="4400" max="4400" width="8.140625" style="1" bestFit="1" customWidth="1"/>
    <col min="4401" max="4401" width="11.140625" style="1" bestFit="1" customWidth="1"/>
    <col min="4402" max="4402" width="10.140625" style="1" bestFit="1" customWidth="1"/>
    <col min="4403" max="4403" width="11.140625" style="1" bestFit="1" customWidth="1"/>
    <col min="4404" max="4404" width="10.28515625" style="1" bestFit="1" customWidth="1"/>
    <col min="4405" max="4405" width="13.28515625" style="1" bestFit="1" customWidth="1"/>
    <col min="4406" max="4406" width="11.5703125" style="1" bestFit="1" customWidth="1"/>
    <col min="4407" max="4407" width="38.42578125" style="1" bestFit="1" customWidth="1"/>
    <col min="4408" max="4408" width="10.28515625" style="1" bestFit="1" customWidth="1"/>
    <col min="4409" max="4409" width="10.42578125" style="1" bestFit="1" customWidth="1"/>
    <col min="4410" max="4412" width="10.28515625" style="1" bestFit="1" customWidth="1"/>
    <col min="4413" max="4413" width="8.140625" style="1" bestFit="1" customWidth="1"/>
    <col min="4414" max="4414" width="10.28515625" style="1" bestFit="1" customWidth="1"/>
    <col min="4415" max="4415" width="10.140625" style="1" bestFit="1" customWidth="1"/>
    <col min="4416" max="4417" width="10.28515625" style="1" bestFit="1" customWidth="1"/>
    <col min="4418" max="4418" width="13.28515625" style="1" bestFit="1" customWidth="1"/>
    <col min="4419" max="4419" width="5.140625" style="1" bestFit="1" customWidth="1"/>
    <col min="4420" max="4420" width="8.42578125" style="1" bestFit="1" customWidth="1"/>
    <col min="4421" max="4421" width="38.42578125" style="1" bestFit="1" customWidth="1"/>
    <col min="4422" max="4422" width="10.28515625" style="1" bestFit="1" customWidth="1"/>
    <col min="4423" max="4423" width="10.42578125" style="1" bestFit="1" customWidth="1"/>
    <col min="4424" max="4426" width="10.28515625" style="1" bestFit="1" customWidth="1"/>
    <col min="4427" max="4427" width="8.140625" style="1" bestFit="1" customWidth="1"/>
    <col min="4428" max="4428" width="10.28515625" style="1" bestFit="1" customWidth="1"/>
    <col min="4429" max="4429" width="10.140625" style="1" bestFit="1" customWidth="1"/>
    <col min="4430" max="4431" width="10.28515625" style="1" bestFit="1" customWidth="1"/>
    <col min="4432" max="4432" width="13.28515625" style="1" bestFit="1" customWidth="1"/>
    <col min="4433" max="4433" width="5.140625" style="1" bestFit="1" customWidth="1"/>
    <col min="4434" max="4434" width="8.42578125" style="1" bestFit="1" customWidth="1"/>
    <col min="4435" max="4435" width="38.42578125" style="1" bestFit="1" customWidth="1"/>
    <col min="4436" max="4436" width="10.28515625" style="1" bestFit="1" customWidth="1"/>
    <col min="4437" max="4437" width="10.42578125" style="1" bestFit="1" customWidth="1"/>
    <col min="4438" max="4440" width="10.28515625" style="1" bestFit="1" customWidth="1"/>
    <col min="4441" max="4441" width="8.140625" style="1" bestFit="1" customWidth="1"/>
    <col min="4442" max="4442" width="10.28515625" style="1" bestFit="1" customWidth="1"/>
    <col min="4443" max="4443" width="10.140625" style="1" bestFit="1" customWidth="1"/>
    <col min="4444" max="4445" width="10.28515625" style="1" bestFit="1" customWidth="1"/>
    <col min="4446" max="4446" width="13.28515625" style="1" bestFit="1" customWidth="1"/>
    <col min="4447" max="4447" width="5.140625" style="1" bestFit="1" customWidth="1"/>
    <col min="4448" max="4448" width="8.42578125" style="1" bestFit="1" customWidth="1"/>
    <col min="4449" max="4449" width="38.42578125" style="1" bestFit="1" customWidth="1"/>
    <col min="4450" max="4450" width="10.28515625" style="1" bestFit="1" customWidth="1"/>
    <col min="4451" max="4451" width="10.42578125" style="1" bestFit="1" customWidth="1"/>
    <col min="4452" max="4454" width="10.28515625" style="1" bestFit="1" customWidth="1"/>
    <col min="4455" max="4455" width="8.140625" style="1" bestFit="1" customWidth="1"/>
    <col min="4456" max="4456" width="10.28515625" style="1" bestFit="1" customWidth="1"/>
    <col min="4457" max="4457" width="10.140625" style="1" bestFit="1" customWidth="1"/>
    <col min="4458" max="4459" width="10.28515625" style="1" bestFit="1" customWidth="1"/>
    <col min="4460" max="4460" width="13.28515625" style="1" bestFit="1" customWidth="1"/>
    <col min="4461" max="4461" width="5.140625" style="1" bestFit="1" customWidth="1"/>
    <col min="4462" max="4462" width="8.42578125" style="1" bestFit="1" customWidth="1"/>
    <col min="4463" max="4463" width="38.42578125" style="1" bestFit="1" customWidth="1"/>
    <col min="4464" max="4464" width="10.28515625" style="1" bestFit="1" customWidth="1"/>
    <col min="4465" max="4465" width="10.42578125" style="1" bestFit="1" customWidth="1"/>
    <col min="4466" max="4468" width="10.28515625" style="1" bestFit="1" customWidth="1"/>
    <col min="4469" max="4469" width="8.140625" style="1" bestFit="1" customWidth="1"/>
    <col min="4470" max="4470" width="10.28515625" style="1" bestFit="1" customWidth="1"/>
    <col min="4471" max="4471" width="10.140625" style="1" bestFit="1" customWidth="1"/>
    <col min="4472" max="4473" width="10.28515625" style="1" bestFit="1" customWidth="1"/>
    <col min="4474" max="4474" width="13.28515625" style="1" bestFit="1" customWidth="1"/>
    <col min="4475" max="4475" width="5.140625" style="1" bestFit="1" customWidth="1"/>
    <col min="4476" max="4476" width="8.42578125" style="1" bestFit="1" customWidth="1"/>
    <col min="4477" max="4477" width="38.42578125" style="1" bestFit="1" customWidth="1"/>
    <col min="4478" max="4478" width="10.28515625" style="1" bestFit="1" customWidth="1"/>
    <col min="4479" max="4479" width="10.42578125" style="1" bestFit="1" customWidth="1"/>
    <col min="4480" max="4482" width="10.28515625" style="1" bestFit="1" customWidth="1"/>
    <col min="4483" max="4483" width="8.140625" style="1" bestFit="1" customWidth="1"/>
    <col min="4484" max="4484" width="10.28515625" style="1" bestFit="1" customWidth="1"/>
    <col min="4485" max="4485" width="10.140625" style="1" bestFit="1" customWidth="1"/>
    <col min="4486" max="4487" width="10.28515625" style="1" bestFit="1" customWidth="1"/>
    <col min="4488" max="4488" width="13.28515625" style="1" bestFit="1" customWidth="1"/>
    <col min="4489" max="4489" width="5.140625" style="1" bestFit="1" customWidth="1"/>
    <col min="4490" max="4490" width="8.42578125" style="1" bestFit="1" customWidth="1"/>
    <col min="4491" max="4491" width="38.42578125" style="1" bestFit="1" customWidth="1"/>
    <col min="4492" max="4492" width="10.28515625" style="1" bestFit="1" customWidth="1"/>
    <col min="4493" max="4493" width="10.42578125" style="1" bestFit="1" customWidth="1"/>
    <col min="4494" max="4496" width="10.28515625" style="1" bestFit="1" customWidth="1"/>
    <col min="4497" max="4497" width="8.140625" style="1" bestFit="1" customWidth="1"/>
    <col min="4498" max="4498" width="10.28515625" style="1" bestFit="1" customWidth="1"/>
    <col min="4499" max="4499" width="10.140625" style="1" bestFit="1" customWidth="1"/>
    <col min="4500" max="4501" width="10.28515625" style="1" bestFit="1" customWidth="1"/>
    <col min="4502" max="4502" width="13.28515625" style="1" bestFit="1" customWidth="1"/>
    <col min="4503" max="4600" width="9.140625" style="1"/>
    <col min="4601" max="4601" width="5.85546875" style="1" customWidth="1"/>
    <col min="4602" max="4602" width="9.7109375" style="1" bestFit="1" customWidth="1"/>
    <col min="4603" max="4603" width="61.140625" style="1" bestFit="1" customWidth="1"/>
    <col min="4604" max="4604" width="11.5703125" style="1" bestFit="1" customWidth="1"/>
    <col min="4605" max="4605" width="25.7109375" style="1" bestFit="1" customWidth="1"/>
    <col min="4606" max="4606" width="11.5703125" style="1" bestFit="1" customWidth="1"/>
    <col min="4607" max="4608" width="13.140625" style="1" bestFit="1" customWidth="1"/>
    <col min="4609" max="4609" width="11.5703125" style="1" bestFit="1" customWidth="1"/>
    <col min="4610" max="4610" width="11.140625" style="1" bestFit="1" customWidth="1"/>
    <col min="4611" max="4611" width="11.7109375" style="1" bestFit="1" customWidth="1"/>
    <col min="4612" max="4612" width="12.140625" style="1" bestFit="1" customWidth="1"/>
    <col min="4613" max="4613" width="11" style="1" bestFit="1" customWidth="1"/>
    <col min="4614" max="4614" width="17.42578125" style="1" bestFit="1" customWidth="1"/>
    <col min="4615" max="4615" width="13.28515625" style="1" bestFit="1" customWidth="1"/>
    <col min="4616" max="4616" width="9.85546875" style="1" bestFit="1" customWidth="1"/>
    <col min="4617" max="4617" width="12.7109375" style="1" customWidth="1"/>
    <col min="4618" max="4618" width="13.7109375" style="1" customWidth="1"/>
    <col min="4619" max="4619" width="12.85546875" style="1" bestFit="1" customWidth="1"/>
    <col min="4620" max="4620" width="21.7109375" style="1" customWidth="1"/>
    <col min="4621" max="4621" width="18.28515625" style="1" bestFit="1" customWidth="1"/>
    <col min="4622" max="4622" width="26.85546875" style="1" bestFit="1" customWidth="1"/>
    <col min="4623" max="4623" width="29.7109375" style="1" customWidth="1"/>
    <col min="4624" max="4624" width="35" style="1" bestFit="1" customWidth="1"/>
    <col min="4625" max="4625" width="8.7109375" style="1" customWidth="1"/>
    <col min="4626" max="4626" width="11.140625" style="1" customWidth="1"/>
    <col min="4627" max="4627" width="11.7109375" style="1" customWidth="1"/>
    <col min="4628" max="4628" width="12.140625" style="1" customWidth="1"/>
    <col min="4629" max="4629" width="11" style="1" customWidth="1"/>
    <col min="4630" max="4630" width="15.5703125" style="1" customWidth="1"/>
    <col min="4631" max="4631" width="13.28515625" style="1" customWidth="1"/>
    <col min="4632" max="4632" width="8" style="1" customWidth="1"/>
    <col min="4633" max="4633" width="12.7109375" style="1" customWidth="1"/>
    <col min="4634" max="4634" width="13.7109375" style="1" customWidth="1"/>
    <col min="4635" max="4635" width="11" style="1" customWidth="1"/>
    <col min="4636" max="4636" width="21.7109375" style="1" customWidth="1"/>
    <col min="4637" max="4637" width="16.28515625" style="1" customWidth="1"/>
    <col min="4638" max="4638" width="24.85546875" style="1" customWidth="1"/>
    <col min="4639" max="4639" width="29.7109375" style="1" customWidth="1"/>
    <col min="4640" max="4641" width="32.85546875" style="1" customWidth="1"/>
    <col min="4642" max="4642" width="8.7109375" style="1" bestFit="1" customWidth="1"/>
    <col min="4643" max="4643" width="11.140625" style="1" bestFit="1" customWidth="1"/>
    <col min="4644" max="4644" width="11.7109375" style="1" bestFit="1" customWidth="1"/>
    <col min="4645" max="4645" width="12.140625" style="1" bestFit="1" customWidth="1"/>
    <col min="4646" max="4646" width="11" style="1" bestFit="1" customWidth="1"/>
    <col min="4647" max="4647" width="15.5703125" style="1" bestFit="1" customWidth="1"/>
    <col min="4648" max="4648" width="13.28515625" style="1" bestFit="1" customWidth="1"/>
    <col min="4649" max="4649" width="12.7109375" style="1" bestFit="1" customWidth="1"/>
    <col min="4650" max="4650" width="13.7109375" style="1" bestFit="1" customWidth="1"/>
    <col min="4651" max="4651" width="21.7109375" style="1" bestFit="1" customWidth="1"/>
    <col min="4652" max="4652" width="10.5703125" style="1" bestFit="1" customWidth="1"/>
    <col min="4653" max="4653" width="10.42578125" style="1" bestFit="1" customWidth="1"/>
    <col min="4654" max="4654" width="10.28515625" style="1" bestFit="1" customWidth="1"/>
    <col min="4655" max="4655" width="10.85546875" style="1" bestFit="1" customWidth="1"/>
    <col min="4656" max="4656" width="8.140625" style="1" bestFit="1" customWidth="1"/>
    <col min="4657" max="4657" width="11.140625" style="1" bestFit="1" customWidth="1"/>
    <col min="4658" max="4658" width="10.140625" style="1" bestFit="1" customWidth="1"/>
    <col min="4659" max="4659" width="11.140625" style="1" bestFit="1" customWidth="1"/>
    <col min="4660" max="4660" width="10.28515625" style="1" bestFit="1" customWidth="1"/>
    <col min="4661" max="4661" width="13.28515625" style="1" bestFit="1" customWidth="1"/>
    <col min="4662" max="4662" width="11.5703125" style="1" bestFit="1" customWidth="1"/>
    <col min="4663" max="4663" width="38.42578125" style="1" bestFit="1" customWidth="1"/>
    <col min="4664" max="4664" width="10.28515625" style="1" bestFit="1" customWidth="1"/>
    <col min="4665" max="4665" width="10.42578125" style="1" bestFit="1" customWidth="1"/>
    <col min="4666" max="4668" width="10.28515625" style="1" bestFit="1" customWidth="1"/>
    <col min="4669" max="4669" width="8.140625" style="1" bestFit="1" customWidth="1"/>
    <col min="4670" max="4670" width="10.28515625" style="1" bestFit="1" customWidth="1"/>
    <col min="4671" max="4671" width="10.140625" style="1" bestFit="1" customWidth="1"/>
    <col min="4672" max="4673" width="10.28515625" style="1" bestFit="1" customWidth="1"/>
    <col min="4674" max="4674" width="13.28515625" style="1" bestFit="1" customWidth="1"/>
    <col min="4675" max="4675" width="5.140625" style="1" bestFit="1" customWidth="1"/>
    <col min="4676" max="4676" width="8.42578125" style="1" bestFit="1" customWidth="1"/>
    <col min="4677" max="4677" width="38.42578125" style="1" bestFit="1" customWidth="1"/>
    <col min="4678" max="4678" width="10.28515625" style="1" bestFit="1" customWidth="1"/>
    <col min="4679" max="4679" width="10.42578125" style="1" bestFit="1" customWidth="1"/>
    <col min="4680" max="4682" width="10.28515625" style="1" bestFit="1" customWidth="1"/>
    <col min="4683" max="4683" width="8.140625" style="1" bestFit="1" customWidth="1"/>
    <col min="4684" max="4684" width="10.28515625" style="1" bestFit="1" customWidth="1"/>
    <col min="4685" max="4685" width="10.140625" style="1" bestFit="1" customWidth="1"/>
    <col min="4686" max="4687" width="10.28515625" style="1" bestFit="1" customWidth="1"/>
    <col min="4688" max="4688" width="13.28515625" style="1" bestFit="1" customWidth="1"/>
    <col min="4689" max="4689" width="5.140625" style="1" bestFit="1" customWidth="1"/>
    <col min="4690" max="4690" width="8.42578125" style="1" bestFit="1" customWidth="1"/>
    <col min="4691" max="4691" width="38.42578125" style="1" bestFit="1" customWidth="1"/>
    <col min="4692" max="4692" width="10.28515625" style="1" bestFit="1" customWidth="1"/>
    <col min="4693" max="4693" width="10.42578125" style="1" bestFit="1" customWidth="1"/>
    <col min="4694" max="4696" width="10.28515625" style="1" bestFit="1" customWidth="1"/>
    <col min="4697" max="4697" width="8.140625" style="1" bestFit="1" customWidth="1"/>
    <col min="4698" max="4698" width="10.28515625" style="1" bestFit="1" customWidth="1"/>
    <col min="4699" max="4699" width="10.140625" style="1" bestFit="1" customWidth="1"/>
    <col min="4700" max="4701" width="10.28515625" style="1" bestFit="1" customWidth="1"/>
    <col min="4702" max="4702" width="13.28515625" style="1" bestFit="1" customWidth="1"/>
    <col min="4703" max="4703" width="5.140625" style="1" bestFit="1" customWidth="1"/>
    <col min="4704" max="4704" width="8.42578125" style="1" bestFit="1" customWidth="1"/>
    <col min="4705" max="4705" width="38.42578125" style="1" bestFit="1" customWidth="1"/>
    <col min="4706" max="4706" width="10.28515625" style="1" bestFit="1" customWidth="1"/>
    <col min="4707" max="4707" width="10.42578125" style="1" bestFit="1" customWidth="1"/>
    <col min="4708" max="4710" width="10.28515625" style="1" bestFit="1" customWidth="1"/>
    <col min="4711" max="4711" width="8.140625" style="1" bestFit="1" customWidth="1"/>
    <col min="4712" max="4712" width="10.28515625" style="1" bestFit="1" customWidth="1"/>
    <col min="4713" max="4713" width="10.140625" style="1" bestFit="1" customWidth="1"/>
    <col min="4714" max="4715" width="10.28515625" style="1" bestFit="1" customWidth="1"/>
    <col min="4716" max="4716" width="13.28515625" style="1" bestFit="1" customWidth="1"/>
    <col min="4717" max="4717" width="5.140625" style="1" bestFit="1" customWidth="1"/>
    <col min="4718" max="4718" width="8.42578125" style="1" bestFit="1" customWidth="1"/>
    <col min="4719" max="4719" width="38.42578125" style="1" bestFit="1" customWidth="1"/>
    <col min="4720" max="4720" width="10.28515625" style="1" bestFit="1" customWidth="1"/>
    <col min="4721" max="4721" width="10.42578125" style="1" bestFit="1" customWidth="1"/>
    <col min="4722" max="4724" width="10.28515625" style="1" bestFit="1" customWidth="1"/>
    <col min="4725" max="4725" width="8.140625" style="1" bestFit="1" customWidth="1"/>
    <col min="4726" max="4726" width="10.28515625" style="1" bestFit="1" customWidth="1"/>
    <col min="4727" max="4727" width="10.140625" style="1" bestFit="1" customWidth="1"/>
    <col min="4728" max="4729" width="10.28515625" style="1" bestFit="1" customWidth="1"/>
    <col min="4730" max="4730" width="13.28515625" style="1" bestFit="1" customWidth="1"/>
    <col min="4731" max="4731" width="5.140625" style="1" bestFit="1" customWidth="1"/>
    <col min="4732" max="4732" width="8.42578125" style="1" bestFit="1" customWidth="1"/>
    <col min="4733" max="4733" width="38.42578125" style="1" bestFit="1" customWidth="1"/>
    <col min="4734" max="4734" width="10.28515625" style="1" bestFit="1" customWidth="1"/>
    <col min="4735" max="4735" width="10.42578125" style="1" bestFit="1" customWidth="1"/>
    <col min="4736" max="4738" width="10.28515625" style="1" bestFit="1" customWidth="1"/>
    <col min="4739" max="4739" width="8.140625" style="1" bestFit="1" customWidth="1"/>
    <col min="4740" max="4740" width="10.28515625" style="1" bestFit="1" customWidth="1"/>
    <col min="4741" max="4741" width="10.140625" style="1" bestFit="1" customWidth="1"/>
    <col min="4742" max="4743" width="10.28515625" style="1" bestFit="1" customWidth="1"/>
    <col min="4744" max="4744" width="13.28515625" style="1" bestFit="1" customWidth="1"/>
    <col min="4745" max="4745" width="5.140625" style="1" bestFit="1" customWidth="1"/>
    <col min="4746" max="4746" width="8.42578125" style="1" bestFit="1" customWidth="1"/>
    <col min="4747" max="4747" width="38.42578125" style="1" bestFit="1" customWidth="1"/>
    <col min="4748" max="4748" width="10.28515625" style="1" bestFit="1" customWidth="1"/>
    <col min="4749" max="4749" width="10.42578125" style="1" bestFit="1" customWidth="1"/>
    <col min="4750" max="4752" width="10.28515625" style="1" bestFit="1" customWidth="1"/>
    <col min="4753" max="4753" width="8.140625" style="1" bestFit="1" customWidth="1"/>
    <col min="4754" max="4754" width="10.28515625" style="1" bestFit="1" customWidth="1"/>
    <col min="4755" max="4755" width="10.140625" style="1" bestFit="1" customWidth="1"/>
    <col min="4756" max="4757" width="10.28515625" style="1" bestFit="1" customWidth="1"/>
    <col min="4758" max="4758" width="13.28515625" style="1" bestFit="1" customWidth="1"/>
    <col min="4759" max="4856" width="9.140625" style="1"/>
    <col min="4857" max="4857" width="5.85546875" style="1" customWidth="1"/>
    <col min="4858" max="4858" width="9.7109375" style="1" bestFit="1" customWidth="1"/>
    <col min="4859" max="4859" width="61.140625" style="1" bestFit="1" customWidth="1"/>
    <col min="4860" max="4860" width="11.5703125" style="1" bestFit="1" customWidth="1"/>
    <col min="4861" max="4861" width="25.7109375" style="1" bestFit="1" customWidth="1"/>
    <col min="4862" max="4862" width="11.5703125" style="1" bestFit="1" customWidth="1"/>
    <col min="4863" max="4864" width="13.140625" style="1" bestFit="1" customWidth="1"/>
    <col min="4865" max="4865" width="11.5703125" style="1" bestFit="1" customWidth="1"/>
    <col min="4866" max="4866" width="11.140625" style="1" bestFit="1" customWidth="1"/>
    <col min="4867" max="4867" width="11.7109375" style="1" bestFit="1" customWidth="1"/>
    <col min="4868" max="4868" width="12.140625" style="1" bestFit="1" customWidth="1"/>
    <col min="4869" max="4869" width="11" style="1" bestFit="1" customWidth="1"/>
    <col min="4870" max="4870" width="17.42578125" style="1" bestFit="1" customWidth="1"/>
    <col min="4871" max="4871" width="13.28515625" style="1" bestFit="1" customWidth="1"/>
    <col min="4872" max="4872" width="9.85546875" style="1" bestFit="1" customWidth="1"/>
    <col min="4873" max="4873" width="12.7109375" style="1" customWidth="1"/>
    <col min="4874" max="4874" width="13.7109375" style="1" customWidth="1"/>
    <col min="4875" max="4875" width="12.85546875" style="1" bestFit="1" customWidth="1"/>
    <col min="4876" max="4876" width="21.7109375" style="1" customWidth="1"/>
    <col min="4877" max="4877" width="18.28515625" style="1" bestFit="1" customWidth="1"/>
    <col min="4878" max="4878" width="26.85546875" style="1" bestFit="1" customWidth="1"/>
    <col min="4879" max="4879" width="29.7109375" style="1" customWidth="1"/>
    <col min="4880" max="4880" width="35" style="1" bestFit="1" customWidth="1"/>
    <col min="4881" max="4881" width="8.7109375" style="1" customWidth="1"/>
    <col min="4882" max="4882" width="11.140625" style="1" customWidth="1"/>
    <col min="4883" max="4883" width="11.7109375" style="1" customWidth="1"/>
    <col min="4884" max="4884" width="12.140625" style="1" customWidth="1"/>
    <col min="4885" max="4885" width="11" style="1" customWidth="1"/>
    <col min="4886" max="4886" width="15.5703125" style="1" customWidth="1"/>
    <col min="4887" max="4887" width="13.28515625" style="1" customWidth="1"/>
    <col min="4888" max="4888" width="8" style="1" customWidth="1"/>
    <col min="4889" max="4889" width="12.7109375" style="1" customWidth="1"/>
    <col min="4890" max="4890" width="13.7109375" style="1" customWidth="1"/>
    <col min="4891" max="4891" width="11" style="1" customWidth="1"/>
    <col min="4892" max="4892" width="21.7109375" style="1" customWidth="1"/>
    <col min="4893" max="4893" width="16.28515625" style="1" customWidth="1"/>
    <col min="4894" max="4894" width="24.85546875" style="1" customWidth="1"/>
    <col min="4895" max="4895" width="29.7109375" style="1" customWidth="1"/>
    <col min="4896" max="4897" width="32.85546875" style="1" customWidth="1"/>
    <col min="4898" max="4898" width="8.7109375" style="1" bestFit="1" customWidth="1"/>
    <col min="4899" max="4899" width="11.140625" style="1" bestFit="1" customWidth="1"/>
    <col min="4900" max="4900" width="11.7109375" style="1" bestFit="1" customWidth="1"/>
    <col min="4901" max="4901" width="12.140625" style="1" bestFit="1" customWidth="1"/>
    <col min="4902" max="4902" width="11" style="1" bestFit="1" customWidth="1"/>
    <col min="4903" max="4903" width="15.5703125" style="1" bestFit="1" customWidth="1"/>
    <col min="4904" max="4904" width="13.28515625" style="1" bestFit="1" customWidth="1"/>
    <col min="4905" max="4905" width="12.7109375" style="1" bestFit="1" customWidth="1"/>
    <col min="4906" max="4906" width="13.7109375" style="1" bestFit="1" customWidth="1"/>
    <col min="4907" max="4907" width="21.7109375" style="1" bestFit="1" customWidth="1"/>
    <col min="4908" max="4908" width="10.5703125" style="1" bestFit="1" customWidth="1"/>
    <col min="4909" max="4909" width="10.42578125" style="1" bestFit="1" customWidth="1"/>
    <col min="4910" max="4910" width="10.28515625" style="1" bestFit="1" customWidth="1"/>
    <col min="4911" max="4911" width="10.85546875" style="1" bestFit="1" customWidth="1"/>
    <col min="4912" max="4912" width="8.140625" style="1" bestFit="1" customWidth="1"/>
    <col min="4913" max="4913" width="11.140625" style="1" bestFit="1" customWidth="1"/>
    <col min="4914" max="4914" width="10.140625" style="1" bestFit="1" customWidth="1"/>
    <col min="4915" max="4915" width="11.140625" style="1" bestFit="1" customWidth="1"/>
    <col min="4916" max="4916" width="10.28515625" style="1" bestFit="1" customWidth="1"/>
    <col min="4917" max="4917" width="13.28515625" style="1" bestFit="1" customWidth="1"/>
    <col min="4918" max="4918" width="11.5703125" style="1" bestFit="1" customWidth="1"/>
    <col min="4919" max="4919" width="38.42578125" style="1" bestFit="1" customWidth="1"/>
    <col min="4920" max="4920" width="10.28515625" style="1" bestFit="1" customWidth="1"/>
    <col min="4921" max="4921" width="10.42578125" style="1" bestFit="1" customWidth="1"/>
    <col min="4922" max="4924" width="10.28515625" style="1" bestFit="1" customWidth="1"/>
    <col min="4925" max="4925" width="8.140625" style="1" bestFit="1" customWidth="1"/>
    <col min="4926" max="4926" width="10.28515625" style="1" bestFit="1" customWidth="1"/>
    <col min="4927" max="4927" width="10.140625" style="1" bestFit="1" customWidth="1"/>
    <col min="4928" max="4929" width="10.28515625" style="1" bestFit="1" customWidth="1"/>
    <col min="4930" max="4930" width="13.28515625" style="1" bestFit="1" customWidth="1"/>
    <col min="4931" max="4931" width="5.140625" style="1" bestFit="1" customWidth="1"/>
    <col min="4932" max="4932" width="8.42578125" style="1" bestFit="1" customWidth="1"/>
    <col min="4933" max="4933" width="38.42578125" style="1" bestFit="1" customWidth="1"/>
    <col min="4934" max="4934" width="10.28515625" style="1" bestFit="1" customWidth="1"/>
    <col min="4935" max="4935" width="10.42578125" style="1" bestFit="1" customWidth="1"/>
    <col min="4936" max="4938" width="10.28515625" style="1" bestFit="1" customWidth="1"/>
    <col min="4939" max="4939" width="8.140625" style="1" bestFit="1" customWidth="1"/>
    <col min="4940" max="4940" width="10.28515625" style="1" bestFit="1" customWidth="1"/>
    <col min="4941" max="4941" width="10.140625" style="1" bestFit="1" customWidth="1"/>
    <col min="4942" max="4943" width="10.28515625" style="1" bestFit="1" customWidth="1"/>
    <col min="4944" max="4944" width="13.28515625" style="1" bestFit="1" customWidth="1"/>
    <col min="4945" max="4945" width="5.140625" style="1" bestFit="1" customWidth="1"/>
    <col min="4946" max="4946" width="8.42578125" style="1" bestFit="1" customWidth="1"/>
    <col min="4947" max="4947" width="38.42578125" style="1" bestFit="1" customWidth="1"/>
    <col min="4948" max="4948" width="10.28515625" style="1" bestFit="1" customWidth="1"/>
    <col min="4949" max="4949" width="10.42578125" style="1" bestFit="1" customWidth="1"/>
    <col min="4950" max="4952" width="10.28515625" style="1" bestFit="1" customWidth="1"/>
    <col min="4953" max="4953" width="8.140625" style="1" bestFit="1" customWidth="1"/>
    <col min="4954" max="4954" width="10.28515625" style="1" bestFit="1" customWidth="1"/>
    <col min="4955" max="4955" width="10.140625" style="1" bestFit="1" customWidth="1"/>
    <col min="4956" max="4957" width="10.28515625" style="1" bestFit="1" customWidth="1"/>
    <col min="4958" max="4958" width="13.28515625" style="1" bestFit="1" customWidth="1"/>
    <col min="4959" max="4959" width="5.140625" style="1" bestFit="1" customWidth="1"/>
    <col min="4960" max="4960" width="8.42578125" style="1" bestFit="1" customWidth="1"/>
    <col min="4961" max="4961" width="38.42578125" style="1" bestFit="1" customWidth="1"/>
    <col min="4962" max="4962" width="10.28515625" style="1" bestFit="1" customWidth="1"/>
    <col min="4963" max="4963" width="10.42578125" style="1" bestFit="1" customWidth="1"/>
    <col min="4964" max="4966" width="10.28515625" style="1" bestFit="1" customWidth="1"/>
    <col min="4967" max="4967" width="8.140625" style="1" bestFit="1" customWidth="1"/>
    <col min="4968" max="4968" width="10.28515625" style="1" bestFit="1" customWidth="1"/>
    <col min="4969" max="4969" width="10.140625" style="1" bestFit="1" customWidth="1"/>
    <col min="4970" max="4971" width="10.28515625" style="1" bestFit="1" customWidth="1"/>
    <col min="4972" max="4972" width="13.28515625" style="1" bestFit="1" customWidth="1"/>
    <col min="4973" max="4973" width="5.140625" style="1" bestFit="1" customWidth="1"/>
    <col min="4974" max="4974" width="8.42578125" style="1" bestFit="1" customWidth="1"/>
    <col min="4975" max="4975" width="38.42578125" style="1" bestFit="1" customWidth="1"/>
    <col min="4976" max="4976" width="10.28515625" style="1" bestFit="1" customWidth="1"/>
    <col min="4977" max="4977" width="10.42578125" style="1" bestFit="1" customWidth="1"/>
    <col min="4978" max="4980" width="10.28515625" style="1" bestFit="1" customWidth="1"/>
    <col min="4981" max="4981" width="8.140625" style="1" bestFit="1" customWidth="1"/>
    <col min="4982" max="4982" width="10.28515625" style="1" bestFit="1" customWidth="1"/>
    <col min="4983" max="4983" width="10.140625" style="1" bestFit="1" customWidth="1"/>
    <col min="4984" max="4985" width="10.28515625" style="1" bestFit="1" customWidth="1"/>
    <col min="4986" max="4986" width="13.28515625" style="1" bestFit="1" customWidth="1"/>
    <col min="4987" max="4987" width="5.140625" style="1" bestFit="1" customWidth="1"/>
    <col min="4988" max="4988" width="8.42578125" style="1" bestFit="1" customWidth="1"/>
    <col min="4989" max="4989" width="38.42578125" style="1" bestFit="1" customWidth="1"/>
    <col min="4990" max="4990" width="10.28515625" style="1" bestFit="1" customWidth="1"/>
    <col min="4991" max="4991" width="10.42578125" style="1" bestFit="1" customWidth="1"/>
    <col min="4992" max="4994" width="10.28515625" style="1" bestFit="1" customWidth="1"/>
    <col min="4995" max="4995" width="8.140625" style="1" bestFit="1" customWidth="1"/>
    <col min="4996" max="4996" width="10.28515625" style="1" bestFit="1" customWidth="1"/>
    <col min="4997" max="4997" width="10.140625" style="1" bestFit="1" customWidth="1"/>
    <col min="4998" max="4999" width="10.28515625" style="1" bestFit="1" customWidth="1"/>
    <col min="5000" max="5000" width="13.28515625" style="1" bestFit="1" customWidth="1"/>
    <col min="5001" max="5001" width="5.140625" style="1" bestFit="1" customWidth="1"/>
    <col min="5002" max="5002" width="8.42578125" style="1" bestFit="1" customWidth="1"/>
    <col min="5003" max="5003" width="38.42578125" style="1" bestFit="1" customWidth="1"/>
    <col min="5004" max="5004" width="10.28515625" style="1" bestFit="1" customWidth="1"/>
    <col min="5005" max="5005" width="10.42578125" style="1" bestFit="1" customWidth="1"/>
    <col min="5006" max="5008" width="10.28515625" style="1" bestFit="1" customWidth="1"/>
    <col min="5009" max="5009" width="8.140625" style="1" bestFit="1" customWidth="1"/>
    <col min="5010" max="5010" width="10.28515625" style="1" bestFit="1" customWidth="1"/>
    <col min="5011" max="5011" width="10.140625" style="1" bestFit="1" customWidth="1"/>
    <col min="5012" max="5013" width="10.28515625" style="1" bestFit="1" customWidth="1"/>
    <col min="5014" max="5014" width="13.28515625" style="1" bestFit="1" customWidth="1"/>
    <col min="5015" max="5112" width="9.140625" style="1"/>
    <col min="5113" max="5113" width="5.85546875" style="1" customWidth="1"/>
    <col min="5114" max="5114" width="9.7109375" style="1" bestFit="1" customWidth="1"/>
    <col min="5115" max="5115" width="61.140625" style="1" bestFit="1" customWidth="1"/>
    <col min="5116" max="5116" width="11.5703125" style="1" bestFit="1" customWidth="1"/>
    <col min="5117" max="5117" width="25.7109375" style="1" bestFit="1" customWidth="1"/>
    <col min="5118" max="5118" width="11.5703125" style="1" bestFit="1" customWidth="1"/>
    <col min="5119" max="5120" width="13.140625" style="1" bestFit="1" customWidth="1"/>
    <col min="5121" max="5121" width="11.5703125" style="1" bestFit="1" customWidth="1"/>
    <col min="5122" max="5122" width="11.140625" style="1" bestFit="1" customWidth="1"/>
    <col min="5123" max="5123" width="11.7109375" style="1" bestFit="1" customWidth="1"/>
    <col min="5124" max="5124" width="12.140625" style="1" bestFit="1" customWidth="1"/>
    <col min="5125" max="5125" width="11" style="1" bestFit="1" customWidth="1"/>
    <col min="5126" max="5126" width="17.42578125" style="1" bestFit="1" customWidth="1"/>
    <col min="5127" max="5127" width="13.28515625" style="1" bestFit="1" customWidth="1"/>
    <col min="5128" max="5128" width="9.85546875" style="1" bestFit="1" customWidth="1"/>
    <col min="5129" max="5129" width="12.7109375" style="1" customWidth="1"/>
    <col min="5130" max="5130" width="13.7109375" style="1" customWidth="1"/>
    <col min="5131" max="5131" width="12.85546875" style="1" bestFit="1" customWidth="1"/>
    <col min="5132" max="5132" width="21.7109375" style="1" customWidth="1"/>
    <col min="5133" max="5133" width="18.28515625" style="1" bestFit="1" customWidth="1"/>
    <col min="5134" max="5134" width="26.85546875" style="1" bestFit="1" customWidth="1"/>
    <col min="5135" max="5135" width="29.7109375" style="1" customWidth="1"/>
    <col min="5136" max="5136" width="35" style="1" bestFit="1" customWidth="1"/>
    <col min="5137" max="5137" width="8.7109375" style="1" customWidth="1"/>
    <col min="5138" max="5138" width="11.140625" style="1" customWidth="1"/>
    <col min="5139" max="5139" width="11.7109375" style="1" customWidth="1"/>
    <col min="5140" max="5140" width="12.140625" style="1" customWidth="1"/>
    <col min="5141" max="5141" width="11" style="1" customWidth="1"/>
    <col min="5142" max="5142" width="15.5703125" style="1" customWidth="1"/>
    <col min="5143" max="5143" width="13.28515625" style="1" customWidth="1"/>
    <col min="5144" max="5144" width="8" style="1" customWidth="1"/>
    <col min="5145" max="5145" width="12.7109375" style="1" customWidth="1"/>
    <col min="5146" max="5146" width="13.7109375" style="1" customWidth="1"/>
    <col min="5147" max="5147" width="11" style="1" customWidth="1"/>
    <col min="5148" max="5148" width="21.7109375" style="1" customWidth="1"/>
    <col min="5149" max="5149" width="16.28515625" style="1" customWidth="1"/>
    <col min="5150" max="5150" width="24.85546875" style="1" customWidth="1"/>
    <col min="5151" max="5151" width="29.7109375" style="1" customWidth="1"/>
    <col min="5152" max="5153" width="32.85546875" style="1" customWidth="1"/>
    <col min="5154" max="5154" width="8.7109375" style="1" bestFit="1" customWidth="1"/>
    <col min="5155" max="5155" width="11.140625" style="1" bestFit="1" customWidth="1"/>
    <col min="5156" max="5156" width="11.7109375" style="1" bestFit="1" customWidth="1"/>
    <col min="5157" max="5157" width="12.140625" style="1" bestFit="1" customWidth="1"/>
    <col min="5158" max="5158" width="11" style="1" bestFit="1" customWidth="1"/>
    <col min="5159" max="5159" width="15.5703125" style="1" bestFit="1" customWidth="1"/>
    <col min="5160" max="5160" width="13.28515625" style="1" bestFit="1" customWidth="1"/>
    <col min="5161" max="5161" width="12.7109375" style="1" bestFit="1" customWidth="1"/>
    <col min="5162" max="5162" width="13.7109375" style="1" bestFit="1" customWidth="1"/>
    <col min="5163" max="5163" width="21.7109375" style="1" bestFit="1" customWidth="1"/>
    <col min="5164" max="5164" width="10.5703125" style="1" bestFit="1" customWidth="1"/>
    <col min="5165" max="5165" width="10.42578125" style="1" bestFit="1" customWidth="1"/>
    <col min="5166" max="5166" width="10.28515625" style="1" bestFit="1" customWidth="1"/>
    <col min="5167" max="5167" width="10.85546875" style="1" bestFit="1" customWidth="1"/>
    <col min="5168" max="5168" width="8.140625" style="1" bestFit="1" customWidth="1"/>
    <col min="5169" max="5169" width="11.140625" style="1" bestFit="1" customWidth="1"/>
    <col min="5170" max="5170" width="10.140625" style="1" bestFit="1" customWidth="1"/>
    <col min="5171" max="5171" width="11.140625" style="1" bestFit="1" customWidth="1"/>
    <col min="5172" max="5172" width="10.28515625" style="1" bestFit="1" customWidth="1"/>
    <col min="5173" max="5173" width="13.28515625" style="1" bestFit="1" customWidth="1"/>
    <col min="5174" max="5174" width="11.5703125" style="1" bestFit="1" customWidth="1"/>
    <col min="5175" max="5175" width="38.42578125" style="1" bestFit="1" customWidth="1"/>
    <col min="5176" max="5176" width="10.28515625" style="1" bestFit="1" customWidth="1"/>
    <col min="5177" max="5177" width="10.42578125" style="1" bestFit="1" customWidth="1"/>
    <col min="5178" max="5180" width="10.28515625" style="1" bestFit="1" customWidth="1"/>
    <col min="5181" max="5181" width="8.140625" style="1" bestFit="1" customWidth="1"/>
    <col min="5182" max="5182" width="10.28515625" style="1" bestFit="1" customWidth="1"/>
    <col min="5183" max="5183" width="10.140625" style="1" bestFit="1" customWidth="1"/>
    <col min="5184" max="5185" width="10.28515625" style="1" bestFit="1" customWidth="1"/>
    <col min="5186" max="5186" width="13.28515625" style="1" bestFit="1" customWidth="1"/>
    <col min="5187" max="5187" width="5.140625" style="1" bestFit="1" customWidth="1"/>
    <col min="5188" max="5188" width="8.42578125" style="1" bestFit="1" customWidth="1"/>
    <col min="5189" max="5189" width="38.42578125" style="1" bestFit="1" customWidth="1"/>
    <col min="5190" max="5190" width="10.28515625" style="1" bestFit="1" customWidth="1"/>
    <col min="5191" max="5191" width="10.42578125" style="1" bestFit="1" customWidth="1"/>
    <col min="5192" max="5194" width="10.28515625" style="1" bestFit="1" customWidth="1"/>
    <col min="5195" max="5195" width="8.140625" style="1" bestFit="1" customWidth="1"/>
    <col min="5196" max="5196" width="10.28515625" style="1" bestFit="1" customWidth="1"/>
    <col min="5197" max="5197" width="10.140625" style="1" bestFit="1" customWidth="1"/>
    <col min="5198" max="5199" width="10.28515625" style="1" bestFit="1" customWidth="1"/>
    <col min="5200" max="5200" width="13.28515625" style="1" bestFit="1" customWidth="1"/>
    <col min="5201" max="5201" width="5.140625" style="1" bestFit="1" customWidth="1"/>
    <col min="5202" max="5202" width="8.42578125" style="1" bestFit="1" customWidth="1"/>
    <col min="5203" max="5203" width="38.42578125" style="1" bestFit="1" customWidth="1"/>
    <col min="5204" max="5204" width="10.28515625" style="1" bestFit="1" customWidth="1"/>
    <col min="5205" max="5205" width="10.42578125" style="1" bestFit="1" customWidth="1"/>
    <col min="5206" max="5208" width="10.28515625" style="1" bestFit="1" customWidth="1"/>
    <col min="5209" max="5209" width="8.140625" style="1" bestFit="1" customWidth="1"/>
    <col min="5210" max="5210" width="10.28515625" style="1" bestFit="1" customWidth="1"/>
    <col min="5211" max="5211" width="10.140625" style="1" bestFit="1" customWidth="1"/>
    <col min="5212" max="5213" width="10.28515625" style="1" bestFit="1" customWidth="1"/>
    <col min="5214" max="5214" width="13.28515625" style="1" bestFit="1" customWidth="1"/>
    <col min="5215" max="5215" width="5.140625" style="1" bestFit="1" customWidth="1"/>
    <col min="5216" max="5216" width="8.42578125" style="1" bestFit="1" customWidth="1"/>
    <col min="5217" max="5217" width="38.42578125" style="1" bestFit="1" customWidth="1"/>
    <col min="5218" max="5218" width="10.28515625" style="1" bestFit="1" customWidth="1"/>
    <col min="5219" max="5219" width="10.42578125" style="1" bestFit="1" customWidth="1"/>
    <col min="5220" max="5222" width="10.28515625" style="1" bestFit="1" customWidth="1"/>
    <col min="5223" max="5223" width="8.140625" style="1" bestFit="1" customWidth="1"/>
    <col min="5224" max="5224" width="10.28515625" style="1" bestFit="1" customWidth="1"/>
    <col min="5225" max="5225" width="10.140625" style="1" bestFit="1" customWidth="1"/>
    <col min="5226" max="5227" width="10.28515625" style="1" bestFit="1" customWidth="1"/>
    <col min="5228" max="5228" width="13.28515625" style="1" bestFit="1" customWidth="1"/>
    <col min="5229" max="5229" width="5.140625" style="1" bestFit="1" customWidth="1"/>
    <col min="5230" max="5230" width="8.42578125" style="1" bestFit="1" customWidth="1"/>
    <col min="5231" max="5231" width="38.42578125" style="1" bestFit="1" customWidth="1"/>
    <col min="5232" max="5232" width="10.28515625" style="1" bestFit="1" customWidth="1"/>
    <col min="5233" max="5233" width="10.42578125" style="1" bestFit="1" customWidth="1"/>
    <col min="5234" max="5236" width="10.28515625" style="1" bestFit="1" customWidth="1"/>
    <col min="5237" max="5237" width="8.140625" style="1" bestFit="1" customWidth="1"/>
    <col min="5238" max="5238" width="10.28515625" style="1" bestFit="1" customWidth="1"/>
    <col min="5239" max="5239" width="10.140625" style="1" bestFit="1" customWidth="1"/>
    <col min="5240" max="5241" width="10.28515625" style="1" bestFit="1" customWidth="1"/>
    <col min="5242" max="5242" width="13.28515625" style="1" bestFit="1" customWidth="1"/>
    <col min="5243" max="5243" width="5.140625" style="1" bestFit="1" customWidth="1"/>
    <col min="5244" max="5244" width="8.42578125" style="1" bestFit="1" customWidth="1"/>
    <col min="5245" max="5245" width="38.42578125" style="1" bestFit="1" customWidth="1"/>
    <col min="5246" max="5246" width="10.28515625" style="1" bestFit="1" customWidth="1"/>
    <col min="5247" max="5247" width="10.42578125" style="1" bestFit="1" customWidth="1"/>
    <col min="5248" max="5250" width="10.28515625" style="1" bestFit="1" customWidth="1"/>
    <col min="5251" max="5251" width="8.140625" style="1" bestFit="1" customWidth="1"/>
    <col min="5252" max="5252" width="10.28515625" style="1" bestFit="1" customWidth="1"/>
    <col min="5253" max="5253" width="10.140625" style="1" bestFit="1" customWidth="1"/>
    <col min="5254" max="5255" width="10.28515625" style="1" bestFit="1" customWidth="1"/>
    <col min="5256" max="5256" width="13.28515625" style="1" bestFit="1" customWidth="1"/>
    <col min="5257" max="5257" width="5.140625" style="1" bestFit="1" customWidth="1"/>
    <col min="5258" max="5258" width="8.42578125" style="1" bestFit="1" customWidth="1"/>
    <col min="5259" max="5259" width="38.42578125" style="1" bestFit="1" customWidth="1"/>
    <col min="5260" max="5260" width="10.28515625" style="1" bestFit="1" customWidth="1"/>
    <col min="5261" max="5261" width="10.42578125" style="1" bestFit="1" customWidth="1"/>
    <col min="5262" max="5264" width="10.28515625" style="1" bestFit="1" customWidth="1"/>
    <col min="5265" max="5265" width="8.140625" style="1" bestFit="1" customWidth="1"/>
    <col min="5266" max="5266" width="10.28515625" style="1" bestFit="1" customWidth="1"/>
    <col min="5267" max="5267" width="10.140625" style="1" bestFit="1" customWidth="1"/>
    <col min="5268" max="5269" width="10.28515625" style="1" bestFit="1" customWidth="1"/>
    <col min="5270" max="5270" width="13.28515625" style="1" bestFit="1" customWidth="1"/>
    <col min="5271" max="5368" width="9.140625" style="1"/>
    <col min="5369" max="5369" width="5.85546875" style="1" customWidth="1"/>
    <col min="5370" max="5370" width="9.7109375" style="1" bestFit="1" customWidth="1"/>
    <col min="5371" max="5371" width="61.140625" style="1" bestFit="1" customWidth="1"/>
    <col min="5372" max="5372" width="11.5703125" style="1" bestFit="1" customWidth="1"/>
    <col min="5373" max="5373" width="25.7109375" style="1" bestFit="1" customWidth="1"/>
    <col min="5374" max="5374" width="11.5703125" style="1" bestFit="1" customWidth="1"/>
    <col min="5375" max="5376" width="13.140625" style="1" bestFit="1" customWidth="1"/>
    <col min="5377" max="5377" width="11.5703125" style="1" bestFit="1" customWidth="1"/>
    <col min="5378" max="5378" width="11.140625" style="1" bestFit="1" customWidth="1"/>
    <col min="5379" max="5379" width="11.7109375" style="1" bestFit="1" customWidth="1"/>
    <col min="5380" max="5380" width="12.140625" style="1" bestFit="1" customWidth="1"/>
    <col min="5381" max="5381" width="11" style="1" bestFit="1" customWidth="1"/>
    <col min="5382" max="5382" width="17.42578125" style="1" bestFit="1" customWidth="1"/>
    <col min="5383" max="5383" width="13.28515625" style="1" bestFit="1" customWidth="1"/>
    <col min="5384" max="5384" width="9.85546875" style="1" bestFit="1" customWidth="1"/>
    <col min="5385" max="5385" width="12.7109375" style="1" customWidth="1"/>
    <col min="5386" max="5386" width="13.7109375" style="1" customWidth="1"/>
    <col min="5387" max="5387" width="12.85546875" style="1" bestFit="1" customWidth="1"/>
    <col min="5388" max="5388" width="21.7109375" style="1" customWidth="1"/>
    <col min="5389" max="5389" width="18.28515625" style="1" bestFit="1" customWidth="1"/>
    <col min="5390" max="5390" width="26.85546875" style="1" bestFit="1" customWidth="1"/>
    <col min="5391" max="5391" width="29.7109375" style="1" customWidth="1"/>
    <col min="5392" max="5392" width="35" style="1" bestFit="1" customWidth="1"/>
    <col min="5393" max="5393" width="8.7109375" style="1" customWidth="1"/>
    <col min="5394" max="5394" width="11.140625" style="1" customWidth="1"/>
    <col min="5395" max="5395" width="11.7109375" style="1" customWidth="1"/>
    <col min="5396" max="5396" width="12.140625" style="1" customWidth="1"/>
    <col min="5397" max="5397" width="11" style="1" customWidth="1"/>
    <col min="5398" max="5398" width="15.5703125" style="1" customWidth="1"/>
    <col min="5399" max="5399" width="13.28515625" style="1" customWidth="1"/>
    <col min="5400" max="5400" width="8" style="1" customWidth="1"/>
    <col min="5401" max="5401" width="12.7109375" style="1" customWidth="1"/>
    <col min="5402" max="5402" width="13.7109375" style="1" customWidth="1"/>
    <col min="5403" max="5403" width="11" style="1" customWidth="1"/>
    <col min="5404" max="5404" width="21.7109375" style="1" customWidth="1"/>
    <col min="5405" max="5405" width="16.28515625" style="1" customWidth="1"/>
    <col min="5406" max="5406" width="24.85546875" style="1" customWidth="1"/>
    <col min="5407" max="5407" width="29.7109375" style="1" customWidth="1"/>
    <col min="5408" max="5409" width="32.85546875" style="1" customWidth="1"/>
    <col min="5410" max="5410" width="8.7109375" style="1" bestFit="1" customWidth="1"/>
    <col min="5411" max="5411" width="11.140625" style="1" bestFit="1" customWidth="1"/>
    <col min="5412" max="5412" width="11.7109375" style="1" bestFit="1" customWidth="1"/>
    <col min="5413" max="5413" width="12.140625" style="1" bestFit="1" customWidth="1"/>
    <col min="5414" max="5414" width="11" style="1" bestFit="1" customWidth="1"/>
    <col min="5415" max="5415" width="15.5703125" style="1" bestFit="1" customWidth="1"/>
    <col min="5416" max="5416" width="13.28515625" style="1" bestFit="1" customWidth="1"/>
    <col min="5417" max="5417" width="12.7109375" style="1" bestFit="1" customWidth="1"/>
    <col min="5418" max="5418" width="13.7109375" style="1" bestFit="1" customWidth="1"/>
    <col min="5419" max="5419" width="21.7109375" style="1" bestFit="1" customWidth="1"/>
    <col min="5420" max="5420" width="10.5703125" style="1" bestFit="1" customWidth="1"/>
    <col min="5421" max="5421" width="10.42578125" style="1" bestFit="1" customWidth="1"/>
    <col min="5422" max="5422" width="10.28515625" style="1" bestFit="1" customWidth="1"/>
    <col min="5423" max="5423" width="10.85546875" style="1" bestFit="1" customWidth="1"/>
    <col min="5424" max="5424" width="8.140625" style="1" bestFit="1" customWidth="1"/>
    <col min="5425" max="5425" width="11.140625" style="1" bestFit="1" customWidth="1"/>
    <col min="5426" max="5426" width="10.140625" style="1" bestFit="1" customWidth="1"/>
    <col min="5427" max="5427" width="11.140625" style="1" bestFit="1" customWidth="1"/>
    <col min="5428" max="5428" width="10.28515625" style="1" bestFit="1" customWidth="1"/>
    <col min="5429" max="5429" width="13.28515625" style="1" bestFit="1" customWidth="1"/>
    <col min="5430" max="5430" width="11.5703125" style="1" bestFit="1" customWidth="1"/>
    <col min="5431" max="5431" width="38.42578125" style="1" bestFit="1" customWidth="1"/>
    <col min="5432" max="5432" width="10.28515625" style="1" bestFit="1" customWidth="1"/>
    <col min="5433" max="5433" width="10.42578125" style="1" bestFit="1" customWidth="1"/>
    <col min="5434" max="5436" width="10.28515625" style="1" bestFit="1" customWidth="1"/>
    <col min="5437" max="5437" width="8.140625" style="1" bestFit="1" customWidth="1"/>
    <col min="5438" max="5438" width="10.28515625" style="1" bestFit="1" customWidth="1"/>
    <col min="5439" max="5439" width="10.140625" style="1" bestFit="1" customWidth="1"/>
    <col min="5440" max="5441" width="10.28515625" style="1" bestFit="1" customWidth="1"/>
    <col min="5442" max="5442" width="13.28515625" style="1" bestFit="1" customWidth="1"/>
    <col min="5443" max="5443" width="5.140625" style="1" bestFit="1" customWidth="1"/>
    <col min="5444" max="5444" width="8.42578125" style="1" bestFit="1" customWidth="1"/>
    <col min="5445" max="5445" width="38.42578125" style="1" bestFit="1" customWidth="1"/>
    <col min="5446" max="5446" width="10.28515625" style="1" bestFit="1" customWidth="1"/>
    <col min="5447" max="5447" width="10.42578125" style="1" bestFit="1" customWidth="1"/>
    <col min="5448" max="5450" width="10.28515625" style="1" bestFit="1" customWidth="1"/>
    <col min="5451" max="5451" width="8.140625" style="1" bestFit="1" customWidth="1"/>
    <col min="5452" max="5452" width="10.28515625" style="1" bestFit="1" customWidth="1"/>
    <col min="5453" max="5453" width="10.140625" style="1" bestFit="1" customWidth="1"/>
    <col min="5454" max="5455" width="10.28515625" style="1" bestFit="1" customWidth="1"/>
    <col min="5456" max="5456" width="13.28515625" style="1" bestFit="1" customWidth="1"/>
    <col min="5457" max="5457" width="5.140625" style="1" bestFit="1" customWidth="1"/>
    <col min="5458" max="5458" width="8.42578125" style="1" bestFit="1" customWidth="1"/>
    <col min="5459" max="5459" width="38.42578125" style="1" bestFit="1" customWidth="1"/>
    <col min="5460" max="5460" width="10.28515625" style="1" bestFit="1" customWidth="1"/>
    <col min="5461" max="5461" width="10.42578125" style="1" bestFit="1" customWidth="1"/>
    <col min="5462" max="5464" width="10.28515625" style="1" bestFit="1" customWidth="1"/>
    <col min="5465" max="5465" width="8.140625" style="1" bestFit="1" customWidth="1"/>
    <col min="5466" max="5466" width="10.28515625" style="1" bestFit="1" customWidth="1"/>
    <col min="5467" max="5467" width="10.140625" style="1" bestFit="1" customWidth="1"/>
    <col min="5468" max="5469" width="10.28515625" style="1" bestFit="1" customWidth="1"/>
    <col min="5470" max="5470" width="13.28515625" style="1" bestFit="1" customWidth="1"/>
    <col min="5471" max="5471" width="5.140625" style="1" bestFit="1" customWidth="1"/>
    <col min="5472" max="5472" width="8.42578125" style="1" bestFit="1" customWidth="1"/>
    <col min="5473" max="5473" width="38.42578125" style="1" bestFit="1" customWidth="1"/>
    <col min="5474" max="5474" width="10.28515625" style="1" bestFit="1" customWidth="1"/>
    <col min="5475" max="5475" width="10.42578125" style="1" bestFit="1" customWidth="1"/>
    <col min="5476" max="5478" width="10.28515625" style="1" bestFit="1" customWidth="1"/>
    <col min="5479" max="5479" width="8.140625" style="1" bestFit="1" customWidth="1"/>
    <col min="5480" max="5480" width="10.28515625" style="1" bestFit="1" customWidth="1"/>
    <col min="5481" max="5481" width="10.140625" style="1" bestFit="1" customWidth="1"/>
    <col min="5482" max="5483" width="10.28515625" style="1" bestFit="1" customWidth="1"/>
    <col min="5484" max="5484" width="13.28515625" style="1" bestFit="1" customWidth="1"/>
    <col min="5485" max="5485" width="5.140625" style="1" bestFit="1" customWidth="1"/>
    <col min="5486" max="5486" width="8.42578125" style="1" bestFit="1" customWidth="1"/>
    <col min="5487" max="5487" width="38.42578125" style="1" bestFit="1" customWidth="1"/>
    <col min="5488" max="5488" width="10.28515625" style="1" bestFit="1" customWidth="1"/>
    <col min="5489" max="5489" width="10.42578125" style="1" bestFit="1" customWidth="1"/>
    <col min="5490" max="5492" width="10.28515625" style="1" bestFit="1" customWidth="1"/>
    <col min="5493" max="5493" width="8.140625" style="1" bestFit="1" customWidth="1"/>
    <col min="5494" max="5494" width="10.28515625" style="1" bestFit="1" customWidth="1"/>
    <col min="5495" max="5495" width="10.140625" style="1" bestFit="1" customWidth="1"/>
    <col min="5496" max="5497" width="10.28515625" style="1" bestFit="1" customWidth="1"/>
    <col min="5498" max="5498" width="13.28515625" style="1" bestFit="1" customWidth="1"/>
    <col min="5499" max="5499" width="5.140625" style="1" bestFit="1" customWidth="1"/>
    <col min="5500" max="5500" width="8.42578125" style="1" bestFit="1" customWidth="1"/>
    <col min="5501" max="5501" width="38.42578125" style="1" bestFit="1" customWidth="1"/>
    <col min="5502" max="5502" width="10.28515625" style="1" bestFit="1" customWidth="1"/>
    <col min="5503" max="5503" width="10.42578125" style="1" bestFit="1" customWidth="1"/>
    <col min="5504" max="5506" width="10.28515625" style="1" bestFit="1" customWidth="1"/>
    <col min="5507" max="5507" width="8.140625" style="1" bestFit="1" customWidth="1"/>
    <col min="5508" max="5508" width="10.28515625" style="1" bestFit="1" customWidth="1"/>
    <col min="5509" max="5509" width="10.140625" style="1" bestFit="1" customWidth="1"/>
    <col min="5510" max="5511" width="10.28515625" style="1" bestFit="1" customWidth="1"/>
    <col min="5512" max="5512" width="13.28515625" style="1" bestFit="1" customWidth="1"/>
    <col min="5513" max="5513" width="5.140625" style="1" bestFit="1" customWidth="1"/>
    <col min="5514" max="5514" width="8.42578125" style="1" bestFit="1" customWidth="1"/>
    <col min="5515" max="5515" width="38.42578125" style="1" bestFit="1" customWidth="1"/>
    <col min="5516" max="5516" width="10.28515625" style="1" bestFit="1" customWidth="1"/>
    <col min="5517" max="5517" width="10.42578125" style="1" bestFit="1" customWidth="1"/>
    <col min="5518" max="5520" width="10.28515625" style="1" bestFit="1" customWidth="1"/>
    <col min="5521" max="5521" width="8.140625" style="1" bestFit="1" customWidth="1"/>
    <col min="5522" max="5522" width="10.28515625" style="1" bestFit="1" customWidth="1"/>
    <col min="5523" max="5523" width="10.140625" style="1" bestFit="1" customWidth="1"/>
    <col min="5524" max="5525" width="10.28515625" style="1" bestFit="1" customWidth="1"/>
    <col min="5526" max="5526" width="13.28515625" style="1" bestFit="1" customWidth="1"/>
    <col min="5527" max="5624" width="9.140625" style="1"/>
    <col min="5625" max="5625" width="5.85546875" style="1" customWidth="1"/>
    <col min="5626" max="5626" width="9.7109375" style="1" bestFit="1" customWidth="1"/>
    <col min="5627" max="5627" width="61.140625" style="1" bestFit="1" customWidth="1"/>
    <col min="5628" max="5628" width="11.5703125" style="1" bestFit="1" customWidth="1"/>
    <col min="5629" max="5629" width="25.7109375" style="1" bestFit="1" customWidth="1"/>
    <col min="5630" max="5630" width="11.5703125" style="1" bestFit="1" customWidth="1"/>
    <col min="5631" max="5632" width="13.140625" style="1" bestFit="1" customWidth="1"/>
    <col min="5633" max="5633" width="11.5703125" style="1" bestFit="1" customWidth="1"/>
    <col min="5634" max="5634" width="11.140625" style="1" bestFit="1" customWidth="1"/>
    <col min="5635" max="5635" width="11.7109375" style="1" bestFit="1" customWidth="1"/>
    <col min="5636" max="5636" width="12.140625" style="1" bestFit="1" customWidth="1"/>
    <col min="5637" max="5637" width="11" style="1" bestFit="1" customWidth="1"/>
    <col min="5638" max="5638" width="17.42578125" style="1" bestFit="1" customWidth="1"/>
    <col min="5639" max="5639" width="13.28515625" style="1" bestFit="1" customWidth="1"/>
    <col min="5640" max="5640" width="9.85546875" style="1" bestFit="1" customWidth="1"/>
    <col min="5641" max="5641" width="12.7109375" style="1" customWidth="1"/>
    <col min="5642" max="5642" width="13.7109375" style="1" customWidth="1"/>
    <col min="5643" max="5643" width="12.85546875" style="1" bestFit="1" customWidth="1"/>
    <col min="5644" max="5644" width="21.7109375" style="1" customWidth="1"/>
    <col min="5645" max="5645" width="18.28515625" style="1" bestFit="1" customWidth="1"/>
    <col min="5646" max="5646" width="26.85546875" style="1" bestFit="1" customWidth="1"/>
    <col min="5647" max="5647" width="29.7109375" style="1" customWidth="1"/>
    <col min="5648" max="5648" width="35" style="1" bestFit="1" customWidth="1"/>
    <col min="5649" max="5649" width="8.7109375" style="1" customWidth="1"/>
    <col min="5650" max="5650" width="11.140625" style="1" customWidth="1"/>
    <col min="5651" max="5651" width="11.7109375" style="1" customWidth="1"/>
    <col min="5652" max="5652" width="12.140625" style="1" customWidth="1"/>
    <col min="5653" max="5653" width="11" style="1" customWidth="1"/>
    <col min="5654" max="5654" width="15.5703125" style="1" customWidth="1"/>
    <col min="5655" max="5655" width="13.28515625" style="1" customWidth="1"/>
    <col min="5656" max="5656" width="8" style="1" customWidth="1"/>
    <col min="5657" max="5657" width="12.7109375" style="1" customWidth="1"/>
    <col min="5658" max="5658" width="13.7109375" style="1" customWidth="1"/>
    <col min="5659" max="5659" width="11" style="1" customWidth="1"/>
    <col min="5660" max="5660" width="21.7109375" style="1" customWidth="1"/>
    <col min="5661" max="5661" width="16.28515625" style="1" customWidth="1"/>
    <col min="5662" max="5662" width="24.85546875" style="1" customWidth="1"/>
    <col min="5663" max="5663" width="29.7109375" style="1" customWidth="1"/>
    <col min="5664" max="5665" width="32.85546875" style="1" customWidth="1"/>
    <col min="5666" max="5666" width="8.7109375" style="1" bestFit="1" customWidth="1"/>
    <col min="5667" max="5667" width="11.140625" style="1" bestFit="1" customWidth="1"/>
    <col min="5668" max="5668" width="11.7109375" style="1" bestFit="1" customWidth="1"/>
    <col min="5669" max="5669" width="12.140625" style="1" bestFit="1" customWidth="1"/>
    <col min="5670" max="5670" width="11" style="1" bestFit="1" customWidth="1"/>
    <col min="5671" max="5671" width="15.5703125" style="1" bestFit="1" customWidth="1"/>
    <col min="5672" max="5672" width="13.28515625" style="1" bestFit="1" customWidth="1"/>
    <col min="5673" max="5673" width="12.7109375" style="1" bestFit="1" customWidth="1"/>
    <col min="5674" max="5674" width="13.7109375" style="1" bestFit="1" customWidth="1"/>
    <col min="5675" max="5675" width="21.7109375" style="1" bestFit="1" customWidth="1"/>
    <col min="5676" max="5676" width="10.5703125" style="1" bestFit="1" customWidth="1"/>
    <col min="5677" max="5677" width="10.42578125" style="1" bestFit="1" customWidth="1"/>
    <col min="5678" max="5678" width="10.28515625" style="1" bestFit="1" customWidth="1"/>
    <col min="5679" max="5679" width="10.85546875" style="1" bestFit="1" customWidth="1"/>
    <col min="5680" max="5680" width="8.140625" style="1" bestFit="1" customWidth="1"/>
    <col min="5681" max="5681" width="11.140625" style="1" bestFit="1" customWidth="1"/>
    <col min="5682" max="5682" width="10.140625" style="1" bestFit="1" customWidth="1"/>
    <col min="5683" max="5683" width="11.140625" style="1" bestFit="1" customWidth="1"/>
    <col min="5684" max="5684" width="10.28515625" style="1" bestFit="1" customWidth="1"/>
    <col min="5685" max="5685" width="13.28515625" style="1" bestFit="1" customWidth="1"/>
    <col min="5686" max="5686" width="11.5703125" style="1" bestFit="1" customWidth="1"/>
    <col min="5687" max="5687" width="38.42578125" style="1" bestFit="1" customWidth="1"/>
    <col min="5688" max="5688" width="10.28515625" style="1" bestFit="1" customWidth="1"/>
    <col min="5689" max="5689" width="10.42578125" style="1" bestFit="1" customWidth="1"/>
    <col min="5690" max="5692" width="10.28515625" style="1" bestFit="1" customWidth="1"/>
    <col min="5693" max="5693" width="8.140625" style="1" bestFit="1" customWidth="1"/>
    <col min="5694" max="5694" width="10.28515625" style="1" bestFit="1" customWidth="1"/>
    <col min="5695" max="5695" width="10.140625" style="1" bestFit="1" customWidth="1"/>
    <col min="5696" max="5697" width="10.28515625" style="1" bestFit="1" customWidth="1"/>
    <col min="5698" max="5698" width="13.28515625" style="1" bestFit="1" customWidth="1"/>
    <col min="5699" max="5699" width="5.140625" style="1" bestFit="1" customWidth="1"/>
    <col min="5700" max="5700" width="8.42578125" style="1" bestFit="1" customWidth="1"/>
    <col min="5701" max="5701" width="38.42578125" style="1" bestFit="1" customWidth="1"/>
    <col min="5702" max="5702" width="10.28515625" style="1" bestFit="1" customWidth="1"/>
    <col min="5703" max="5703" width="10.42578125" style="1" bestFit="1" customWidth="1"/>
    <col min="5704" max="5706" width="10.28515625" style="1" bestFit="1" customWidth="1"/>
    <col min="5707" max="5707" width="8.140625" style="1" bestFit="1" customWidth="1"/>
    <col min="5708" max="5708" width="10.28515625" style="1" bestFit="1" customWidth="1"/>
    <col min="5709" max="5709" width="10.140625" style="1" bestFit="1" customWidth="1"/>
    <col min="5710" max="5711" width="10.28515625" style="1" bestFit="1" customWidth="1"/>
    <col min="5712" max="5712" width="13.28515625" style="1" bestFit="1" customWidth="1"/>
    <col min="5713" max="5713" width="5.140625" style="1" bestFit="1" customWidth="1"/>
    <col min="5714" max="5714" width="8.42578125" style="1" bestFit="1" customWidth="1"/>
    <col min="5715" max="5715" width="38.42578125" style="1" bestFit="1" customWidth="1"/>
    <col min="5716" max="5716" width="10.28515625" style="1" bestFit="1" customWidth="1"/>
    <col min="5717" max="5717" width="10.42578125" style="1" bestFit="1" customWidth="1"/>
    <col min="5718" max="5720" width="10.28515625" style="1" bestFit="1" customWidth="1"/>
    <col min="5721" max="5721" width="8.140625" style="1" bestFit="1" customWidth="1"/>
    <col min="5722" max="5722" width="10.28515625" style="1" bestFit="1" customWidth="1"/>
    <col min="5723" max="5723" width="10.140625" style="1" bestFit="1" customWidth="1"/>
    <col min="5724" max="5725" width="10.28515625" style="1" bestFit="1" customWidth="1"/>
    <col min="5726" max="5726" width="13.28515625" style="1" bestFit="1" customWidth="1"/>
    <col min="5727" max="5727" width="5.140625" style="1" bestFit="1" customWidth="1"/>
    <col min="5728" max="5728" width="8.42578125" style="1" bestFit="1" customWidth="1"/>
    <col min="5729" max="5729" width="38.42578125" style="1" bestFit="1" customWidth="1"/>
    <col min="5730" max="5730" width="10.28515625" style="1" bestFit="1" customWidth="1"/>
    <col min="5731" max="5731" width="10.42578125" style="1" bestFit="1" customWidth="1"/>
    <col min="5732" max="5734" width="10.28515625" style="1" bestFit="1" customWidth="1"/>
    <col min="5735" max="5735" width="8.140625" style="1" bestFit="1" customWidth="1"/>
    <col min="5736" max="5736" width="10.28515625" style="1" bestFit="1" customWidth="1"/>
    <col min="5737" max="5737" width="10.140625" style="1" bestFit="1" customWidth="1"/>
    <col min="5738" max="5739" width="10.28515625" style="1" bestFit="1" customWidth="1"/>
    <col min="5740" max="5740" width="13.28515625" style="1" bestFit="1" customWidth="1"/>
    <col min="5741" max="5741" width="5.140625" style="1" bestFit="1" customWidth="1"/>
    <col min="5742" max="5742" width="8.42578125" style="1" bestFit="1" customWidth="1"/>
    <col min="5743" max="5743" width="38.42578125" style="1" bestFit="1" customWidth="1"/>
    <col min="5744" max="5744" width="10.28515625" style="1" bestFit="1" customWidth="1"/>
    <col min="5745" max="5745" width="10.42578125" style="1" bestFit="1" customWidth="1"/>
    <col min="5746" max="5748" width="10.28515625" style="1" bestFit="1" customWidth="1"/>
    <col min="5749" max="5749" width="8.140625" style="1" bestFit="1" customWidth="1"/>
    <col min="5750" max="5750" width="10.28515625" style="1" bestFit="1" customWidth="1"/>
    <col min="5751" max="5751" width="10.140625" style="1" bestFit="1" customWidth="1"/>
    <col min="5752" max="5753" width="10.28515625" style="1" bestFit="1" customWidth="1"/>
    <col min="5754" max="5754" width="13.28515625" style="1" bestFit="1" customWidth="1"/>
    <col min="5755" max="5755" width="5.140625" style="1" bestFit="1" customWidth="1"/>
    <col min="5756" max="5756" width="8.42578125" style="1" bestFit="1" customWidth="1"/>
    <col min="5757" max="5757" width="38.42578125" style="1" bestFit="1" customWidth="1"/>
    <col min="5758" max="5758" width="10.28515625" style="1" bestFit="1" customWidth="1"/>
    <col min="5759" max="5759" width="10.42578125" style="1" bestFit="1" customWidth="1"/>
    <col min="5760" max="5762" width="10.28515625" style="1" bestFit="1" customWidth="1"/>
    <col min="5763" max="5763" width="8.140625" style="1" bestFit="1" customWidth="1"/>
    <col min="5764" max="5764" width="10.28515625" style="1" bestFit="1" customWidth="1"/>
    <col min="5765" max="5765" width="10.140625" style="1" bestFit="1" customWidth="1"/>
    <col min="5766" max="5767" width="10.28515625" style="1" bestFit="1" customWidth="1"/>
    <col min="5768" max="5768" width="13.28515625" style="1" bestFit="1" customWidth="1"/>
    <col min="5769" max="5769" width="5.140625" style="1" bestFit="1" customWidth="1"/>
    <col min="5770" max="5770" width="8.42578125" style="1" bestFit="1" customWidth="1"/>
    <col min="5771" max="5771" width="38.42578125" style="1" bestFit="1" customWidth="1"/>
    <col min="5772" max="5772" width="10.28515625" style="1" bestFit="1" customWidth="1"/>
    <col min="5773" max="5773" width="10.42578125" style="1" bestFit="1" customWidth="1"/>
    <col min="5774" max="5776" width="10.28515625" style="1" bestFit="1" customWidth="1"/>
    <col min="5777" max="5777" width="8.140625" style="1" bestFit="1" customWidth="1"/>
    <col min="5778" max="5778" width="10.28515625" style="1" bestFit="1" customWidth="1"/>
    <col min="5779" max="5779" width="10.140625" style="1" bestFit="1" customWidth="1"/>
    <col min="5780" max="5781" width="10.28515625" style="1" bestFit="1" customWidth="1"/>
    <col min="5782" max="5782" width="13.28515625" style="1" bestFit="1" customWidth="1"/>
    <col min="5783" max="5880" width="9.140625" style="1"/>
    <col min="5881" max="5881" width="5.85546875" style="1" customWidth="1"/>
    <col min="5882" max="5882" width="9.7109375" style="1" bestFit="1" customWidth="1"/>
    <col min="5883" max="5883" width="61.140625" style="1" bestFit="1" customWidth="1"/>
    <col min="5884" max="5884" width="11.5703125" style="1" bestFit="1" customWidth="1"/>
    <col min="5885" max="5885" width="25.7109375" style="1" bestFit="1" customWidth="1"/>
    <col min="5886" max="5886" width="11.5703125" style="1" bestFit="1" customWidth="1"/>
    <col min="5887" max="5888" width="13.140625" style="1" bestFit="1" customWidth="1"/>
    <col min="5889" max="5889" width="11.5703125" style="1" bestFit="1" customWidth="1"/>
    <col min="5890" max="5890" width="11.140625" style="1" bestFit="1" customWidth="1"/>
    <col min="5891" max="5891" width="11.7109375" style="1" bestFit="1" customWidth="1"/>
    <col min="5892" max="5892" width="12.140625" style="1" bestFit="1" customWidth="1"/>
    <col min="5893" max="5893" width="11" style="1" bestFit="1" customWidth="1"/>
    <col min="5894" max="5894" width="17.42578125" style="1" bestFit="1" customWidth="1"/>
    <col min="5895" max="5895" width="13.28515625" style="1" bestFit="1" customWidth="1"/>
    <col min="5896" max="5896" width="9.85546875" style="1" bestFit="1" customWidth="1"/>
    <col min="5897" max="5897" width="12.7109375" style="1" customWidth="1"/>
    <col min="5898" max="5898" width="13.7109375" style="1" customWidth="1"/>
    <col min="5899" max="5899" width="12.85546875" style="1" bestFit="1" customWidth="1"/>
    <col min="5900" max="5900" width="21.7109375" style="1" customWidth="1"/>
    <col min="5901" max="5901" width="18.28515625" style="1" bestFit="1" customWidth="1"/>
    <col min="5902" max="5902" width="26.85546875" style="1" bestFit="1" customWidth="1"/>
    <col min="5903" max="5903" width="29.7109375" style="1" customWidth="1"/>
    <col min="5904" max="5904" width="35" style="1" bestFit="1" customWidth="1"/>
    <col min="5905" max="5905" width="8.7109375" style="1" customWidth="1"/>
    <col min="5906" max="5906" width="11.140625" style="1" customWidth="1"/>
    <col min="5907" max="5907" width="11.7109375" style="1" customWidth="1"/>
    <col min="5908" max="5908" width="12.140625" style="1" customWidth="1"/>
    <col min="5909" max="5909" width="11" style="1" customWidth="1"/>
    <col min="5910" max="5910" width="15.5703125" style="1" customWidth="1"/>
    <col min="5911" max="5911" width="13.28515625" style="1" customWidth="1"/>
    <col min="5912" max="5912" width="8" style="1" customWidth="1"/>
    <col min="5913" max="5913" width="12.7109375" style="1" customWidth="1"/>
    <col min="5914" max="5914" width="13.7109375" style="1" customWidth="1"/>
    <col min="5915" max="5915" width="11" style="1" customWidth="1"/>
    <col min="5916" max="5916" width="21.7109375" style="1" customWidth="1"/>
    <col min="5917" max="5917" width="16.28515625" style="1" customWidth="1"/>
    <col min="5918" max="5918" width="24.85546875" style="1" customWidth="1"/>
    <col min="5919" max="5919" width="29.7109375" style="1" customWidth="1"/>
    <col min="5920" max="5921" width="32.85546875" style="1" customWidth="1"/>
    <col min="5922" max="5922" width="8.7109375" style="1" bestFit="1" customWidth="1"/>
    <col min="5923" max="5923" width="11.140625" style="1" bestFit="1" customWidth="1"/>
    <col min="5924" max="5924" width="11.7109375" style="1" bestFit="1" customWidth="1"/>
    <col min="5925" max="5925" width="12.140625" style="1" bestFit="1" customWidth="1"/>
    <col min="5926" max="5926" width="11" style="1" bestFit="1" customWidth="1"/>
    <col min="5927" max="5927" width="15.5703125" style="1" bestFit="1" customWidth="1"/>
    <col min="5928" max="5928" width="13.28515625" style="1" bestFit="1" customWidth="1"/>
    <col min="5929" max="5929" width="12.7109375" style="1" bestFit="1" customWidth="1"/>
    <col min="5930" max="5930" width="13.7109375" style="1" bestFit="1" customWidth="1"/>
    <col min="5931" max="5931" width="21.7109375" style="1" bestFit="1" customWidth="1"/>
    <col min="5932" max="5932" width="10.5703125" style="1" bestFit="1" customWidth="1"/>
    <col min="5933" max="5933" width="10.42578125" style="1" bestFit="1" customWidth="1"/>
    <col min="5934" max="5934" width="10.28515625" style="1" bestFit="1" customWidth="1"/>
    <col min="5935" max="5935" width="10.85546875" style="1" bestFit="1" customWidth="1"/>
    <col min="5936" max="5936" width="8.140625" style="1" bestFit="1" customWidth="1"/>
    <col min="5937" max="5937" width="11.140625" style="1" bestFit="1" customWidth="1"/>
    <col min="5938" max="5938" width="10.140625" style="1" bestFit="1" customWidth="1"/>
    <col min="5939" max="5939" width="11.140625" style="1" bestFit="1" customWidth="1"/>
    <col min="5940" max="5940" width="10.28515625" style="1" bestFit="1" customWidth="1"/>
    <col min="5941" max="5941" width="13.28515625" style="1" bestFit="1" customWidth="1"/>
    <col min="5942" max="5942" width="11.5703125" style="1" bestFit="1" customWidth="1"/>
    <col min="5943" max="5943" width="38.42578125" style="1" bestFit="1" customWidth="1"/>
    <col min="5944" max="5944" width="10.28515625" style="1" bestFit="1" customWidth="1"/>
    <col min="5945" max="5945" width="10.42578125" style="1" bestFit="1" customWidth="1"/>
    <col min="5946" max="5948" width="10.28515625" style="1" bestFit="1" customWidth="1"/>
    <col min="5949" max="5949" width="8.140625" style="1" bestFit="1" customWidth="1"/>
    <col min="5950" max="5950" width="10.28515625" style="1" bestFit="1" customWidth="1"/>
    <col min="5951" max="5951" width="10.140625" style="1" bestFit="1" customWidth="1"/>
    <col min="5952" max="5953" width="10.28515625" style="1" bestFit="1" customWidth="1"/>
    <col min="5954" max="5954" width="13.28515625" style="1" bestFit="1" customWidth="1"/>
    <col min="5955" max="5955" width="5.140625" style="1" bestFit="1" customWidth="1"/>
    <col min="5956" max="5956" width="8.42578125" style="1" bestFit="1" customWidth="1"/>
    <col min="5957" max="5957" width="38.42578125" style="1" bestFit="1" customWidth="1"/>
    <col min="5958" max="5958" width="10.28515625" style="1" bestFit="1" customWidth="1"/>
    <col min="5959" max="5959" width="10.42578125" style="1" bestFit="1" customWidth="1"/>
    <col min="5960" max="5962" width="10.28515625" style="1" bestFit="1" customWidth="1"/>
    <col min="5963" max="5963" width="8.140625" style="1" bestFit="1" customWidth="1"/>
    <col min="5964" max="5964" width="10.28515625" style="1" bestFit="1" customWidth="1"/>
    <col min="5965" max="5965" width="10.140625" style="1" bestFit="1" customWidth="1"/>
    <col min="5966" max="5967" width="10.28515625" style="1" bestFit="1" customWidth="1"/>
    <col min="5968" max="5968" width="13.28515625" style="1" bestFit="1" customWidth="1"/>
    <col min="5969" max="5969" width="5.140625" style="1" bestFit="1" customWidth="1"/>
    <col min="5970" max="5970" width="8.42578125" style="1" bestFit="1" customWidth="1"/>
    <col min="5971" max="5971" width="38.42578125" style="1" bestFit="1" customWidth="1"/>
    <col min="5972" max="5972" width="10.28515625" style="1" bestFit="1" customWidth="1"/>
    <col min="5973" max="5973" width="10.42578125" style="1" bestFit="1" customWidth="1"/>
    <col min="5974" max="5976" width="10.28515625" style="1" bestFit="1" customWidth="1"/>
    <col min="5977" max="5977" width="8.140625" style="1" bestFit="1" customWidth="1"/>
    <col min="5978" max="5978" width="10.28515625" style="1" bestFit="1" customWidth="1"/>
    <col min="5979" max="5979" width="10.140625" style="1" bestFit="1" customWidth="1"/>
    <col min="5980" max="5981" width="10.28515625" style="1" bestFit="1" customWidth="1"/>
    <col min="5982" max="5982" width="13.28515625" style="1" bestFit="1" customWidth="1"/>
    <col min="5983" max="5983" width="5.140625" style="1" bestFit="1" customWidth="1"/>
    <col min="5984" max="5984" width="8.42578125" style="1" bestFit="1" customWidth="1"/>
    <col min="5985" max="5985" width="38.42578125" style="1" bestFit="1" customWidth="1"/>
    <col min="5986" max="5986" width="10.28515625" style="1" bestFit="1" customWidth="1"/>
    <col min="5987" max="5987" width="10.42578125" style="1" bestFit="1" customWidth="1"/>
    <col min="5988" max="5990" width="10.28515625" style="1" bestFit="1" customWidth="1"/>
    <col min="5991" max="5991" width="8.140625" style="1" bestFit="1" customWidth="1"/>
    <col min="5992" max="5992" width="10.28515625" style="1" bestFit="1" customWidth="1"/>
    <col min="5993" max="5993" width="10.140625" style="1" bestFit="1" customWidth="1"/>
    <col min="5994" max="5995" width="10.28515625" style="1" bestFit="1" customWidth="1"/>
    <col min="5996" max="5996" width="13.28515625" style="1" bestFit="1" customWidth="1"/>
    <col min="5997" max="5997" width="5.140625" style="1" bestFit="1" customWidth="1"/>
    <col min="5998" max="5998" width="8.42578125" style="1" bestFit="1" customWidth="1"/>
    <col min="5999" max="5999" width="38.42578125" style="1" bestFit="1" customWidth="1"/>
    <col min="6000" max="6000" width="10.28515625" style="1" bestFit="1" customWidth="1"/>
    <col min="6001" max="6001" width="10.42578125" style="1" bestFit="1" customWidth="1"/>
    <col min="6002" max="6004" width="10.28515625" style="1" bestFit="1" customWidth="1"/>
    <col min="6005" max="6005" width="8.140625" style="1" bestFit="1" customWidth="1"/>
    <col min="6006" max="6006" width="10.28515625" style="1" bestFit="1" customWidth="1"/>
    <col min="6007" max="6007" width="10.140625" style="1" bestFit="1" customWidth="1"/>
    <col min="6008" max="6009" width="10.28515625" style="1" bestFit="1" customWidth="1"/>
    <col min="6010" max="6010" width="13.28515625" style="1" bestFit="1" customWidth="1"/>
    <col min="6011" max="6011" width="5.140625" style="1" bestFit="1" customWidth="1"/>
    <col min="6012" max="6012" width="8.42578125" style="1" bestFit="1" customWidth="1"/>
    <col min="6013" max="6013" width="38.42578125" style="1" bestFit="1" customWidth="1"/>
    <col min="6014" max="6014" width="10.28515625" style="1" bestFit="1" customWidth="1"/>
    <col min="6015" max="6015" width="10.42578125" style="1" bestFit="1" customWidth="1"/>
    <col min="6016" max="6018" width="10.28515625" style="1" bestFit="1" customWidth="1"/>
    <col min="6019" max="6019" width="8.140625" style="1" bestFit="1" customWidth="1"/>
    <col min="6020" max="6020" width="10.28515625" style="1" bestFit="1" customWidth="1"/>
    <col min="6021" max="6021" width="10.140625" style="1" bestFit="1" customWidth="1"/>
    <col min="6022" max="6023" width="10.28515625" style="1" bestFit="1" customWidth="1"/>
    <col min="6024" max="6024" width="13.28515625" style="1" bestFit="1" customWidth="1"/>
    <col min="6025" max="6025" width="5.140625" style="1" bestFit="1" customWidth="1"/>
    <col min="6026" max="6026" width="8.42578125" style="1" bestFit="1" customWidth="1"/>
    <col min="6027" max="6027" width="38.42578125" style="1" bestFit="1" customWidth="1"/>
    <col min="6028" max="6028" width="10.28515625" style="1" bestFit="1" customWidth="1"/>
    <col min="6029" max="6029" width="10.42578125" style="1" bestFit="1" customWidth="1"/>
    <col min="6030" max="6032" width="10.28515625" style="1" bestFit="1" customWidth="1"/>
    <col min="6033" max="6033" width="8.140625" style="1" bestFit="1" customWidth="1"/>
    <col min="6034" max="6034" width="10.28515625" style="1" bestFit="1" customWidth="1"/>
    <col min="6035" max="6035" width="10.140625" style="1" bestFit="1" customWidth="1"/>
    <col min="6036" max="6037" width="10.28515625" style="1" bestFit="1" customWidth="1"/>
    <col min="6038" max="6038" width="13.28515625" style="1" bestFit="1" customWidth="1"/>
    <col min="6039" max="6136" width="9.140625" style="1"/>
    <col min="6137" max="6137" width="5.85546875" style="1" customWidth="1"/>
    <col min="6138" max="6138" width="9.7109375" style="1" bestFit="1" customWidth="1"/>
    <col min="6139" max="6139" width="61.140625" style="1" bestFit="1" customWidth="1"/>
    <col min="6140" max="6140" width="11.5703125" style="1" bestFit="1" customWidth="1"/>
    <col min="6141" max="6141" width="25.7109375" style="1" bestFit="1" customWidth="1"/>
    <col min="6142" max="6142" width="11.5703125" style="1" bestFit="1" customWidth="1"/>
    <col min="6143" max="6144" width="13.140625" style="1" bestFit="1" customWidth="1"/>
    <col min="6145" max="6145" width="11.5703125" style="1" bestFit="1" customWidth="1"/>
    <col min="6146" max="6146" width="11.140625" style="1" bestFit="1" customWidth="1"/>
    <col min="6147" max="6147" width="11.7109375" style="1" bestFit="1" customWidth="1"/>
    <col min="6148" max="6148" width="12.140625" style="1" bestFit="1" customWidth="1"/>
    <col min="6149" max="6149" width="11" style="1" bestFit="1" customWidth="1"/>
    <col min="6150" max="6150" width="17.42578125" style="1" bestFit="1" customWidth="1"/>
    <col min="6151" max="6151" width="13.28515625" style="1" bestFit="1" customWidth="1"/>
    <col min="6152" max="6152" width="9.85546875" style="1" bestFit="1" customWidth="1"/>
    <col min="6153" max="6153" width="12.7109375" style="1" customWidth="1"/>
    <col min="6154" max="6154" width="13.7109375" style="1" customWidth="1"/>
    <col min="6155" max="6155" width="12.85546875" style="1" bestFit="1" customWidth="1"/>
    <col min="6156" max="6156" width="21.7109375" style="1" customWidth="1"/>
    <col min="6157" max="6157" width="18.28515625" style="1" bestFit="1" customWidth="1"/>
    <col min="6158" max="6158" width="26.85546875" style="1" bestFit="1" customWidth="1"/>
    <col min="6159" max="6159" width="29.7109375" style="1" customWidth="1"/>
    <col min="6160" max="6160" width="35" style="1" bestFit="1" customWidth="1"/>
    <col min="6161" max="6161" width="8.7109375" style="1" customWidth="1"/>
    <col min="6162" max="6162" width="11.140625" style="1" customWidth="1"/>
    <col min="6163" max="6163" width="11.7109375" style="1" customWidth="1"/>
    <col min="6164" max="6164" width="12.140625" style="1" customWidth="1"/>
    <col min="6165" max="6165" width="11" style="1" customWidth="1"/>
    <col min="6166" max="6166" width="15.5703125" style="1" customWidth="1"/>
    <col min="6167" max="6167" width="13.28515625" style="1" customWidth="1"/>
    <col min="6168" max="6168" width="8" style="1" customWidth="1"/>
    <col min="6169" max="6169" width="12.7109375" style="1" customWidth="1"/>
    <col min="6170" max="6170" width="13.7109375" style="1" customWidth="1"/>
    <col min="6171" max="6171" width="11" style="1" customWidth="1"/>
    <col min="6172" max="6172" width="21.7109375" style="1" customWidth="1"/>
    <col min="6173" max="6173" width="16.28515625" style="1" customWidth="1"/>
    <col min="6174" max="6174" width="24.85546875" style="1" customWidth="1"/>
    <col min="6175" max="6175" width="29.7109375" style="1" customWidth="1"/>
    <col min="6176" max="6177" width="32.85546875" style="1" customWidth="1"/>
    <col min="6178" max="6178" width="8.7109375" style="1" bestFit="1" customWidth="1"/>
    <col min="6179" max="6179" width="11.140625" style="1" bestFit="1" customWidth="1"/>
    <col min="6180" max="6180" width="11.7109375" style="1" bestFit="1" customWidth="1"/>
    <col min="6181" max="6181" width="12.140625" style="1" bestFit="1" customWidth="1"/>
    <col min="6182" max="6182" width="11" style="1" bestFit="1" customWidth="1"/>
    <col min="6183" max="6183" width="15.5703125" style="1" bestFit="1" customWidth="1"/>
    <col min="6184" max="6184" width="13.28515625" style="1" bestFit="1" customWidth="1"/>
    <col min="6185" max="6185" width="12.7109375" style="1" bestFit="1" customWidth="1"/>
    <col min="6186" max="6186" width="13.7109375" style="1" bestFit="1" customWidth="1"/>
    <col min="6187" max="6187" width="21.7109375" style="1" bestFit="1" customWidth="1"/>
    <col min="6188" max="6188" width="10.5703125" style="1" bestFit="1" customWidth="1"/>
    <col min="6189" max="6189" width="10.42578125" style="1" bestFit="1" customWidth="1"/>
    <col min="6190" max="6190" width="10.28515625" style="1" bestFit="1" customWidth="1"/>
    <col min="6191" max="6191" width="10.85546875" style="1" bestFit="1" customWidth="1"/>
    <col min="6192" max="6192" width="8.140625" style="1" bestFit="1" customWidth="1"/>
    <col min="6193" max="6193" width="11.140625" style="1" bestFit="1" customWidth="1"/>
    <col min="6194" max="6194" width="10.140625" style="1" bestFit="1" customWidth="1"/>
    <col min="6195" max="6195" width="11.140625" style="1" bestFit="1" customWidth="1"/>
    <col min="6196" max="6196" width="10.28515625" style="1" bestFit="1" customWidth="1"/>
    <col min="6197" max="6197" width="13.28515625" style="1" bestFit="1" customWidth="1"/>
    <col min="6198" max="6198" width="11.5703125" style="1" bestFit="1" customWidth="1"/>
    <col min="6199" max="6199" width="38.42578125" style="1" bestFit="1" customWidth="1"/>
    <col min="6200" max="6200" width="10.28515625" style="1" bestFit="1" customWidth="1"/>
    <col min="6201" max="6201" width="10.42578125" style="1" bestFit="1" customWidth="1"/>
    <col min="6202" max="6204" width="10.28515625" style="1" bestFit="1" customWidth="1"/>
    <col min="6205" max="6205" width="8.140625" style="1" bestFit="1" customWidth="1"/>
    <col min="6206" max="6206" width="10.28515625" style="1" bestFit="1" customWidth="1"/>
    <col min="6207" max="6207" width="10.140625" style="1" bestFit="1" customWidth="1"/>
    <col min="6208" max="6209" width="10.28515625" style="1" bestFit="1" customWidth="1"/>
    <col min="6210" max="6210" width="13.28515625" style="1" bestFit="1" customWidth="1"/>
    <col min="6211" max="6211" width="5.140625" style="1" bestFit="1" customWidth="1"/>
    <col min="6212" max="6212" width="8.42578125" style="1" bestFit="1" customWidth="1"/>
    <col min="6213" max="6213" width="38.42578125" style="1" bestFit="1" customWidth="1"/>
    <col min="6214" max="6214" width="10.28515625" style="1" bestFit="1" customWidth="1"/>
    <col min="6215" max="6215" width="10.42578125" style="1" bestFit="1" customWidth="1"/>
    <col min="6216" max="6218" width="10.28515625" style="1" bestFit="1" customWidth="1"/>
    <col min="6219" max="6219" width="8.140625" style="1" bestFit="1" customWidth="1"/>
    <col min="6220" max="6220" width="10.28515625" style="1" bestFit="1" customWidth="1"/>
    <col min="6221" max="6221" width="10.140625" style="1" bestFit="1" customWidth="1"/>
    <col min="6222" max="6223" width="10.28515625" style="1" bestFit="1" customWidth="1"/>
    <col min="6224" max="6224" width="13.28515625" style="1" bestFit="1" customWidth="1"/>
    <col min="6225" max="6225" width="5.140625" style="1" bestFit="1" customWidth="1"/>
    <col min="6226" max="6226" width="8.42578125" style="1" bestFit="1" customWidth="1"/>
    <col min="6227" max="6227" width="38.42578125" style="1" bestFit="1" customWidth="1"/>
    <col min="6228" max="6228" width="10.28515625" style="1" bestFit="1" customWidth="1"/>
    <col min="6229" max="6229" width="10.42578125" style="1" bestFit="1" customWidth="1"/>
    <col min="6230" max="6232" width="10.28515625" style="1" bestFit="1" customWidth="1"/>
    <col min="6233" max="6233" width="8.140625" style="1" bestFit="1" customWidth="1"/>
    <col min="6234" max="6234" width="10.28515625" style="1" bestFit="1" customWidth="1"/>
    <col min="6235" max="6235" width="10.140625" style="1" bestFit="1" customWidth="1"/>
    <col min="6236" max="6237" width="10.28515625" style="1" bestFit="1" customWidth="1"/>
    <col min="6238" max="6238" width="13.28515625" style="1" bestFit="1" customWidth="1"/>
    <col min="6239" max="6239" width="5.140625" style="1" bestFit="1" customWidth="1"/>
    <col min="6240" max="6240" width="8.42578125" style="1" bestFit="1" customWidth="1"/>
    <col min="6241" max="6241" width="38.42578125" style="1" bestFit="1" customWidth="1"/>
    <col min="6242" max="6242" width="10.28515625" style="1" bestFit="1" customWidth="1"/>
    <col min="6243" max="6243" width="10.42578125" style="1" bestFit="1" customWidth="1"/>
    <col min="6244" max="6246" width="10.28515625" style="1" bestFit="1" customWidth="1"/>
    <col min="6247" max="6247" width="8.140625" style="1" bestFit="1" customWidth="1"/>
    <col min="6248" max="6248" width="10.28515625" style="1" bestFit="1" customWidth="1"/>
    <col min="6249" max="6249" width="10.140625" style="1" bestFit="1" customWidth="1"/>
    <col min="6250" max="6251" width="10.28515625" style="1" bestFit="1" customWidth="1"/>
    <col min="6252" max="6252" width="13.28515625" style="1" bestFit="1" customWidth="1"/>
    <col min="6253" max="6253" width="5.140625" style="1" bestFit="1" customWidth="1"/>
    <col min="6254" max="6254" width="8.42578125" style="1" bestFit="1" customWidth="1"/>
    <col min="6255" max="6255" width="38.42578125" style="1" bestFit="1" customWidth="1"/>
    <col min="6256" max="6256" width="10.28515625" style="1" bestFit="1" customWidth="1"/>
    <col min="6257" max="6257" width="10.42578125" style="1" bestFit="1" customWidth="1"/>
    <col min="6258" max="6260" width="10.28515625" style="1" bestFit="1" customWidth="1"/>
    <col min="6261" max="6261" width="8.140625" style="1" bestFit="1" customWidth="1"/>
    <col min="6262" max="6262" width="10.28515625" style="1" bestFit="1" customWidth="1"/>
    <col min="6263" max="6263" width="10.140625" style="1" bestFit="1" customWidth="1"/>
    <col min="6264" max="6265" width="10.28515625" style="1" bestFit="1" customWidth="1"/>
    <col min="6266" max="6266" width="13.28515625" style="1" bestFit="1" customWidth="1"/>
    <col min="6267" max="6267" width="5.140625" style="1" bestFit="1" customWidth="1"/>
    <col min="6268" max="6268" width="8.42578125" style="1" bestFit="1" customWidth="1"/>
    <col min="6269" max="6269" width="38.42578125" style="1" bestFit="1" customWidth="1"/>
    <col min="6270" max="6270" width="10.28515625" style="1" bestFit="1" customWidth="1"/>
    <col min="6271" max="6271" width="10.42578125" style="1" bestFit="1" customWidth="1"/>
    <col min="6272" max="6274" width="10.28515625" style="1" bestFit="1" customWidth="1"/>
    <col min="6275" max="6275" width="8.140625" style="1" bestFit="1" customWidth="1"/>
    <col min="6276" max="6276" width="10.28515625" style="1" bestFit="1" customWidth="1"/>
    <col min="6277" max="6277" width="10.140625" style="1" bestFit="1" customWidth="1"/>
    <col min="6278" max="6279" width="10.28515625" style="1" bestFit="1" customWidth="1"/>
    <col min="6280" max="6280" width="13.28515625" style="1" bestFit="1" customWidth="1"/>
    <col min="6281" max="6281" width="5.140625" style="1" bestFit="1" customWidth="1"/>
    <col min="6282" max="6282" width="8.42578125" style="1" bestFit="1" customWidth="1"/>
    <col min="6283" max="6283" width="38.42578125" style="1" bestFit="1" customWidth="1"/>
    <col min="6284" max="6284" width="10.28515625" style="1" bestFit="1" customWidth="1"/>
    <col min="6285" max="6285" width="10.42578125" style="1" bestFit="1" customWidth="1"/>
    <col min="6286" max="6288" width="10.28515625" style="1" bestFit="1" customWidth="1"/>
    <col min="6289" max="6289" width="8.140625" style="1" bestFit="1" customWidth="1"/>
    <col min="6290" max="6290" width="10.28515625" style="1" bestFit="1" customWidth="1"/>
    <col min="6291" max="6291" width="10.140625" style="1" bestFit="1" customWidth="1"/>
    <col min="6292" max="6293" width="10.28515625" style="1" bestFit="1" customWidth="1"/>
    <col min="6294" max="6294" width="13.28515625" style="1" bestFit="1" customWidth="1"/>
    <col min="6295" max="6392" width="9.140625" style="1"/>
    <col min="6393" max="6393" width="5.85546875" style="1" customWidth="1"/>
    <col min="6394" max="6394" width="9.7109375" style="1" bestFit="1" customWidth="1"/>
    <col min="6395" max="6395" width="61.140625" style="1" bestFit="1" customWidth="1"/>
    <col min="6396" max="6396" width="11.5703125" style="1" bestFit="1" customWidth="1"/>
    <col min="6397" max="6397" width="25.7109375" style="1" bestFit="1" customWidth="1"/>
    <col min="6398" max="6398" width="11.5703125" style="1" bestFit="1" customWidth="1"/>
    <col min="6399" max="6400" width="13.140625" style="1" bestFit="1" customWidth="1"/>
    <col min="6401" max="6401" width="11.5703125" style="1" bestFit="1" customWidth="1"/>
    <col min="6402" max="6402" width="11.140625" style="1" bestFit="1" customWidth="1"/>
    <col min="6403" max="6403" width="11.7109375" style="1" bestFit="1" customWidth="1"/>
    <col min="6404" max="6404" width="12.140625" style="1" bestFit="1" customWidth="1"/>
    <col min="6405" max="6405" width="11" style="1" bestFit="1" customWidth="1"/>
    <col min="6406" max="6406" width="17.42578125" style="1" bestFit="1" customWidth="1"/>
    <col min="6407" max="6407" width="13.28515625" style="1" bestFit="1" customWidth="1"/>
    <col min="6408" max="6408" width="9.85546875" style="1" bestFit="1" customWidth="1"/>
    <col min="6409" max="6409" width="12.7109375" style="1" customWidth="1"/>
    <col min="6410" max="6410" width="13.7109375" style="1" customWidth="1"/>
    <col min="6411" max="6411" width="12.85546875" style="1" bestFit="1" customWidth="1"/>
    <col min="6412" max="6412" width="21.7109375" style="1" customWidth="1"/>
    <col min="6413" max="6413" width="18.28515625" style="1" bestFit="1" customWidth="1"/>
    <col min="6414" max="6414" width="26.85546875" style="1" bestFit="1" customWidth="1"/>
    <col min="6415" max="6415" width="29.7109375" style="1" customWidth="1"/>
    <col min="6416" max="6416" width="35" style="1" bestFit="1" customWidth="1"/>
    <col min="6417" max="6417" width="8.7109375" style="1" customWidth="1"/>
    <col min="6418" max="6418" width="11.140625" style="1" customWidth="1"/>
    <col min="6419" max="6419" width="11.7109375" style="1" customWidth="1"/>
    <col min="6420" max="6420" width="12.140625" style="1" customWidth="1"/>
    <col min="6421" max="6421" width="11" style="1" customWidth="1"/>
    <col min="6422" max="6422" width="15.5703125" style="1" customWidth="1"/>
    <col min="6423" max="6423" width="13.28515625" style="1" customWidth="1"/>
    <col min="6424" max="6424" width="8" style="1" customWidth="1"/>
    <col min="6425" max="6425" width="12.7109375" style="1" customWidth="1"/>
    <col min="6426" max="6426" width="13.7109375" style="1" customWidth="1"/>
    <col min="6427" max="6427" width="11" style="1" customWidth="1"/>
    <col min="6428" max="6428" width="21.7109375" style="1" customWidth="1"/>
    <col min="6429" max="6429" width="16.28515625" style="1" customWidth="1"/>
    <col min="6430" max="6430" width="24.85546875" style="1" customWidth="1"/>
    <col min="6431" max="6431" width="29.7109375" style="1" customWidth="1"/>
    <col min="6432" max="6433" width="32.85546875" style="1" customWidth="1"/>
    <col min="6434" max="6434" width="8.7109375" style="1" bestFit="1" customWidth="1"/>
    <col min="6435" max="6435" width="11.140625" style="1" bestFit="1" customWidth="1"/>
    <col min="6436" max="6436" width="11.7109375" style="1" bestFit="1" customWidth="1"/>
    <col min="6437" max="6437" width="12.140625" style="1" bestFit="1" customWidth="1"/>
    <col min="6438" max="6438" width="11" style="1" bestFit="1" customWidth="1"/>
    <col min="6439" max="6439" width="15.5703125" style="1" bestFit="1" customWidth="1"/>
    <col min="6440" max="6440" width="13.28515625" style="1" bestFit="1" customWidth="1"/>
    <col min="6441" max="6441" width="12.7109375" style="1" bestFit="1" customWidth="1"/>
    <col min="6442" max="6442" width="13.7109375" style="1" bestFit="1" customWidth="1"/>
    <col min="6443" max="6443" width="21.7109375" style="1" bestFit="1" customWidth="1"/>
    <col min="6444" max="6444" width="10.5703125" style="1" bestFit="1" customWidth="1"/>
    <col min="6445" max="6445" width="10.42578125" style="1" bestFit="1" customWidth="1"/>
    <col min="6446" max="6446" width="10.28515625" style="1" bestFit="1" customWidth="1"/>
    <col min="6447" max="6447" width="10.85546875" style="1" bestFit="1" customWidth="1"/>
    <col min="6448" max="6448" width="8.140625" style="1" bestFit="1" customWidth="1"/>
    <col min="6449" max="6449" width="11.140625" style="1" bestFit="1" customWidth="1"/>
    <col min="6450" max="6450" width="10.140625" style="1" bestFit="1" customWidth="1"/>
    <col min="6451" max="6451" width="11.140625" style="1" bestFit="1" customWidth="1"/>
    <col min="6452" max="6452" width="10.28515625" style="1" bestFit="1" customWidth="1"/>
    <col min="6453" max="6453" width="13.28515625" style="1" bestFit="1" customWidth="1"/>
    <col min="6454" max="6454" width="11.5703125" style="1" bestFit="1" customWidth="1"/>
    <col min="6455" max="6455" width="38.42578125" style="1" bestFit="1" customWidth="1"/>
    <col min="6456" max="6456" width="10.28515625" style="1" bestFit="1" customWidth="1"/>
    <col min="6457" max="6457" width="10.42578125" style="1" bestFit="1" customWidth="1"/>
    <col min="6458" max="6460" width="10.28515625" style="1" bestFit="1" customWidth="1"/>
    <col min="6461" max="6461" width="8.140625" style="1" bestFit="1" customWidth="1"/>
    <col min="6462" max="6462" width="10.28515625" style="1" bestFit="1" customWidth="1"/>
    <col min="6463" max="6463" width="10.140625" style="1" bestFit="1" customWidth="1"/>
    <col min="6464" max="6465" width="10.28515625" style="1" bestFit="1" customWidth="1"/>
    <col min="6466" max="6466" width="13.28515625" style="1" bestFit="1" customWidth="1"/>
    <col min="6467" max="6467" width="5.140625" style="1" bestFit="1" customWidth="1"/>
    <col min="6468" max="6468" width="8.42578125" style="1" bestFit="1" customWidth="1"/>
    <col min="6469" max="6469" width="38.42578125" style="1" bestFit="1" customWidth="1"/>
    <col min="6470" max="6470" width="10.28515625" style="1" bestFit="1" customWidth="1"/>
    <col min="6471" max="6471" width="10.42578125" style="1" bestFit="1" customWidth="1"/>
    <col min="6472" max="6474" width="10.28515625" style="1" bestFit="1" customWidth="1"/>
    <col min="6475" max="6475" width="8.140625" style="1" bestFit="1" customWidth="1"/>
    <col min="6476" max="6476" width="10.28515625" style="1" bestFit="1" customWidth="1"/>
    <col min="6477" max="6477" width="10.140625" style="1" bestFit="1" customWidth="1"/>
    <col min="6478" max="6479" width="10.28515625" style="1" bestFit="1" customWidth="1"/>
    <col min="6480" max="6480" width="13.28515625" style="1" bestFit="1" customWidth="1"/>
    <col min="6481" max="6481" width="5.140625" style="1" bestFit="1" customWidth="1"/>
    <col min="6482" max="6482" width="8.42578125" style="1" bestFit="1" customWidth="1"/>
    <col min="6483" max="6483" width="38.42578125" style="1" bestFit="1" customWidth="1"/>
    <col min="6484" max="6484" width="10.28515625" style="1" bestFit="1" customWidth="1"/>
    <col min="6485" max="6485" width="10.42578125" style="1" bestFit="1" customWidth="1"/>
    <col min="6486" max="6488" width="10.28515625" style="1" bestFit="1" customWidth="1"/>
    <col min="6489" max="6489" width="8.140625" style="1" bestFit="1" customWidth="1"/>
    <col min="6490" max="6490" width="10.28515625" style="1" bestFit="1" customWidth="1"/>
    <col min="6491" max="6491" width="10.140625" style="1" bestFit="1" customWidth="1"/>
    <col min="6492" max="6493" width="10.28515625" style="1" bestFit="1" customWidth="1"/>
    <col min="6494" max="6494" width="13.28515625" style="1" bestFit="1" customWidth="1"/>
    <col min="6495" max="6495" width="5.140625" style="1" bestFit="1" customWidth="1"/>
    <col min="6496" max="6496" width="8.42578125" style="1" bestFit="1" customWidth="1"/>
    <col min="6497" max="6497" width="38.42578125" style="1" bestFit="1" customWidth="1"/>
    <col min="6498" max="6498" width="10.28515625" style="1" bestFit="1" customWidth="1"/>
    <col min="6499" max="6499" width="10.42578125" style="1" bestFit="1" customWidth="1"/>
    <col min="6500" max="6502" width="10.28515625" style="1" bestFit="1" customWidth="1"/>
    <col min="6503" max="6503" width="8.140625" style="1" bestFit="1" customWidth="1"/>
    <col min="6504" max="6504" width="10.28515625" style="1" bestFit="1" customWidth="1"/>
    <col min="6505" max="6505" width="10.140625" style="1" bestFit="1" customWidth="1"/>
    <col min="6506" max="6507" width="10.28515625" style="1" bestFit="1" customWidth="1"/>
    <col min="6508" max="6508" width="13.28515625" style="1" bestFit="1" customWidth="1"/>
    <col min="6509" max="6509" width="5.140625" style="1" bestFit="1" customWidth="1"/>
    <col min="6510" max="6510" width="8.42578125" style="1" bestFit="1" customWidth="1"/>
    <col min="6511" max="6511" width="38.42578125" style="1" bestFit="1" customWidth="1"/>
    <col min="6512" max="6512" width="10.28515625" style="1" bestFit="1" customWidth="1"/>
    <col min="6513" max="6513" width="10.42578125" style="1" bestFit="1" customWidth="1"/>
    <col min="6514" max="6516" width="10.28515625" style="1" bestFit="1" customWidth="1"/>
    <col min="6517" max="6517" width="8.140625" style="1" bestFit="1" customWidth="1"/>
    <col min="6518" max="6518" width="10.28515625" style="1" bestFit="1" customWidth="1"/>
    <col min="6519" max="6519" width="10.140625" style="1" bestFit="1" customWidth="1"/>
    <col min="6520" max="6521" width="10.28515625" style="1" bestFit="1" customWidth="1"/>
    <col min="6522" max="6522" width="13.28515625" style="1" bestFit="1" customWidth="1"/>
    <col min="6523" max="6523" width="5.140625" style="1" bestFit="1" customWidth="1"/>
    <col min="6524" max="6524" width="8.42578125" style="1" bestFit="1" customWidth="1"/>
    <col min="6525" max="6525" width="38.42578125" style="1" bestFit="1" customWidth="1"/>
    <col min="6526" max="6526" width="10.28515625" style="1" bestFit="1" customWidth="1"/>
    <col min="6527" max="6527" width="10.42578125" style="1" bestFit="1" customWidth="1"/>
    <col min="6528" max="6530" width="10.28515625" style="1" bestFit="1" customWidth="1"/>
    <col min="6531" max="6531" width="8.140625" style="1" bestFit="1" customWidth="1"/>
    <col min="6532" max="6532" width="10.28515625" style="1" bestFit="1" customWidth="1"/>
    <col min="6533" max="6533" width="10.140625" style="1" bestFit="1" customWidth="1"/>
    <col min="6534" max="6535" width="10.28515625" style="1" bestFit="1" customWidth="1"/>
    <col min="6536" max="6536" width="13.28515625" style="1" bestFit="1" customWidth="1"/>
    <col min="6537" max="6537" width="5.140625" style="1" bestFit="1" customWidth="1"/>
    <col min="6538" max="6538" width="8.42578125" style="1" bestFit="1" customWidth="1"/>
    <col min="6539" max="6539" width="38.42578125" style="1" bestFit="1" customWidth="1"/>
    <col min="6540" max="6540" width="10.28515625" style="1" bestFit="1" customWidth="1"/>
    <col min="6541" max="6541" width="10.42578125" style="1" bestFit="1" customWidth="1"/>
    <col min="6542" max="6544" width="10.28515625" style="1" bestFit="1" customWidth="1"/>
    <col min="6545" max="6545" width="8.140625" style="1" bestFit="1" customWidth="1"/>
    <col min="6546" max="6546" width="10.28515625" style="1" bestFit="1" customWidth="1"/>
    <col min="6547" max="6547" width="10.140625" style="1" bestFit="1" customWidth="1"/>
    <col min="6548" max="6549" width="10.28515625" style="1" bestFit="1" customWidth="1"/>
    <col min="6550" max="6550" width="13.28515625" style="1" bestFit="1" customWidth="1"/>
    <col min="6551" max="6648" width="9.140625" style="1"/>
    <col min="6649" max="6649" width="5.85546875" style="1" customWidth="1"/>
    <col min="6650" max="6650" width="9.7109375" style="1" bestFit="1" customWidth="1"/>
    <col min="6651" max="6651" width="61.140625" style="1" bestFit="1" customWidth="1"/>
    <col min="6652" max="6652" width="11.5703125" style="1" bestFit="1" customWidth="1"/>
    <col min="6653" max="6653" width="25.7109375" style="1" bestFit="1" customWidth="1"/>
    <col min="6654" max="6654" width="11.5703125" style="1" bestFit="1" customWidth="1"/>
    <col min="6655" max="6656" width="13.140625" style="1" bestFit="1" customWidth="1"/>
    <col min="6657" max="6657" width="11.5703125" style="1" bestFit="1" customWidth="1"/>
    <col min="6658" max="6658" width="11.140625" style="1" bestFit="1" customWidth="1"/>
    <col min="6659" max="6659" width="11.7109375" style="1" bestFit="1" customWidth="1"/>
    <col min="6660" max="6660" width="12.140625" style="1" bestFit="1" customWidth="1"/>
    <col min="6661" max="6661" width="11" style="1" bestFit="1" customWidth="1"/>
    <col min="6662" max="6662" width="17.42578125" style="1" bestFit="1" customWidth="1"/>
    <col min="6663" max="6663" width="13.28515625" style="1" bestFit="1" customWidth="1"/>
    <col min="6664" max="6664" width="9.85546875" style="1" bestFit="1" customWidth="1"/>
    <col min="6665" max="6665" width="12.7109375" style="1" customWidth="1"/>
    <col min="6666" max="6666" width="13.7109375" style="1" customWidth="1"/>
    <col min="6667" max="6667" width="12.85546875" style="1" bestFit="1" customWidth="1"/>
    <col min="6668" max="6668" width="21.7109375" style="1" customWidth="1"/>
    <col min="6669" max="6669" width="18.28515625" style="1" bestFit="1" customWidth="1"/>
    <col min="6670" max="6670" width="26.85546875" style="1" bestFit="1" customWidth="1"/>
    <col min="6671" max="6671" width="29.7109375" style="1" customWidth="1"/>
    <col min="6672" max="6672" width="35" style="1" bestFit="1" customWidth="1"/>
    <col min="6673" max="6673" width="8.7109375" style="1" customWidth="1"/>
    <col min="6674" max="6674" width="11.140625" style="1" customWidth="1"/>
    <col min="6675" max="6675" width="11.7109375" style="1" customWidth="1"/>
    <col min="6676" max="6676" width="12.140625" style="1" customWidth="1"/>
    <col min="6677" max="6677" width="11" style="1" customWidth="1"/>
    <col min="6678" max="6678" width="15.5703125" style="1" customWidth="1"/>
    <col min="6679" max="6679" width="13.28515625" style="1" customWidth="1"/>
    <col min="6680" max="6680" width="8" style="1" customWidth="1"/>
    <col min="6681" max="6681" width="12.7109375" style="1" customWidth="1"/>
    <col min="6682" max="6682" width="13.7109375" style="1" customWidth="1"/>
    <col min="6683" max="6683" width="11" style="1" customWidth="1"/>
    <col min="6684" max="6684" width="21.7109375" style="1" customWidth="1"/>
    <col min="6685" max="6685" width="16.28515625" style="1" customWidth="1"/>
    <col min="6686" max="6686" width="24.85546875" style="1" customWidth="1"/>
    <col min="6687" max="6687" width="29.7109375" style="1" customWidth="1"/>
    <col min="6688" max="6689" width="32.85546875" style="1" customWidth="1"/>
    <col min="6690" max="6690" width="8.7109375" style="1" bestFit="1" customWidth="1"/>
    <col min="6691" max="6691" width="11.140625" style="1" bestFit="1" customWidth="1"/>
    <col min="6692" max="6692" width="11.7109375" style="1" bestFit="1" customWidth="1"/>
    <col min="6693" max="6693" width="12.140625" style="1" bestFit="1" customWidth="1"/>
    <col min="6694" max="6694" width="11" style="1" bestFit="1" customWidth="1"/>
    <col min="6695" max="6695" width="15.5703125" style="1" bestFit="1" customWidth="1"/>
    <col min="6696" max="6696" width="13.28515625" style="1" bestFit="1" customWidth="1"/>
    <col min="6697" max="6697" width="12.7109375" style="1" bestFit="1" customWidth="1"/>
    <col min="6698" max="6698" width="13.7109375" style="1" bestFit="1" customWidth="1"/>
    <col min="6699" max="6699" width="21.7109375" style="1" bestFit="1" customWidth="1"/>
    <col min="6700" max="6700" width="10.5703125" style="1" bestFit="1" customWidth="1"/>
    <col min="6701" max="6701" width="10.42578125" style="1" bestFit="1" customWidth="1"/>
    <col min="6702" max="6702" width="10.28515625" style="1" bestFit="1" customWidth="1"/>
    <col min="6703" max="6703" width="10.85546875" style="1" bestFit="1" customWidth="1"/>
    <col min="6704" max="6704" width="8.140625" style="1" bestFit="1" customWidth="1"/>
    <col min="6705" max="6705" width="11.140625" style="1" bestFit="1" customWidth="1"/>
    <col min="6706" max="6706" width="10.140625" style="1" bestFit="1" customWidth="1"/>
    <col min="6707" max="6707" width="11.140625" style="1" bestFit="1" customWidth="1"/>
    <col min="6708" max="6708" width="10.28515625" style="1" bestFit="1" customWidth="1"/>
    <col min="6709" max="6709" width="13.28515625" style="1" bestFit="1" customWidth="1"/>
    <col min="6710" max="6710" width="11.5703125" style="1" bestFit="1" customWidth="1"/>
    <col min="6711" max="6711" width="38.42578125" style="1" bestFit="1" customWidth="1"/>
    <col min="6712" max="6712" width="10.28515625" style="1" bestFit="1" customWidth="1"/>
    <col min="6713" max="6713" width="10.42578125" style="1" bestFit="1" customWidth="1"/>
    <col min="6714" max="6716" width="10.28515625" style="1" bestFit="1" customWidth="1"/>
    <col min="6717" max="6717" width="8.140625" style="1" bestFit="1" customWidth="1"/>
    <col min="6718" max="6718" width="10.28515625" style="1" bestFit="1" customWidth="1"/>
    <col min="6719" max="6719" width="10.140625" style="1" bestFit="1" customWidth="1"/>
    <col min="6720" max="6721" width="10.28515625" style="1" bestFit="1" customWidth="1"/>
    <col min="6722" max="6722" width="13.28515625" style="1" bestFit="1" customWidth="1"/>
    <col min="6723" max="6723" width="5.140625" style="1" bestFit="1" customWidth="1"/>
    <col min="6724" max="6724" width="8.42578125" style="1" bestFit="1" customWidth="1"/>
    <col min="6725" max="6725" width="38.42578125" style="1" bestFit="1" customWidth="1"/>
    <col min="6726" max="6726" width="10.28515625" style="1" bestFit="1" customWidth="1"/>
    <col min="6727" max="6727" width="10.42578125" style="1" bestFit="1" customWidth="1"/>
    <col min="6728" max="6730" width="10.28515625" style="1" bestFit="1" customWidth="1"/>
    <col min="6731" max="6731" width="8.140625" style="1" bestFit="1" customWidth="1"/>
    <col min="6732" max="6732" width="10.28515625" style="1" bestFit="1" customWidth="1"/>
    <col min="6733" max="6733" width="10.140625" style="1" bestFit="1" customWidth="1"/>
    <col min="6734" max="6735" width="10.28515625" style="1" bestFit="1" customWidth="1"/>
    <col min="6736" max="6736" width="13.28515625" style="1" bestFit="1" customWidth="1"/>
    <col min="6737" max="6737" width="5.140625" style="1" bestFit="1" customWidth="1"/>
    <col min="6738" max="6738" width="8.42578125" style="1" bestFit="1" customWidth="1"/>
    <col min="6739" max="6739" width="38.42578125" style="1" bestFit="1" customWidth="1"/>
    <col min="6740" max="6740" width="10.28515625" style="1" bestFit="1" customWidth="1"/>
    <col min="6741" max="6741" width="10.42578125" style="1" bestFit="1" customWidth="1"/>
    <col min="6742" max="6744" width="10.28515625" style="1" bestFit="1" customWidth="1"/>
    <col min="6745" max="6745" width="8.140625" style="1" bestFit="1" customWidth="1"/>
    <col min="6746" max="6746" width="10.28515625" style="1" bestFit="1" customWidth="1"/>
    <col min="6747" max="6747" width="10.140625" style="1" bestFit="1" customWidth="1"/>
    <col min="6748" max="6749" width="10.28515625" style="1" bestFit="1" customWidth="1"/>
    <col min="6750" max="6750" width="13.28515625" style="1" bestFit="1" customWidth="1"/>
    <col min="6751" max="6751" width="5.140625" style="1" bestFit="1" customWidth="1"/>
    <col min="6752" max="6752" width="8.42578125" style="1" bestFit="1" customWidth="1"/>
    <col min="6753" max="6753" width="38.42578125" style="1" bestFit="1" customWidth="1"/>
    <col min="6754" max="6754" width="10.28515625" style="1" bestFit="1" customWidth="1"/>
    <col min="6755" max="6755" width="10.42578125" style="1" bestFit="1" customWidth="1"/>
    <col min="6756" max="6758" width="10.28515625" style="1" bestFit="1" customWidth="1"/>
    <col min="6759" max="6759" width="8.140625" style="1" bestFit="1" customWidth="1"/>
    <col min="6760" max="6760" width="10.28515625" style="1" bestFit="1" customWidth="1"/>
    <col min="6761" max="6761" width="10.140625" style="1" bestFit="1" customWidth="1"/>
    <col min="6762" max="6763" width="10.28515625" style="1" bestFit="1" customWidth="1"/>
    <col min="6764" max="6764" width="13.28515625" style="1" bestFit="1" customWidth="1"/>
    <col min="6765" max="6765" width="5.140625" style="1" bestFit="1" customWidth="1"/>
    <col min="6766" max="6766" width="8.42578125" style="1" bestFit="1" customWidth="1"/>
    <col min="6767" max="6767" width="38.42578125" style="1" bestFit="1" customWidth="1"/>
    <col min="6768" max="6768" width="10.28515625" style="1" bestFit="1" customWidth="1"/>
    <col min="6769" max="6769" width="10.42578125" style="1" bestFit="1" customWidth="1"/>
    <col min="6770" max="6772" width="10.28515625" style="1" bestFit="1" customWidth="1"/>
    <col min="6773" max="6773" width="8.140625" style="1" bestFit="1" customWidth="1"/>
    <col min="6774" max="6774" width="10.28515625" style="1" bestFit="1" customWidth="1"/>
    <col min="6775" max="6775" width="10.140625" style="1" bestFit="1" customWidth="1"/>
    <col min="6776" max="6777" width="10.28515625" style="1" bestFit="1" customWidth="1"/>
    <col min="6778" max="6778" width="13.28515625" style="1" bestFit="1" customWidth="1"/>
    <col min="6779" max="6779" width="5.140625" style="1" bestFit="1" customWidth="1"/>
    <col min="6780" max="6780" width="8.42578125" style="1" bestFit="1" customWidth="1"/>
    <col min="6781" max="6781" width="38.42578125" style="1" bestFit="1" customWidth="1"/>
    <col min="6782" max="6782" width="10.28515625" style="1" bestFit="1" customWidth="1"/>
    <col min="6783" max="6783" width="10.42578125" style="1" bestFit="1" customWidth="1"/>
    <col min="6784" max="6786" width="10.28515625" style="1" bestFit="1" customWidth="1"/>
    <col min="6787" max="6787" width="8.140625" style="1" bestFit="1" customWidth="1"/>
    <col min="6788" max="6788" width="10.28515625" style="1" bestFit="1" customWidth="1"/>
    <col min="6789" max="6789" width="10.140625" style="1" bestFit="1" customWidth="1"/>
    <col min="6790" max="6791" width="10.28515625" style="1" bestFit="1" customWidth="1"/>
    <col min="6792" max="6792" width="13.28515625" style="1" bestFit="1" customWidth="1"/>
    <col min="6793" max="6793" width="5.140625" style="1" bestFit="1" customWidth="1"/>
    <col min="6794" max="6794" width="8.42578125" style="1" bestFit="1" customWidth="1"/>
    <col min="6795" max="6795" width="38.42578125" style="1" bestFit="1" customWidth="1"/>
    <col min="6796" max="6796" width="10.28515625" style="1" bestFit="1" customWidth="1"/>
    <col min="6797" max="6797" width="10.42578125" style="1" bestFit="1" customWidth="1"/>
    <col min="6798" max="6800" width="10.28515625" style="1" bestFit="1" customWidth="1"/>
    <col min="6801" max="6801" width="8.140625" style="1" bestFit="1" customWidth="1"/>
    <col min="6802" max="6802" width="10.28515625" style="1" bestFit="1" customWidth="1"/>
    <col min="6803" max="6803" width="10.140625" style="1" bestFit="1" customWidth="1"/>
    <col min="6804" max="6805" width="10.28515625" style="1" bestFit="1" customWidth="1"/>
    <col min="6806" max="6806" width="13.28515625" style="1" bestFit="1" customWidth="1"/>
    <col min="6807" max="6904" width="9.140625" style="1"/>
    <col min="6905" max="6905" width="5.85546875" style="1" customWidth="1"/>
    <col min="6906" max="6906" width="9.7109375" style="1" bestFit="1" customWidth="1"/>
    <col min="6907" max="6907" width="61.140625" style="1" bestFit="1" customWidth="1"/>
    <col min="6908" max="6908" width="11.5703125" style="1" bestFit="1" customWidth="1"/>
    <col min="6909" max="6909" width="25.7109375" style="1" bestFit="1" customWidth="1"/>
    <col min="6910" max="6910" width="11.5703125" style="1" bestFit="1" customWidth="1"/>
    <col min="6911" max="6912" width="13.140625" style="1" bestFit="1" customWidth="1"/>
    <col min="6913" max="6913" width="11.5703125" style="1" bestFit="1" customWidth="1"/>
    <col min="6914" max="6914" width="11.140625" style="1" bestFit="1" customWidth="1"/>
    <col min="6915" max="6915" width="11.7109375" style="1" bestFit="1" customWidth="1"/>
    <col min="6916" max="6916" width="12.140625" style="1" bestFit="1" customWidth="1"/>
    <col min="6917" max="6917" width="11" style="1" bestFit="1" customWidth="1"/>
    <col min="6918" max="6918" width="17.42578125" style="1" bestFit="1" customWidth="1"/>
    <col min="6919" max="6919" width="13.28515625" style="1" bestFit="1" customWidth="1"/>
    <col min="6920" max="6920" width="9.85546875" style="1" bestFit="1" customWidth="1"/>
    <col min="6921" max="6921" width="12.7109375" style="1" customWidth="1"/>
    <col min="6922" max="6922" width="13.7109375" style="1" customWidth="1"/>
    <col min="6923" max="6923" width="12.85546875" style="1" bestFit="1" customWidth="1"/>
    <col min="6924" max="6924" width="21.7109375" style="1" customWidth="1"/>
    <col min="6925" max="6925" width="18.28515625" style="1" bestFit="1" customWidth="1"/>
    <col min="6926" max="6926" width="26.85546875" style="1" bestFit="1" customWidth="1"/>
    <col min="6927" max="6927" width="29.7109375" style="1" customWidth="1"/>
    <col min="6928" max="6928" width="35" style="1" bestFit="1" customWidth="1"/>
    <col min="6929" max="6929" width="8.7109375" style="1" customWidth="1"/>
    <col min="6930" max="6930" width="11.140625" style="1" customWidth="1"/>
    <col min="6931" max="6931" width="11.7109375" style="1" customWidth="1"/>
    <col min="6932" max="6932" width="12.140625" style="1" customWidth="1"/>
    <col min="6933" max="6933" width="11" style="1" customWidth="1"/>
    <col min="6934" max="6934" width="15.5703125" style="1" customWidth="1"/>
    <col min="6935" max="6935" width="13.28515625" style="1" customWidth="1"/>
    <col min="6936" max="6936" width="8" style="1" customWidth="1"/>
    <col min="6937" max="6937" width="12.7109375" style="1" customWidth="1"/>
    <col min="6938" max="6938" width="13.7109375" style="1" customWidth="1"/>
    <col min="6939" max="6939" width="11" style="1" customWidth="1"/>
    <col min="6940" max="6940" width="21.7109375" style="1" customWidth="1"/>
    <col min="6941" max="6941" width="16.28515625" style="1" customWidth="1"/>
    <col min="6942" max="6942" width="24.85546875" style="1" customWidth="1"/>
    <col min="6943" max="6943" width="29.7109375" style="1" customWidth="1"/>
    <col min="6944" max="6945" width="32.85546875" style="1" customWidth="1"/>
    <col min="6946" max="6946" width="8.7109375" style="1" bestFit="1" customWidth="1"/>
    <col min="6947" max="6947" width="11.140625" style="1" bestFit="1" customWidth="1"/>
    <col min="6948" max="6948" width="11.7109375" style="1" bestFit="1" customWidth="1"/>
    <col min="6949" max="6949" width="12.140625" style="1" bestFit="1" customWidth="1"/>
    <col min="6950" max="6950" width="11" style="1" bestFit="1" customWidth="1"/>
    <col min="6951" max="6951" width="15.5703125" style="1" bestFit="1" customWidth="1"/>
    <col min="6952" max="6952" width="13.28515625" style="1" bestFit="1" customWidth="1"/>
    <col min="6953" max="6953" width="12.7109375" style="1" bestFit="1" customWidth="1"/>
    <col min="6954" max="6954" width="13.7109375" style="1" bestFit="1" customWidth="1"/>
    <col min="6955" max="6955" width="21.7109375" style="1" bestFit="1" customWidth="1"/>
    <col min="6956" max="6956" width="10.5703125" style="1" bestFit="1" customWidth="1"/>
    <col min="6957" max="6957" width="10.42578125" style="1" bestFit="1" customWidth="1"/>
    <col min="6958" max="6958" width="10.28515625" style="1" bestFit="1" customWidth="1"/>
    <col min="6959" max="6959" width="10.85546875" style="1" bestFit="1" customWidth="1"/>
    <col min="6960" max="6960" width="8.140625" style="1" bestFit="1" customWidth="1"/>
    <col min="6961" max="6961" width="11.140625" style="1" bestFit="1" customWidth="1"/>
    <col min="6962" max="6962" width="10.140625" style="1" bestFit="1" customWidth="1"/>
    <col min="6963" max="6963" width="11.140625" style="1" bestFit="1" customWidth="1"/>
    <col min="6964" max="6964" width="10.28515625" style="1" bestFit="1" customWidth="1"/>
    <col min="6965" max="6965" width="13.28515625" style="1" bestFit="1" customWidth="1"/>
    <col min="6966" max="6966" width="11.5703125" style="1" bestFit="1" customWidth="1"/>
    <col min="6967" max="6967" width="38.42578125" style="1" bestFit="1" customWidth="1"/>
    <col min="6968" max="6968" width="10.28515625" style="1" bestFit="1" customWidth="1"/>
    <col min="6969" max="6969" width="10.42578125" style="1" bestFit="1" customWidth="1"/>
    <col min="6970" max="6972" width="10.28515625" style="1" bestFit="1" customWidth="1"/>
    <col min="6973" max="6973" width="8.140625" style="1" bestFit="1" customWidth="1"/>
    <col min="6974" max="6974" width="10.28515625" style="1" bestFit="1" customWidth="1"/>
    <col min="6975" max="6975" width="10.140625" style="1" bestFit="1" customWidth="1"/>
    <col min="6976" max="6977" width="10.28515625" style="1" bestFit="1" customWidth="1"/>
    <col min="6978" max="6978" width="13.28515625" style="1" bestFit="1" customWidth="1"/>
    <col min="6979" max="6979" width="5.140625" style="1" bestFit="1" customWidth="1"/>
    <col min="6980" max="6980" width="8.42578125" style="1" bestFit="1" customWidth="1"/>
    <col min="6981" max="6981" width="38.42578125" style="1" bestFit="1" customWidth="1"/>
    <col min="6982" max="6982" width="10.28515625" style="1" bestFit="1" customWidth="1"/>
    <col min="6983" max="6983" width="10.42578125" style="1" bestFit="1" customWidth="1"/>
    <col min="6984" max="6986" width="10.28515625" style="1" bestFit="1" customWidth="1"/>
    <col min="6987" max="6987" width="8.140625" style="1" bestFit="1" customWidth="1"/>
    <col min="6988" max="6988" width="10.28515625" style="1" bestFit="1" customWidth="1"/>
    <col min="6989" max="6989" width="10.140625" style="1" bestFit="1" customWidth="1"/>
    <col min="6990" max="6991" width="10.28515625" style="1" bestFit="1" customWidth="1"/>
    <col min="6992" max="6992" width="13.28515625" style="1" bestFit="1" customWidth="1"/>
    <col min="6993" max="6993" width="5.140625" style="1" bestFit="1" customWidth="1"/>
    <col min="6994" max="6994" width="8.42578125" style="1" bestFit="1" customWidth="1"/>
    <col min="6995" max="6995" width="38.42578125" style="1" bestFit="1" customWidth="1"/>
    <col min="6996" max="6996" width="10.28515625" style="1" bestFit="1" customWidth="1"/>
    <col min="6997" max="6997" width="10.42578125" style="1" bestFit="1" customWidth="1"/>
    <col min="6998" max="7000" width="10.28515625" style="1" bestFit="1" customWidth="1"/>
    <col min="7001" max="7001" width="8.140625" style="1" bestFit="1" customWidth="1"/>
    <col min="7002" max="7002" width="10.28515625" style="1" bestFit="1" customWidth="1"/>
    <col min="7003" max="7003" width="10.140625" style="1" bestFit="1" customWidth="1"/>
    <col min="7004" max="7005" width="10.28515625" style="1" bestFit="1" customWidth="1"/>
    <col min="7006" max="7006" width="13.28515625" style="1" bestFit="1" customWidth="1"/>
    <col min="7007" max="7007" width="5.140625" style="1" bestFit="1" customWidth="1"/>
    <col min="7008" max="7008" width="8.42578125" style="1" bestFit="1" customWidth="1"/>
    <col min="7009" max="7009" width="38.42578125" style="1" bestFit="1" customWidth="1"/>
    <col min="7010" max="7010" width="10.28515625" style="1" bestFit="1" customWidth="1"/>
    <col min="7011" max="7011" width="10.42578125" style="1" bestFit="1" customWidth="1"/>
    <col min="7012" max="7014" width="10.28515625" style="1" bestFit="1" customWidth="1"/>
    <col min="7015" max="7015" width="8.140625" style="1" bestFit="1" customWidth="1"/>
    <col min="7016" max="7016" width="10.28515625" style="1" bestFit="1" customWidth="1"/>
    <col min="7017" max="7017" width="10.140625" style="1" bestFit="1" customWidth="1"/>
    <col min="7018" max="7019" width="10.28515625" style="1" bestFit="1" customWidth="1"/>
    <col min="7020" max="7020" width="13.28515625" style="1" bestFit="1" customWidth="1"/>
    <col min="7021" max="7021" width="5.140625" style="1" bestFit="1" customWidth="1"/>
    <col min="7022" max="7022" width="8.42578125" style="1" bestFit="1" customWidth="1"/>
    <col min="7023" max="7023" width="38.42578125" style="1" bestFit="1" customWidth="1"/>
    <col min="7024" max="7024" width="10.28515625" style="1" bestFit="1" customWidth="1"/>
    <col min="7025" max="7025" width="10.42578125" style="1" bestFit="1" customWidth="1"/>
    <col min="7026" max="7028" width="10.28515625" style="1" bestFit="1" customWidth="1"/>
    <col min="7029" max="7029" width="8.140625" style="1" bestFit="1" customWidth="1"/>
    <col min="7030" max="7030" width="10.28515625" style="1" bestFit="1" customWidth="1"/>
    <col min="7031" max="7031" width="10.140625" style="1" bestFit="1" customWidth="1"/>
    <col min="7032" max="7033" width="10.28515625" style="1" bestFit="1" customWidth="1"/>
    <col min="7034" max="7034" width="13.28515625" style="1" bestFit="1" customWidth="1"/>
    <col min="7035" max="7035" width="5.140625" style="1" bestFit="1" customWidth="1"/>
    <col min="7036" max="7036" width="8.42578125" style="1" bestFit="1" customWidth="1"/>
    <col min="7037" max="7037" width="38.42578125" style="1" bestFit="1" customWidth="1"/>
    <col min="7038" max="7038" width="10.28515625" style="1" bestFit="1" customWidth="1"/>
    <col min="7039" max="7039" width="10.42578125" style="1" bestFit="1" customWidth="1"/>
    <col min="7040" max="7042" width="10.28515625" style="1" bestFit="1" customWidth="1"/>
    <col min="7043" max="7043" width="8.140625" style="1" bestFit="1" customWidth="1"/>
    <col min="7044" max="7044" width="10.28515625" style="1" bestFit="1" customWidth="1"/>
    <col min="7045" max="7045" width="10.140625" style="1" bestFit="1" customWidth="1"/>
    <col min="7046" max="7047" width="10.28515625" style="1" bestFit="1" customWidth="1"/>
    <col min="7048" max="7048" width="13.28515625" style="1" bestFit="1" customWidth="1"/>
    <col min="7049" max="7049" width="5.140625" style="1" bestFit="1" customWidth="1"/>
    <col min="7050" max="7050" width="8.42578125" style="1" bestFit="1" customWidth="1"/>
    <col min="7051" max="7051" width="38.42578125" style="1" bestFit="1" customWidth="1"/>
    <col min="7052" max="7052" width="10.28515625" style="1" bestFit="1" customWidth="1"/>
    <col min="7053" max="7053" width="10.42578125" style="1" bestFit="1" customWidth="1"/>
    <col min="7054" max="7056" width="10.28515625" style="1" bestFit="1" customWidth="1"/>
    <col min="7057" max="7057" width="8.140625" style="1" bestFit="1" customWidth="1"/>
    <col min="7058" max="7058" width="10.28515625" style="1" bestFit="1" customWidth="1"/>
    <col min="7059" max="7059" width="10.140625" style="1" bestFit="1" customWidth="1"/>
    <col min="7060" max="7061" width="10.28515625" style="1" bestFit="1" customWidth="1"/>
    <col min="7062" max="7062" width="13.28515625" style="1" bestFit="1" customWidth="1"/>
    <col min="7063" max="7160" width="9.140625" style="1"/>
    <col min="7161" max="7161" width="5.85546875" style="1" customWidth="1"/>
    <col min="7162" max="7162" width="9.7109375" style="1" bestFit="1" customWidth="1"/>
    <col min="7163" max="7163" width="61.140625" style="1" bestFit="1" customWidth="1"/>
    <col min="7164" max="7164" width="11.5703125" style="1" bestFit="1" customWidth="1"/>
    <col min="7165" max="7165" width="25.7109375" style="1" bestFit="1" customWidth="1"/>
    <col min="7166" max="7166" width="11.5703125" style="1" bestFit="1" customWidth="1"/>
    <col min="7167" max="7168" width="13.140625" style="1" bestFit="1" customWidth="1"/>
    <col min="7169" max="7169" width="11.5703125" style="1" bestFit="1" customWidth="1"/>
    <col min="7170" max="7170" width="11.140625" style="1" bestFit="1" customWidth="1"/>
    <col min="7171" max="7171" width="11.7109375" style="1" bestFit="1" customWidth="1"/>
    <col min="7172" max="7172" width="12.140625" style="1" bestFit="1" customWidth="1"/>
    <col min="7173" max="7173" width="11" style="1" bestFit="1" customWidth="1"/>
    <col min="7174" max="7174" width="17.42578125" style="1" bestFit="1" customWidth="1"/>
    <col min="7175" max="7175" width="13.28515625" style="1" bestFit="1" customWidth="1"/>
    <col min="7176" max="7176" width="9.85546875" style="1" bestFit="1" customWidth="1"/>
    <col min="7177" max="7177" width="12.7109375" style="1" customWidth="1"/>
    <col min="7178" max="7178" width="13.7109375" style="1" customWidth="1"/>
    <col min="7179" max="7179" width="12.85546875" style="1" bestFit="1" customWidth="1"/>
    <col min="7180" max="7180" width="21.7109375" style="1" customWidth="1"/>
    <col min="7181" max="7181" width="18.28515625" style="1" bestFit="1" customWidth="1"/>
    <col min="7182" max="7182" width="26.85546875" style="1" bestFit="1" customWidth="1"/>
    <col min="7183" max="7183" width="29.7109375" style="1" customWidth="1"/>
    <col min="7184" max="7184" width="35" style="1" bestFit="1" customWidth="1"/>
    <col min="7185" max="7185" width="8.7109375" style="1" customWidth="1"/>
    <col min="7186" max="7186" width="11.140625" style="1" customWidth="1"/>
    <col min="7187" max="7187" width="11.7109375" style="1" customWidth="1"/>
    <col min="7188" max="7188" width="12.140625" style="1" customWidth="1"/>
    <col min="7189" max="7189" width="11" style="1" customWidth="1"/>
    <col min="7190" max="7190" width="15.5703125" style="1" customWidth="1"/>
    <col min="7191" max="7191" width="13.28515625" style="1" customWidth="1"/>
    <col min="7192" max="7192" width="8" style="1" customWidth="1"/>
    <col min="7193" max="7193" width="12.7109375" style="1" customWidth="1"/>
    <col min="7194" max="7194" width="13.7109375" style="1" customWidth="1"/>
    <col min="7195" max="7195" width="11" style="1" customWidth="1"/>
    <col min="7196" max="7196" width="21.7109375" style="1" customWidth="1"/>
    <col min="7197" max="7197" width="16.28515625" style="1" customWidth="1"/>
    <col min="7198" max="7198" width="24.85546875" style="1" customWidth="1"/>
    <col min="7199" max="7199" width="29.7109375" style="1" customWidth="1"/>
    <col min="7200" max="7201" width="32.85546875" style="1" customWidth="1"/>
    <col min="7202" max="7202" width="8.7109375" style="1" bestFit="1" customWidth="1"/>
    <col min="7203" max="7203" width="11.140625" style="1" bestFit="1" customWidth="1"/>
    <col min="7204" max="7204" width="11.7109375" style="1" bestFit="1" customWidth="1"/>
    <col min="7205" max="7205" width="12.140625" style="1" bestFit="1" customWidth="1"/>
    <col min="7206" max="7206" width="11" style="1" bestFit="1" customWidth="1"/>
    <col min="7207" max="7207" width="15.5703125" style="1" bestFit="1" customWidth="1"/>
    <col min="7208" max="7208" width="13.28515625" style="1" bestFit="1" customWidth="1"/>
    <col min="7209" max="7209" width="12.7109375" style="1" bestFit="1" customWidth="1"/>
    <col min="7210" max="7210" width="13.7109375" style="1" bestFit="1" customWidth="1"/>
    <col min="7211" max="7211" width="21.7109375" style="1" bestFit="1" customWidth="1"/>
    <col min="7212" max="7212" width="10.5703125" style="1" bestFit="1" customWidth="1"/>
    <col min="7213" max="7213" width="10.42578125" style="1" bestFit="1" customWidth="1"/>
    <col min="7214" max="7214" width="10.28515625" style="1" bestFit="1" customWidth="1"/>
    <col min="7215" max="7215" width="10.85546875" style="1" bestFit="1" customWidth="1"/>
    <col min="7216" max="7216" width="8.140625" style="1" bestFit="1" customWidth="1"/>
    <col min="7217" max="7217" width="11.140625" style="1" bestFit="1" customWidth="1"/>
    <col min="7218" max="7218" width="10.140625" style="1" bestFit="1" customWidth="1"/>
    <col min="7219" max="7219" width="11.140625" style="1" bestFit="1" customWidth="1"/>
    <col min="7220" max="7220" width="10.28515625" style="1" bestFit="1" customWidth="1"/>
    <col min="7221" max="7221" width="13.28515625" style="1" bestFit="1" customWidth="1"/>
    <col min="7222" max="7222" width="11.5703125" style="1" bestFit="1" customWidth="1"/>
    <col min="7223" max="7223" width="38.42578125" style="1" bestFit="1" customWidth="1"/>
    <col min="7224" max="7224" width="10.28515625" style="1" bestFit="1" customWidth="1"/>
    <col min="7225" max="7225" width="10.42578125" style="1" bestFit="1" customWidth="1"/>
    <col min="7226" max="7228" width="10.28515625" style="1" bestFit="1" customWidth="1"/>
    <col min="7229" max="7229" width="8.140625" style="1" bestFit="1" customWidth="1"/>
    <col min="7230" max="7230" width="10.28515625" style="1" bestFit="1" customWidth="1"/>
    <col min="7231" max="7231" width="10.140625" style="1" bestFit="1" customWidth="1"/>
    <col min="7232" max="7233" width="10.28515625" style="1" bestFit="1" customWidth="1"/>
    <col min="7234" max="7234" width="13.28515625" style="1" bestFit="1" customWidth="1"/>
    <col min="7235" max="7235" width="5.140625" style="1" bestFit="1" customWidth="1"/>
    <col min="7236" max="7236" width="8.42578125" style="1" bestFit="1" customWidth="1"/>
    <col min="7237" max="7237" width="38.42578125" style="1" bestFit="1" customWidth="1"/>
    <col min="7238" max="7238" width="10.28515625" style="1" bestFit="1" customWidth="1"/>
    <col min="7239" max="7239" width="10.42578125" style="1" bestFit="1" customWidth="1"/>
    <col min="7240" max="7242" width="10.28515625" style="1" bestFit="1" customWidth="1"/>
    <col min="7243" max="7243" width="8.140625" style="1" bestFit="1" customWidth="1"/>
    <col min="7244" max="7244" width="10.28515625" style="1" bestFit="1" customWidth="1"/>
    <col min="7245" max="7245" width="10.140625" style="1" bestFit="1" customWidth="1"/>
    <col min="7246" max="7247" width="10.28515625" style="1" bestFit="1" customWidth="1"/>
    <col min="7248" max="7248" width="13.28515625" style="1" bestFit="1" customWidth="1"/>
    <col min="7249" max="7249" width="5.140625" style="1" bestFit="1" customWidth="1"/>
    <col min="7250" max="7250" width="8.42578125" style="1" bestFit="1" customWidth="1"/>
    <col min="7251" max="7251" width="38.42578125" style="1" bestFit="1" customWidth="1"/>
    <col min="7252" max="7252" width="10.28515625" style="1" bestFit="1" customWidth="1"/>
    <col min="7253" max="7253" width="10.42578125" style="1" bestFit="1" customWidth="1"/>
    <col min="7254" max="7256" width="10.28515625" style="1" bestFit="1" customWidth="1"/>
    <col min="7257" max="7257" width="8.140625" style="1" bestFit="1" customWidth="1"/>
    <col min="7258" max="7258" width="10.28515625" style="1" bestFit="1" customWidth="1"/>
    <col min="7259" max="7259" width="10.140625" style="1" bestFit="1" customWidth="1"/>
    <col min="7260" max="7261" width="10.28515625" style="1" bestFit="1" customWidth="1"/>
    <col min="7262" max="7262" width="13.28515625" style="1" bestFit="1" customWidth="1"/>
    <col min="7263" max="7263" width="5.140625" style="1" bestFit="1" customWidth="1"/>
    <col min="7264" max="7264" width="8.42578125" style="1" bestFit="1" customWidth="1"/>
    <col min="7265" max="7265" width="38.42578125" style="1" bestFit="1" customWidth="1"/>
    <col min="7266" max="7266" width="10.28515625" style="1" bestFit="1" customWidth="1"/>
    <col min="7267" max="7267" width="10.42578125" style="1" bestFit="1" customWidth="1"/>
    <col min="7268" max="7270" width="10.28515625" style="1" bestFit="1" customWidth="1"/>
    <col min="7271" max="7271" width="8.140625" style="1" bestFit="1" customWidth="1"/>
    <col min="7272" max="7272" width="10.28515625" style="1" bestFit="1" customWidth="1"/>
    <col min="7273" max="7273" width="10.140625" style="1" bestFit="1" customWidth="1"/>
    <col min="7274" max="7275" width="10.28515625" style="1" bestFit="1" customWidth="1"/>
    <col min="7276" max="7276" width="13.28515625" style="1" bestFit="1" customWidth="1"/>
    <col min="7277" max="7277" width="5.140625" style="1" bestFit="1" customWidth="1"/>
    <col min="7278" max="7278" width="8.42578125" style="1" bestFit="1" customWidth="1"/>
    <col min="7279" max="7279" width="38.42578125" style="1" bestFit="1" customWidth="1"/>
    <col min="7280" max="7280" width="10.28515625" style="1" bestFit="1" customWidth="1"/>
    <col min="7281" max="7281" width="10.42578125" style="1" bestFit="1" customWidth="1"/>
    <col min="7282" max="7284" width="10.28515625" style="1" bestFit="1" customWidth="1"/>
    <col min="7285" max="7285" width="8.140625" style="1" bestFit="1" customWidth="1"/>
    <col min="7286" max="7286" width="10.28515625" style="1" bestFit="1" customWidth="1"/>
    <col min="7287" max="7287" width="10.140625" style="1" bestFit="1" customWidth="1"/>
    <col min="7288" max="7289" width="10.28515625" style="1" bestFit="1" customWidth="1"/>
    <col min="7290" max="7290" width="13.28515625" style="1" bestFit="1" customWidth="1"/>
    <col min="7291" max="7291" width="5.140625" style="1" bestFit="1" customWidth="1"/>
    <col min="7292" max="7292" width="8.42578125" style="1" bestFit="1" customWidth="1"/>
    <col min="7293" max="7293" width="38.42578125" style="1" bestFit="1" customWidth="1"/>
    <col min="7294" max="7294" width="10.28515625" style="1" bestFit="1" customWidth="1"/>
    <col min="7295" max="7295" width="10.42578125" style="1" bestFit="1" customWidth="1"/>
    <col min="7296" max="7298" width="10.28515625" style="1" bestFit="1" customWidth="1"/>
    <col min="7299" max="7299" width="8.140625" style="1" bestFit="1" customWidth="1"/>
    <col min="7300" max="7300" width="10.28515625" style="1" bestFit="1" customWidth="1"/>
    <col min="7301" max="7301" width="10.140625" style="1" bestFit="1" customWidth="1"/>
    <col min="7302" max="7303" width="10.28515625" style="1" bestFit="1" customWidth="1"/>
    <col min="7304" max="7304" width="13.28515625" style="1" bestFit="1" customWidth="1"/>
    <col min="7305" max="7305" width="5.140625" style="1" bestFit="1" customWidth="1"/>
    <col min="7306" max="7306" width="8.42578125" style="1" bestFit="1" customWidth="1"/>
    <col min="7307" max="7307" width="38.42578125" style="1" bestFit="1" customWidth="1"/>
    <col min="7308" max="7308" width="10.28515625" style="1" bestFit="1" customWidth="1"/>
    <col min="7309" max="7309" width="10.42578125" style="1" bestFit="1" customWidth="1"/>
    <col min="7310" max="7312" width="10.28515625" style="1" bestFit="1" customWidth="1"/>
    <col min="7313" max="7313" width="8.140625" style="1" bestFit="1" customWidth="1"/>
    <col min="7314" max="7314" width="10.28515625" style="1" bestFit="1" customWidth="1"/>
    <col min="7315" max="7315" width="10.140625" style="1" bestFit="1" customWidth="1"/>
    <col min="7316" max="7317" width="10.28515625" style="1" bestFit="1" customWidth="1"/>
    <col min="7318" max="7318" width="13.28515625" style="1" bestFit="1" customWidth="1"/>
    <col min="7319" max="7416" width="9.140625" style="1"/>
    <col min="7417" max="7417" width="5.85546875" style="1" customWidth="1"/>
    <col min="7418" max="7418" width="9.7109375" style="1" bestFit="1" customWidth="1"/>
    <col min="7419" max="7419" width="61.140625" style="1" bestFit="1" customWidth="1"/>
    <col min="7420" max="7420" width="11.5703125" style="1" bestFit="1" customWidth="1"/>
    <col min="7421" max="7421" width="25.7109375" style="1" bestFit="1" customWidth="1"/>
    <col min="7422" max="7422" width="11.5703125" style="1" bestFit="1" customWidth="1"/>
    <col min="7423" max="7424" width="13.140625" style="1" bestFit="1" customWidth="1"/>
    <col min="7425" max="7425" width="11.5703125" style="1" bestFit="1" customWidth="1"/>
    <col min="7426" max="7426" width="11.140625" style="1" bestFit="1" customWidth="1"/>
    <col min="7427" max="7427" width="11.7109375" style="1" bestFit="1" customWidth="1"/>
    <col min="7428" max="7428" width="12.140625" style="1" bestFit="1" customWidth="1"/>
    <col min="7429" max="7429" width="11" style="1" bestFit="1" customWidth="1"/>
    <col min="7430" max="7430" width="17.42578125" style="1" bestFit="1" customWidth="1"/>
    <col min="7431" max="7431" width="13.28515625" style="1" bestFit="1" customWidth="1"/>
    <col min="7432" max="7432" width="9.85546875" style="1" bestFit="1" customWidth="1"/>
    <col min="7433" max="7433" width="12.7109375" style="1" customWidth="1"/>
    <col min="7434" max="7434" width="13.7109375" style="1" customWidth="1"/>
    <col min="7435" max="7435" width="12.85546875" style="1" bestFit="1" customWidth="1"/>
    <col min="7436" max="7436" width="21.7109375" style="1" customWidth="1"/>
    <col min="7437" max="7437" width="18.28515625" style="1" bestFit="1" customWidth="1"/>
    <col min="7438" max="7438" width="26.85546875" style="1" bestFit="1" customWidth="1"/>
    <col min="7439" max="7439" width="29.7109375" style="1" customWidth="1"/>
    <col min="7440" max="7440" width="35" style="1" bestFit="1" customWidth="1"/>
    <col min="7441" max="7441" width="8.7109375" style="1" customWidth="1"/>
    <col min="7442" max="7442" width="11.140625" style="1" customWidth="1"/>
    <col min="7443" max="7443" width="11.7109375" style="1" customWidth="1"/>
    <col min="7444" max="7444" width="12.140625" style="1" customWidth="1"/>
    <col min="7445" max="7445" width="11" style="1" customWidth="1"/>
    <col min="7446" max="7446" width="15.5703125" style="1" customWidth="1"/>
    <col min="7447" max="7447" width="13.28515625" style="1" customWidth="1"/>
    <col min="7448" max="7448" width="8" style="1" customWidth="1"/>
    <col min="7449" max="7449" width="12.7109375" style="1" customWidth="1"/>
    <col min="7450" max="7450" width="13.7109375" style="1" customWidth="1"/>
    <col min="7451" max="7451" width="11" style="1" customWidth="1"/>
    <col min="7452" max="7452" width="21.7109375" style="1" customWidth="1"/>
    <col min="7453" max="7453" width="16.28515625" style="1" customWidth="1"/>
    <col min="7454" max="7454" width="24.85546875" style="1" customWidth="1"/>
    <col min="7455" max="7455" width="29.7109375" style="1" customWidth="1"/>
    <col min="7456" max="7457" width="32.85546875" style="1" customWidth="1"/>
    <col min="7458" max="7458" width="8.7109375" style="1" bestFit="1" customWidth="1"/>
    <col min="7459" max="7459" width="11.140625" style="1" bestFit="1" customWidth="1"/>
    <col min="7460" max="7460" width="11.7109375" style="1" bestFit="1" customWidth="1"/>
    <col min="7461" max="7461" width="12.140625" style="1" bestFit="1" customWidth="1"/>
    <col min="7462" max="7462" width="11" style="1" bestFit="1" customWidth="1"/>
    <col min="7463" max="7463" width="15.5703125" style="1" bestFit="1" customWidth="1"/>
    <col min="7464" max="7464" width="13.28515625" style="1" bestFit="1" customWidth="1"/>
    <col min="7465" max="7465" width="12.7109375" style="1" bestFit="1" customWidth="1"/>
    <col min="7466" max="7466" width="13.7109375" style="1" bestFit="1" customWidth="1"/>
    <col min="7467" max="7467" width="21.7109375" style="1" bestFit="1" customWidth="1"/>
    <col min="7468" max="7468" width="10.5703125" style="1" bestFit="1" customWidth="1"/>
    <col min="7469" max="7469" width="10.42578125" style="1" bestFit="1" customWidth="1"/>
    <col min="7470" max="7470" width="10.28515625" style="1" bestFit="1" customWidth="1"/>
    <col min="7471" max="7471" width="10.85546875" style="1" bestFit="1" customWidth="1"/>
    <col min="7472" max="7472" width="8.140625" style="1" bestFit="1" customWidth="1"/>
    <col min="7473" max="7473" width="11.140625" style="1" bestFit="1" customWidth="1"/>
    <col min="7474" max="7474" width="10.140625" style="1" bestFit="1" customWidth="1"/>
    <col min="7475" max="7475" width="11.140625" style="1" bestFit="1" customWidth="1"/>
    <col min="7476" max="7476" width="10.28515625" style="1" bestFit="1" customWidth="1"/>
    <col min="7477" max="7477" width="13.28515625" style="1" bestFit="1" customWidth="1"/>
    <col min="7478" max="7478" width="11.5703125" style="1" bestFit="1" customWidth="1"/>
    <col min="7479" max="7479" width="38.42578125" style="1" bestFit="1" customWidth="1"/>
    <col min="7480" max="7480" width="10.28515625" style="1" bestFit="1" customWidth="1"/>
    <col min="7481" max="7481" width="10.42578125" style="1" bestFit="1" customWidth="1"/>
    <col min="7482" max="7484" width="10.28515625" style="1" bestFit="1" customWidth="1"/>
    <col min="7485" max="7485" width="8.140625" style="1" bestFit="1" customWidth="1"/>
    <col min="7486" max="7486" width="10.28515625" style="1" bestFit="1" customWidth="1"/>
    <col min="7487" max="7487" width="10.140625" style="1" bestFit="1" customWidth="1"/>
    <col min="7488" max="7489" width="10.28515625" style="1" bestFit="1" customWidth="1"/>
    <col min="7490" max="7490" width="13.28515625" style="1" bestFit="1" customWidth="1"/>
    <col min="7491" max="7491" width="5.140625" style="1" bestFit="1" customWidth="1"/>
    <col min="7492" max="7492" width="8.42578125" style="1" bestFit="1" customWidth="1"/>
    <col min="7493" max="7493" width="38.42578125" style="1" bestFit="1" customWidth="1"/>
    <col min="7494" max="7494" width="10.28515625" style="1" bestFit="1" customWidth="1"/>
    <col min="7495" max="7495" width="10.42578125" style="1" bestFit="1" customWidth="1"/>
    <col min="7496" max="7498" width="10.28515625" style="1" bestFit="1" customWidth="1"/>
    <col min="7499" max="7499" width="8.140625" style="1" bestFit="1" customWidth="1"/>
    <col min="7500" max="7500" width="10.28515625" style="1" bestFit="1" customWidth="1"/>
    <col min="7501" max="7501" width="10.140625" style="1" bestFit="1" customWidth="1"/>
    <col min="7502" max="7503" width="10.28515625" style="1" bestFit="1" customWidth="1"/>
    <col min="7504" max="7504" width="13.28515625" style="1" bestFit="1" customWidth="1"/>
    <col min="7505" max="7505" width="5.140625" style="1" bestFit="1" customWidth="1"/>
    <col min="7506" max="7506" width="8.42578125" style="1" bestFit="1" customWidth="1"/>
    <col min="7507" max="7507" width="38.42578125" style="1" bestFit="1" customWidth="1"/>
    <col min="7508" max="7508" width="10.28515625" style="1" bestFit="1" customWidth="1"/>
    <col min="7509" max="7509" width="10.42578125" style="1" bestFit="1" customWidth="1"/>
    <col min="7510" max="7512" width="10.28515625" style="1" bestFit="1" customWidth="1"/>
    <col min="7513" max="7513" width="8.140625" style="1" bestFit="1" customWidth="1"/>
    <col min="7514" max="7514" width="10.28515625" style="1" bestFit="1" customWidth="1"/>
    <col min="7515" max="7515" width="10.140625" style="1" bestFit="1" customWidth="1"/>
    <col min="7516" max="7517" width="10.28515625" style="1" bestFit="1" customWidth="1"/>
    <col min="7518" max="7518" width="13.28515625" style="1" bestFit="1" customWidth="1"/>
    <col min="7519" max="7519" width="5.140625" style="1" bestFit="1" customWidth="1"/>
    <col min="7520" max="7520" width="8.42578125" style="1" bestFit="1" customWidth="1"/>
    <col min="7521" max="7521" width="38.42578125" style="1" bestFit="1" customWidth="1"/>
    <col min="7522" max="7522" width="10.28515625" style="1" bestFit="1" customWidth="1"/>
    <col min="7523" max="7523" width="10.42578125" style="1" bestFit="1" customWidth="1"/>
    <col min="7524" max="7526" width="10.28515625" style="1" bestFit="1" customWidth="1"/>
    <col min="7527" max="7527" width="8.140625" style="1" bestFit="1" customWidth="1"/>
    <col min="7528" max="7528" width="10.28515625" style="1" bestFit="1" customWidth="1"/>
    <col min="7529" max="7529" width="10.140625" style="1" bestFit="1" customWidth="1"/>
    <col min="7530" max="7531" width="10.28515625" style="1" bestFit="1" customWidth="1"/>
    <col min="7532" max="7532" width="13.28515625" style="1" bestFit="1" customWidth="1"/>
    <col min="7533" max="7533" width="5.140625" style="1" bestFit="1" customWidth="1"/>
    <col min="7534" max="7534" width="8.42578125" style="1" bestFit="1" customWidth="1"/>
    <col min="7535" max="7535" width="38.42578125" style="1" bestFit="1" customWidth="1"/>
    <col min="7536" max="7536" width="10.28515625" style="1" bestFit="1" customWidth="1"/>
    <col min="7537" max="7537" width="10.42578125" style="1" bestFit="1" customWidth="1"/>
    <col min="7538" max="7540" width="10.28515625" style="1" bestFit="1" customWidth="1"/>
    <col min="7541" max="7541" width="8.140625" style="1" bestFit="1" customWidth="1"/>
    <col min="7542" max="7542" width="10.28515625" style="1" bestFit="1" customWidth="1"/>
    <col min="7543" max="7543" width="10.140625" style="1" bestFit="1" customWidth="1"/>
    <col min="7544" max="7545" width="10.28515625" style="1" bestFit="1" customWidth="1"/>
    <col min="7546" max="7546" width="13.28515625" style="1" bestFit="1" customWidth="1"/>
    <col min="7547" max="7547" width="5.140625" style="1" bestFit="1" customWidth="1"/>
    <col min="7548" max="7548" width="8.42578125" style="1" bestFit="1" customWidth="1"/>
    <col min="7549" max="7549" width="38.42578125" style="1" bestFit="1" customWidth="1"/>
    <col min="7550" max="7550" width="10.28515625" style="1" bestFit="1" customWidth="1"/>
    <col min="7551" max="7551" width="10.42578125" style="1" bestFit="1" customWidth="1"/>
    <col min="7552" max="7554" width="10.28515625" style="1" bestFit="1" customWidth="1"/>
    <col min="7555" max="7555" width="8.140625" style="1" bestFit="1" customWidth="1"/>
    <col min="7556" max="7556" width="10.28515625" style="1" bestFit="1" customWidth="1"/>
    <col min="7557" max="7557" width="10.140625" style="1" bestFit="1" customWidth="1"/>
    <col min="7558" max="7559" width="10.28515625" style="1" bestFit="1" customWidth="1"/>
    <col min="7560" max="7560" width="13.28515625" style="1" bestFit="1" customWidth="1"/>
    <col min="7561" max="7561" width="5.140625" style="1" bestFit="1" customWidth="1"/>
    <col min="7562" max="7562" width="8.42578125" style="1" bestFit="1" customWidth="1"/>
    <col min="7563" max="7563" width="38.42578125" style="1" bestFit="1" customWidth="1"/>
    <col min="7564" max="7564" width="10.28515625" style="1" bestFit="1" customWidth="1"/>
    <col min="7565" max="7565" width="10.42578125" style="1" bestFit="1" customWidth="1"/>
    <col min="7566" max="7568" width="10.28515625" style="1" bestFit="1" customWidth="1"/>
    <col min="7569" max="7569" width="8.140625" style="1" bestFit="1" customWidth="1"/>
    <col min="7570" max="7570" width="10.28515625" style="1" bestFit="1" customWidth="1"/>
    <col min="7571" max="7571" width="10.140625" style="1" bestFit="1" customWidth="1"/>
    <col min="7572" max="7573" width="10.28515625" style="1" bestFit="1" customWidth="1"/>
    <col min="7574" max="7574" width="13.28515625" style="1" bestFit="1" customWidth="1"/>
    <col min="7575" max="7672" width="9.140625" style="1"/>
    <col min="7673" max="7673" width="5.85546875" style="1" customWidth="1"/>
    <col min="7674" max="7674" width="9.7109375" style="1" bestFit="1" customWidth="1"/>
    <col min="7675" max="7675" width="61.140625" style="1" bestFit="1" customWidth="1"/>
    <col min="7676" max="7676" width="11.5703125" style="1" bestFit="1" customWidth="1"/>
    <col min="7677" max="7677" width="25.7109375" style="1" bestFit="1" customWidth="1"/>
    <col min="7678" max="7678" width="11.5703125" style="1" bestFit="1" customWidth="1"/>
    <col min="7679" max="7680" width="13.140625" style="1" bestFit="1" customWidth="1"/>
    <col min="7681" max="7681" width="11.5703125" style="1" bestFit="1" customWidth="1"/>
    <col min="7682" max="7682" width="11.140625" style="1" bestFit="1" customWidth="1"/>
    <col min="7683" max="7683" width="11.7109375" style="1" bestFit="1" customWidth="1"/>
    <col min="7684" max="7684" width="12.140625" style="1" bestFit="1" customWidth="1"/>
    <col min="7685" max="7685" width="11" style="1" bestFit="1" customWidth="1"/>
    <col min="7686" max="7686" width="17.42578125" style="1" bestFit="1" customWidth="1"/>
    <col min="7687" max="7687" width="13.28515625" style="1" bestFit="1" customWidth="1"/>
    <col min="7688" max="7688" width="9.85546875" style="1" bestFit="1" customWidth="1"/>
    <col min="7689" max="7689" width="12.7109375" style="1" customWidth="1"/>
    <col min="7690" max="7690" width="13.7109375" style="1" customWidth="1"/>
    <col min="7691" max="7691" width="12.85546875" style="1" bestFit="1" customWidth="1"/>
    <col min="7692" max="7692" width="21.7109375" style="1" customWidth="1"/>
    <col min="7693" max="7693" width="18.28515625" style="1" bestFit="1" customWidth="1"/>
    <col min="7694" max="7694" width="26.85546875" style="1" bestFit="1" customWidth="1"/>
    <col min="7695" max="7695" width="29.7109375" style="1" customWidth="1"/>
    <col min="7696" max="7696" width="35" style="1" bestFit="1" customWidth="1"/>
    <col min="7697" max="7697" width="8.7109375" style="1" customWidth="1"/>
    <col min="7698" max="7698" width="11.140625" style="1" customWidth="1"/>
    <col min="7699" max="7699" width="11.7109375" style="1" customWidth="1"/>
    <col min="7700" max="7700" width="12.140625" style="1" customWidth="1"/>
    <col min="7701" max="7701" width="11" style="1" customWidth="1"/>
    <col min="7702" max="7702" width="15.5703125" style="1" customWidth="1"/>
    <col min="7703" max="7703" width="13.28515625" style="1" customWidth="1"/>
    <col min="7704" max="7704" width="8" style="1" customWidth="1"/>
    <col min="7705" max="7705" width="12.7109375" style="1" customWidth="1"/>
    <col min="7706" max="7706" width="13.7109375" style="1" customWidth="1"/>
    <col min="7707" max="7707" width="11" style="1" customWidth="1"/>
    <col min="7708" max="7708" width="21.7109375" style="1" customWidth="1"/>
    <col min="7709" max="7709" width="16.28515625" style="1" customWidth="1"/>
    <col min="7710" max="7710" width="24.85546875" style="1" customWidth="1"/>
    <col min="7711" max="7711" width="29.7109375" style="1" customWidth="1"/>
    <col min="7712" max="7713" width="32.85546875" style="1" customWidth="1"/>
    <col min="7714" max="7714" width="8.7109375" style="1" bestFit="1" customWidth="1"/>
    <col min="7715" max="7715" width="11.140625" style="1" bestFit="1" customWidth="1"/>
    <col min="7716" max="7716" width="11.7109375" style="1" bestFit="1" customWidth="1"/>
    <col min="7717" max="7717" width="12.140625" style="1" bestFit="1" customWidth="1"/>
    <col min="7718" max="7718" width="11" style="1" bestFit="1" customWidth="1"/>
    <col min="7719" max="7719" width="15.5703125" style="1" bestFit="1" customWidth="1"/>
    <col min="7720" max="7720" width="13.28515625" style="1" bestFit="1" customWidth="1"/>
    <col min="7721" max="7721" width="12.7109375" style="1" bestFit="1" customWidth="1"/>
    <col min="7722" max="7722" width="13.7109375" style="1" bestFit="1" customWidth="1"/>
    <col min="7723" max="7723" width="21.7109375" style="1" bestFit="1" customWidth="1"/>
    <col min="7724" max="7724" width="10.5703125" style="1" bestFit="1" customWidth="1"/>
    <col min="7725" max="7725" width="10.42578125" style="1" bestFit="1" customWidth="1"/>
    <col min="7726" max="7726" width="10.28515625" style="1" bestFit="1" customWidth="1"/>
    <col min="7727" max="7727" width="10.85546875" style="1" bestFit="1" customWidth="1"/>
    <col min="7728" max="7728" width="8.140625" style="1" bestFit="1" customWidth="1"/>
    <col min="7729" max="7729" width="11.140625" style="1" bestFit="1" customWidth="1"/>
    <col min="7730" max="7730" width="10.140625" style="1" bestFit="1" customWidth="1"/>
    <col min="7731" max="7731" width="11.140625" style="1" bestFit="1" customWidth="1"/>
    <col min="7732" max="7732" width="10.28515625" style="1" bestFit="1" customWidth="1"/>
    <col min="7733" max="7733" width="13.28515625" style="1" bestFit="1" customWidth="1"/>
    <col min="7734" max="7734" width="11.5703125" style="1" bestFit="1" customWidth="1"/>
    <col min="7735" max="7735" width="38.42578125" style="1" bestFit="1" customWidth="1"/>
    <col min="7736" max="7736" width="10.28515625" style="1" bestFit="1" customWidth="1"/>
    <col min="7737" max="7737" width="10.42578125" style="1" bestFit="1" customWidth="1"/>
    <col min="7738" max="7740" width="10.28515625" style="1" bestFit="1" customWidth="1"/>
    <col min="7741" max="7741" width="8.140625" style="1" bestFit="1" customWidth="1"/>
    <col min="7742" max="7742" width="10.28515625" style="1" bestFit="1" customWidth="1"/>
    <col min="7743" max="7743" width="10.140625" style="1" bestFit="1" customWidth="1"/>
    <col min="7744" max="7745" width="10.28515625" style="1" bestFit="1" customWidth="1"/>
    <col min="7746" max="7746" width="13.28515625" style="1" bestFit="1" customWidth="1"/>
    <col min="7747" max="7747" width="5.140625" style="1" bestFit="1" customWidth="1"/>
    <col min="7748" max="7748" width="8.42578125" style="1" bestFit="1" customWidth="1"/>
    <col min="7749" max="7749" width="38.42578125" style="1" bestFit="1" customWidth="1"/>
    <col min="7750" max="7750" width="10.28515625" style="1" bestFit="1" customWidth="1"/>
    <col min="7751" max="7751" width="10.42578125" style="1" bestFit="1" customWidth="1"/>
    <col min="7752" max="7754" width="10.28515625" style="1" bestFit="1" customWidth="1"/>
    <col min="7755" max="7755" width="8.140625" style="1" bestFit="1" customWidth="1"/>
    <col min="7756" max="7756" width="10.28515625" style="1" bestFit="1" customWidth="1"/>
    <col min="7757" max="7757" width="10.140625" style="1" bestFit="1" customWidth="1"/>
    <col min="7758" max="7759" width="10.28515625" style="1" bestFit="1" customWidth="1"/>
    <col min="7760" max="7760" width="13.28515625" style="1" bestFit="1" customWidth="1"/>
    <col min="7761" max="7761" width="5.140625" style="1" bestFit="1" customWidth="1"/>
    <col min="7762" max="7762" width="8.42578125" style="1" bestFit="1" customWidth="1"/>
    <col min="7763" max="7763" width="38.42578125" style="1" bestFit="1" customWidth="1"/>
    <col min="7764" max="7764" width="10.28515625" style="1" bestFit="1" customWidth="1"/>
    <col min="7765" max="7765" width="10.42578125" style="1" bestFit="1" customWidth="1"/>
    <col min="7766" max="7768" width="10.28515625" style="1" bestFit="1" customWidth="1"/>
    <col min="7769" max="7769" width="8.140625" style="1" bestFit="1" customWidth="1"/>
    <col min="7770" max="7770" width="10.28515625" style="1" bestFit="1" customWidth="1"/>
    <col min="7771" max="7771" width="10.140625" style="1" bestFit="1" customWidth="1"/>
    <col min="7772" max="7773" width="10.28515625" style="1" bestFit="1" customWidth="1"/>
    <col min="7774" max="7774" width="13.28515625" style="1" bestFit="1" customWidth="1"/>
    <col min="7775" max="7775" width="5.140625" style="1" bestFit="1" customWidth="1"/>
    <col min="7776" max="7776" width="8.42578125" style="1" bestFit="1" customWidth="1"/>
    <col min="7777" max="7777" width="38.42578125" style="1" bestFit="1" customWidth="1"/>
    <col min="7778" max="7778" width="10.28515625" style="1" bestFit="1" customWidth="1"/>
    <col min="7779" max="7779" width="10.42578125" style="1" bestFit="1" customWidth="1"/>
    <col min="7780" max="7782" width="10.28515625" style="1" bestFit="1" customWidth="1"/>
    <col min="7783" max="7783" width="8.140625" style="1" bestFit="1" customWidth="1"/>
    <col min="7784" max="7784" width="10.28515625" style="1" bestFit="1" customWidth="1"/>
    <col min="7785" max="7785" width="10.140625" style="1" bestFit="1" customWidth="1"/>
    <col min="7786" max="7787" width="10.28515625" style="1" bestFit="1" customWidth="1"/>
    <col min="7788" max="7788" width="13.28515625" style="1" bestFit="1" customWidth="1"/>
    <col min="7789" max="7789" width="5.140625" style="1" bestFit="1" customWidth="1"/>
    <col min="7790" max="7790" width="8.42578125" style="1" bestFit="1" customWidth="1"/>
    <col min="7791" max="7791" width="38.42578125" style="1" bestFit="1" customWidth="1"/>
    <col min="7792" max="7792" width="10.28515625" style="1" bestFit="1" customWidth="1"/>
    <col min="7793" max="7793" width="10.42578125" style="1" bestFit="1" customWidth="1"/>
    <col min="7794" max="7796" width="10.28515625" style="1" bestFit="1" customWidth="1"/>
    <col min="7797" max="7797" width="8.140625" style="1" bestFit="1" customWidth="1"/>
    <col min="7798" max="7798" width="10.28515625" style="1" bestFit="1" customWidth="1"/>
    <col min="7799" max="7799" width="10.140625" style="1" bestFit="1" customWidth="1"/>
    <col min="7800" max="7801" width="10.28515625" style="1" bestFit="1" customWidth="1"/>
    <col min="7802" max="7802" width="13.28515625" style="1" bestFit="1" customWidth="1"/>
    <col min="7803" max="7803" width="5.140625" style="1" bestFit="1" customWidth="1"/>
    <col min="7804" max="7804" width="8.42578125" style="1" bestFit="1" customWidth="1"/>
    <col min="7805" max="7805" width="38.42578125" style="1" bestFit="1" customWidth="1"/>
    <col min="7806" max="7806" width="10.28515625" style="1" bestFit="1" customWidth="1"/>
    <col min="7807" max="7807" width="10.42578125" style="1" bestFit="1" customWidth="1"/>
    <col min="7808" max="7810" width="10.28515625" style="1" bestFit="1" customWidth="1"/>
    <col min="7811" max="7811" width="8.140625" style="1" bestFit="1" customWidth="1"/>
    <col min="7812" max="7812" width="10.28515625" style="1" bestFit="1" customWidth="1"/>
    <col min="7813" max="7813" width="10.140625" style="1" bestFit="1" customWidth="1"/>
    <col min="7814" max="7815" width="10.28515625" style="1" bestFit="1" customWidth="1"/>
    <col min="7816" max="7816" width="13.28515625" style="1" bestFit="1" customWidth="1"/>
    <col min="7817" max="7817" width="5.140625" style="1" bestFit="1" customWidth="1"/>
    <col min="7818" max="7818" width="8.42578125" style="1" bestFit="1" customWidth="1"/>
    <col min="7819" max="7819" width="38.42578125" style="1" bestFit="1" customWidth="1"/>
    <col min="7820" max="7820" width="10.28515625" style="1" bestFit="1" customWidth="1"/>
    <col min="7821" max="7821" width="10.42578125" style="1" bestFit="1" customWidth="1"/>
    <col min="7822" max="7824" width="10.28515625" style="1" bestFit="1" customWidth="1"/>
    <col min="7825" max="7825" width="8.140625" style="1" bestFit="1" customWidth="1"/>
    <col min="7826" max="7826" width="10.28515625" style="1" bestFit="1" customWidth="1"/>
    <col min="7827" max="7827" width="10.140625" style="1" bestFit="1" customWidth="1"/>
    <col min="7828" max="7829" width="10.28515625" style="1" bestFit="1" customWidth="1"/>
    <col min="7830" max="7830" width="13.28515625" style="1" bestFit="1" customWidth="1"/>
    <col min="7831" max="7928" width="9.140625" style="1"/>
    <col min="7929" max="7929" width="5.85546875" style="1" customWidth="1"/>
    <col min="7930" max="7930" width="9.7109375" style="1" bestFit="1" customWidth="1"/>
    <col min="7931" max="7931" width="61.140625" style="1" bestFit="1" customWidth="1"/>
    <col min="7932" max="7932" width="11.5703125" style="1" bestFit="1" customWidth="1"/>
    <col min="7933" max="7933" width="25.7109375" style="1" bestFit="1" customWidth="1"/>
    <col min="7934" max="7934" width="11.5703125" style="1" bestFit="1" customWidth="1"/>
    <col min="7935" max="7936" width="13.140625" style="1" bestFit="1" customWidth="1"/>
    <col min="7937" max="7937" width="11.5703125" style="1" bestFit="1" customWidth="1"/>
    <col min="7938" max="7938" width="11.140625" style="1" bestFit="1" customWidth="1"/>
    <col min="7939" max="7939" width="11.7109375" style="1" bestFit="1" customWidth="1"/>
    <col min="7940" max="7940" width="12.140625" style="1" bestFit="1" customWidth="1"/>
    <col min="7941" max="7941" width="11" style="1" bestFit="1" customWidth="1"/>
    <col min="7942" max="7942" width="17.42578125" style="1" bestFit="1" customWidth="1"/>
    <col min="7943" max="7943" width="13.28515625" style="1" bestFit="1" customWidth="1"/>
    <col min="7944" max="7944" width="9.85546875" style="1" bestFit="1" customWidth="1"/>
    <col min="7945" max="7945" width="12.7109375" style="1" customWidth="1"/>
    <col min="7946" max="7946" width="13.7109375" style="1" customWidth="1"/>
    <col min="7947" max="7947" width="12.85546875" style="1" bestFit="1" customWidth="1"/>
    <col min="7948" max="7948" width="21.7109375" style="1" customWidth="1"/>
    <col min="7949" max="7949" width="18.28515625" style="1" bestFit="1" customWidth="1"/>
    <col min="7950" max="7950" width="26.85546875" style="1" bestFit="1" customWidth="1"/>
    <col min="7951" max="7951" width="29.7109375" style="1" customWidth="1"/>
    <col min="7952" max="7952" width="35" style="1" bestFit="1" customWidth="1"/>
    <col min="7953" max="7953" width="8.7109375" style="1" customWidth="1"/>
    <col min="7954" max="7954" width="11.140625" style="1" customWidth="1"/>
    <col min="7955" max="7955" width="11.7109375" style="1" customWidth="1"/>
    <col min="7956" max="7956" width="12.140625" style="1" customWidth="1"/>
    <col min="7957" max="7957" width="11" style="1" customWidth="1"/>
    <col min="7958" max="7958" width="15.5703125" style="1" customWidth="1"/>
    <col min="7959" max="7959" width="13.28515625" style="1" customWidth="1"/>
    <col min="7960" max="7960" width="8" style="1" customWidth="1"/>
    <col min="7961" max="7961" width="12.7109375" style="1" customWidth="1"/>
    <col min="7962" max="7962" width="13.7109375" style="1" customWidth="1"/>
    <col min="7963" max="7963" width="11" style="1" customWidth="1"/>
    <col min="7964" max="7964" width="21.7109375" style="1" customWidth="1"/>
    <col min="7965" max="7965" width="16.28515625" style="1" customWidth="1"/>
    <col min="7966" max="7966" width="24.85546875" style="1" customWidth="1"/>
    <col min="7967" max="7967" width="29.7109375" style="1" customWidth="1"/>
    <col min="7968" max="7969" width="32.85546875" style="1" customWidth="1"/>
    <col min="7970" max="7970" width="8.7109375" style="1" bestFit="1" customWidth="1"/>
    <col min="7971" max="7971" width="11.140625" style="1" bestFit="1" customWidth="1"/>
    <col min="7972" max="7972" width="11.7109375" style="1" bestFit="1" customWidth="1"/>
    <col min="7973" max="7973" width="12.140625" style="1" bestFit="1" customWidth="1"/>
    <col min="7974" max="7974" width="11" style="1" bestFit="1" customWidth="1"/>
    <col min="7975" max="7975" width="15.5703125" style="1" bestFit="1" customWidth="1"/>
    <col min="7976" max="7976" width="13.28515625" style="1" bestFit="1" customWidth="1"/>
    <col min="7977" max="7977" width="12.7109375" style="1" bestFit="1" customWidth="1"/>
    <col min="7978" max="7978" width="13.7109375" style="1" bestFit="1" customWidth="1"/>
    <col min="7979" max="7979" width="21.7109375" style="1" bestFit="1" customWidth="1"/>
    <col min="7980" max="7980" width="10.5703125" style="1" bestFit="1" customWidth="1"/>
    <col min="7981" max="7981" width="10.42578125" style="1" bestFit="1" customWidth="1"/>
    <col min="7982" max="7982" width="10.28515625" style="1" bestFit="1" customWidth="1"/>
    <col min="7983" max="7983" width="10.85546875" style="1" bestFit="1" customWidth="1"/>
    <col min="7984" max="7984" width="8.140625" style="1" bestFit="1" customWidth="1"/>
    <col min="7985" max="7985" width="11.140625" style="1" bestFit="1" customWidth="1"/>
    <col min="7986" max="7986" width="10.140625" style="1" bestFit="1" customWidth="1"/>
    <col min="7987" max="7987" width="11.140625" style="1" bestFit="1" customWidth="1"/>
    <col min="7988" max="7988" width="10.28515625" style="1" bestFit="1" customWidth="1"/>
    <col min="7989" max="7989" width="13.28515625" style="1" bestFit="1" customWidth="1"/>
    <col min="7990" max="7990" width="11.5703125" style="1" bestFit="1" customWidth="1"/>
    <col min="7991" max="7991" width="38.42578125" style="1" bestFit="1" customWidth="1"/>
    <col min="7992" max="7992" width="10.28515625" style="1" bestFit="1" customWidth="1"/>
    <col min="7993" max="7993" width="10.42578125" style="1" bestFit="1" customWidth="1"/>
    <col min="7994" max="7996" width="10.28515625" style="1" bestFit="1" customWidth="1"/>
    <col min="7997" max="7997" width="8.140625" style="1" bestFit="1" customWidth="1"/>
    <col min="7998" max="7998" width="10.28515625" style="1" bestFit="1" customWidth="1"/>
    <col min="7999" max="7999" width="10.140625" style="1" bestFit="1" customWidth="1"/>
    <col min="8000" max="8001" width="10.28515625" style="1" bestFit="1" customWidth="1"/>
    <col min="8002" max="8002" width="13.28515625" style="1" bestFit="1" customWidth="1"/>
    <col min="8003" max="8003" width="5.140625" style="1" bestFit="1" customWidth="1"/>
    <col min="8004" max="8004" width="8.42578125" style="1" bestFit="1" customWidth="1"/>
    <col min="8005" max="8005" width="38.42578125" style="1" bestFit="1" customWidth="1"/>
    <col min="8006" max="8006" width="10.28515625" style="1" bestFit="1" customWidth="1"/>
    <col min="8007" max="8007" width="10.42578125" style="1" bestFit="1" customWidth="1"/>
    <col min="8008" max="8010" width="10.28515625" style="1" bestFit="1" customWidth="1"/>
    <col min="8011" max="8011" width="8.140625" style="1" bestFit="1" customWidth="1"/>
    <col min="8012" max="8012" width="10.28515625" style="1" bestFit="1" customWidth="1"/>
    <col min="8013" max="8013" width="10.140625" style="1" bestFit="1" customWidth="1"/>
    <col min="8014" max="8015" width="10.28515625" style="1" bestFit="1" customWidth="1"/>
    <col min="8016" max="8016" width="13.28515625" style="1" bestFit="1" customWidth="1"/>
    <col min="8017" max="8017" width="5.140625" style="1" bestFit="1" customWidth="1"/>
    <col min="8018" max="8018" width="8.42578125" style="1" bestFit="1" customWidth="1"/>
    <col min="8019" max="8019" width="38.42578125" style="1" bestFit="1" customWidth="1"/>
    <col min="8020" max="8020" width="10.28515625" style="1" bestFit="1" customWidth="1"/>
    <col min="8021" max="8021" width="10.42578125" style="1" bestFit="1" customWidth="1"/>
    <col min="8022" max="8024" width="10.28515625" style="1" bestFit="1" customWidth="1"/>
    <col min="8025" max="8025" width="8.140625" style="1" bestFit="1" customWidth="1"/>
    <col min="8026" max="8026" width="10.28515625" style="1" bestFit="1" customWidth="1"/>
    <col min="8027" max="8027" width="10.140625" style="1" bestFit="1" customWidth="1"/>
    <col min="8028" max="8029" width="10.28515625" style="1" bestFit="1" customWidth="1"/>
    <col min="8030" max="8030" width="13.28515625" style="1" bestFit="1" customWidth="1"/>
    <col min="8031" max="8031" width="5.140625" style="1" bestFit="1" customWidth="1"/>
    <col min="8032" max="8032" width="8.42578125" style="1" bestFit="1" customWidth="1"/>
    <col min="8033" max="8033" width="38.42578125" style="1" bestFit="1" customWidth="1"/>
    <col min="8034" max="8034" width="10.28515625" style="1" bestFit="1" customWidth="1"/>
    <col min="8035" max="8035" width="10.42578125" style="1" bestFit="1" customWidth="1"/>
    <col min="8036" max="8038" width="10.28515625" style="1" bestFit="1" customWidth="1"/>
    <col min="8039" max="8039" width="8.140625" style="1" bestFit="1" customWidth="1"/>
    <col min="8040" max="8040" width="10.28515625" style="1" bestFit="1" customWidth="1"/>
    <col min="8041" max="8041" width="10.140625" style="1" bestFit="1" customWidth="1"/>
    <col min="8042" max="8043" width="10.28515625" style="1" bestFit="1" customWidth="1"/>
    <col min="8044" max="8044" width="13.28515625" style="1" bestFit="1" customWidth="1"/>
    <col min="8045" max="8045" width="5.140625" style="1" bestFit="1" customWidth="1"/>
    <col min="8046" max="8046" width="8.42578125" style="1" bestFit="1" customWidth="1"/>
    <col min="8047" max="8047" width="38.42578125" style="1" bestFit="1" customWidth="1"/>
    <col min="8048" max="8048" width="10.28515625" style="1" bestFit="1" customWidth="1"/>
    <col min="8049" max="8049" width="10.42578125" style="1" bestFit="1" customWidth="1"/>
    <col min="8050" max="8052" width="10.28515625" style="1" bestFit="1" customWidth="1"/>
    <col min="8053" max="8053" width="8.140625" style="1" bestFit="1" customWidth="1"/>
    <col min="8054" max="8054" width="10.28515625" style="1" bestFit="1" customWidth="1"/>
    <col min="8055" max="8055" width="10.140625" style="1" bestFit="1" customWidth="1"/>
    <col min="8056" max="8057" width="10.28515625" style="1" bestFit="1" customWidth="1"/>
    <col min="8058" max="8058" width="13.28515625" style="1" bestFit="1" customWidth="1"/>
    <col min="8059" max="8059" width="5.140625" style="1" bestFit="1" customWidth="1"/>
    <col min="8060" max="8060" width="8.42578125" style="1" bestFit="1" customWidth="1"/>
    <col min="8061" max="8061" width="38.42578125" style="1" bestFit="1" customWidth="1"/>
    <col min="8062" max="8062" width="10.28515625" style="1" bestFit="1" customWidth="1"/>
    <col min="8063" max="8063" width="10.42578125" style="1" bestFit="1" customWidth="1"/>
    <col min="8064" max="8066" width="10.28515625" style="1" bestFit="1" customWidth="1"/>
    <col min="8067" max="8067" width="8.140625" style="1" bestFit="1" customWidth="1"/>
    <col min="8068" max="8068" width="10.28515625" style="1" bestFit="1" customWidth="1"/>
    <col min="8069" max="8069" width="10.140625" style="1" bestFit="1" customWidth="1"/>
    <col min="8070" max="8071" width="10.28515625" style="1" bestFit="1" customWidth="1"/>
    <col min="8072" max="8072" width="13.28515625" style="1" bestFit="1" customWidth="1"/>
    <col min="8073" max="8073" width="5.140625" style="1" bestFit="1" customWidth="1"/>
    <col min="8074" max="8074" width="8.42578125" style="1" bestFit="1" customWidth="1"/>
    <col min="8075" max="8075" width="38.42578125" style="1" bestFit="1" customWidth="1"/>
    <col min="8076" max="8076" width="10.28515625" style="1" bestFit="1" customWidth="1"/>
    <col min="8077" max="8077" width="10.42578125" style="1" bestFit="1" customWidth="1"/>
    <col min="8078" max="8080" width="10.28515625" style="1" bestFit="1" customWidth="1"/>
    <col min="8081" max="8081" width="8.140625" style="1" bestFit="1" customWidth="1"/>
    <col min="8082" max="8082" width="10.28515625" style="1" bestFit="1" customWidth="1"/>
    <col min="8083" max="8083" width="10.140625" style="1" bestFit="1" customWidth="1"/>
    <col min="8084" max="8085" width="10.28515625" style="1" bestFit="1" customWidth="1"/>
    <col min="8086" max="8086" width="13.28515625" style="1" bestFit="1" customWidth="1"/>
    <col min="8087" max="8184" width="9.140625" style="1"/>
    <col min="8185" max="8185" width="5.85546875" style="1" customWidth="1"/>
    <col min="8186" max="8186" width="9.7109375" style="1" bestFit="1" customWidth="1"/>
    <col min="8187" max="8187" width="61.140625" style="1" bestFit="1" customWidth="1"/>
    <col min="8188" max="8188" width="11.5703125" style="1" bestFit="1" customWidth="1"/>
    <col min="8189" max="8189" width="25.7109375" style="1" bestFit="1" customWidth="1"/>
    <col min="8190" max="8190" width="11.5703125" style="1" bestFit="1" customWidth="1"/>
    <col min="8191" max="8192" width="13.140625" style="1" bestFit="1" customWidth="1"/>
    <col min="8193" max="8193" width="11.5703125" style="1" bestFit="1" customWidth="1"/>
    <col min="8194" max="8194" width="11.140625" style="1" bestFit="1" customWidth="1"/>
    <col min="8195" max="8195" width="11.7109375" style="1" bestFit="1" customWidth="1"/>
    <col min="8196" max="8196" width="12.140625" style="1" bestFit="1" customWidth="1"/>
    <col min="8197" max="8197" width="11" style="1" bestFit="1" customWidth="1"/>
    <col min="8198" max="8198" width="17.42578125" style="1" bestFit="1" customWidth="1"/>
    <col min="8199" max="8199" width="13.28515625" style="1" bestFit="1" customWidth="1"/>
    <col min="8200" max="8200" width="9.85546875" style="1" bestFit="1" customWidth="1"/>
    <col min="8201" max="8201" width="12.7109375" style="1" customWidth="1"/>
    <col min="8202" max="8202" width="13.7109375" style="1" customWidth="1"/>
    <col min="8203" max="8203" width="12.85546875" style="1" bestFit="1" customWidth="1"/>
    <col min="8204" max="8204" width="21.7109375" style="1" customWidth="1"/>
    <col min="8205" max="8205" width="18.28515625" style="1" bestFit="1" customWidth="1"/>
    <col min="8206" max="8206" width="26.85546875" style="1" bestFit="1" customWidth="1"/>
    <col min="8207" max="8207" width="29.7109375" style="1" customWidth="1"/>
    <col min="8208" max="8208" width="35" style="1" bestFit="1" customWidth="1"/>
    <col min="8209" max="8209" width="8.7109375" style="1" customWidth="1"/>
    <col min="8210" max="8210" width="11.140625" style="1" customWidth="1"/>
    <col min="8211" max="8211" width="11.7109375" style="1" customWidth="1"/>
    <col min="8212" max="8212" width="12.140625" style="1" customWidth="1"/>
    <col min="8213" max="8213" width="11" style="1" customWidth="1"/>
    <col min="8214" max="8214" width="15.5703125" style="1" customWidth="1"/>
    <col min="8215" max="8215" width="13.28515625" style="1" customWidth="1"/>
    <col min="8216" max="8216" width="8" style="1" customWidth="1"/>
    <col min="8217" max="8217" width="12.7109375" style="1" customWidth="1"/>
    <col min="8218" max="8218" width="13.7109375" style="1" customWidth="1"/>
    <col min="8219" max="8219" width="11" style="1" customWidth="1"/>
    <col min="8220" max="8220" width="21.7109375" style="1" customWidth="1"/>
    <col min="8221" max="8221" width="16.28515625" style="1" customWidth="1"/>
    <col min="8222" max="8222" width="24.85546875" style="1" customWidth="1"/>
    <col min="8223" max="8223" width="29.7109375" style="1" customWidth="1"/>
    <col min="8224" max="8225" width="32.85546875" style="1" customWidth="1"/>
    <col min="8226" max="8226" width="8.7109375" style="1" bestFit="1" customWidth="1"/>
    <col min="8227" max="8227" width="11.140625" style="1" bestFit="1" customWidth="1"/>
    <col min="8228" max="8228" width="11.7109375" style="1" bestFit="1" customWidth="1"/>
    <col min="8229" max="8229" width="12.140625" style="1" bestFit="1" customWidth="1"/>
    <col min="8230" max="8230" width="11" style="1" bestFit="1" customWidth="1"/>
    <col min="8231" max="8231" width="15.5703125" style="1" bestFit="1" customWidth="1"/>
    <col min="8232" max="8232" width="13.28515625" style="1" bestFit="1" customWidth="1"/>
    <col min="8233" max="8233" width="12.7109375" style="1" bestFit="1" customWidth="1"/>
    <col min="8234" max="8234" width="13.7109375" style="1" bestFit="1" customWidth="1"/>
    <col min="8235" max="8235" width="21.7109375" style="1" bestFit="1" customWidth="1"/>
    <col min="8236" max="8236" width="10.5703125" style="1" bestFit="1" customWidth="1"/>
    <col min="8237" max="8237" width="10.42578125" style="1" bestFit="1" customWidth="1"/>
    <col min="8238" max="8238" width="10.28515625" style="1" bestFit="1" customWidth="1"/>
    <col min="8239" max="8239" width="10.85546875" style="1" bestFit="1" customWidth="1"/>
    <col min="8240" max="8240" width="8.140625" style="1" bestFit="1" customWidth="1"/>
    <col min="8241" max="8241" width="11.140625" style="1" bestFit="1" customWidth="1"/>
    <col min="8242" max="8242" width="10.140625" style="1" bestFit="1" customWidth="1"/>
    <col min="8243" max="8243" width="11.140625" style="1" bestFit="1" customWidth="1"/>
    <col min="8244" max="8244" width="10.28515625" style="1" bestFit="1" customWidth="1"/>
    <col min="8245" max="8245" width="13.28515625" style="1" bestFit="1" customWidth="1"/>
    <col min="8246" max="8246" width="11.5703125" style="1" bestFit="1" customWidth="1"/>
    <col min="8247" max="8247" width="38.42578125" style="1" bestFit="1" customWidth="1"/>
    <col min="8248" max="8248" width="10.28515625" style="1" bestFit="1" customWidth="1"/>
    <col min="8249" max="8249" width="10.42578125" style="1" bestFit="1" customWidth="1"/>
    <col min="8250" max="8252" width="10.28515625" style="1" bestFit="1" customWidth="1"/>
    <col min="8253" max="8253" width="8.140625" style="1" bestFit="1" customWidth="1"/>
    <col min="8254" max="8254" width="10.28515625" style="1" bestFit="1" customWidth="1"/>
    <col min="8255" max="8255" width="10.140625" style="1" bestFit="1" customWidth="1"/>
    <col min="8256" max="8257" width="10.28515625" style="1" bestFit="1" customWidth="1"/>
    <col min="8258" max="8258" width="13.28515625" style="1" bestFit="1" customWidth="1"/>
    <col min="8259" max="8259" width="5.140625" style="1" bestFit="1" customWidth="1"/>
    <col min="8260" max="8260" width="8.42578125" style="1" bestFit="1" customWidth="1"/>
    <col min="8261" max="8261" width="38.42578125" style="1" bestFit="1" customWidth="1"/>
    <col min="8262" max="8262" width="10.28515625" style="1" bestFit="1" customWidth="1"/>
    <col min="8263" max="8263" width="10.42578125" style="1" bestFit="1" customWidth="1"/>
    <col min="8264" max="8266" width="10.28515625" style="1" bestFit="1" customWidth="1"/>
    <col min="8267" max="8267" width="8.140625" style="1" bestFit="1" customWidth="1"/>
    <col min="8268" max="8268" width="10.28515625" style="1" bestFit="1" customWidth="1"/>
    <col min="8269" max="8269" width="10.140625" style="1" bestFit="1" customWidth="1"/>
    <col min="8270" max="8271" width="10.28515625" style="1" bestFit="1" customWidth="1"/>
    <col min="8272" max="8272" width="13.28515625" style="1" bestFit="1" customWidth="1"/>
    <col min="8273" max="8273" width="5.140625" style="1" bestFit="1" customWidth="1"/>
    <col min="8274" max="8274" width="8.42578125" style="1" bestFit="1" customWidth="1"/>
    <col min="8275" max="8275" width="38.42578125" style="1" bestFit="1" customWidth="1"/>
    <col min="8276" max="8276" width="10.28515625" style="1" bestFit="1" customWidth="1"/>
    <col min="8277" max="8277" width="10.42578125" style="1" bestFit="1" customWidth="1"/>
    <col min="8278" max="8280" width="10.28515625" style="1" bestFit="1" customWidth="1"/>
    <col min="8281" max="8281" width="8.140625" style="1" bestFit="1" customWidth="1"/>
    <col min="8282" max="8282" width="10.28515625" style="1" bestFit="1" customWidth="1"/>
    <col min="8283" max="8283" width="10.140625" style="1" bestFit="1" customWidth="1"/>
    <col min="8284" max="8285" width="10.28515625" style="1" bestFit="1" customWidth="1"/>
    <col min="8286" max="8286" width="13.28515625" style="1" bestFit="1" customWidth="1"/>
    <col min="8287" max="8287" width="5.140625" style="1" bestFit="1" customWidth="1"/>
    <col min="8288" max="8288" width="8.42578125" style="1" bestFit="1" customWidth="1"/>
    <col min="8289" max="8289" width="38.42578125" style="1" bestFit="1" customWidth="1"/>
    <col min="8290" max="8290" width="10.28515625" style="1" bestFit="1" customWidth="1"/>
    <col min="8291" max="8291" width="10.42578125" style="1" bestFit="1" customWidth="1"/>
    <col min="8292" max="8294" width="10.28515625" style="1" bestFit="1" customWidth="1"/>
    <col min="8295" max="8295" width="8.140625" style="1" bestFit="1" customWidth="1"/>
    <col min="8296" max="8296" width="10.28515625" style="1" bestFit="1" customWidth="1"/>
    <col min="8297" max="8297" width="10.140625" style="1" bestFit="1" customWidth="1"/>
    <col min="8298" max="8299" width="10.28515625" style="1" bestFit="1" customWidth="1"/>
    <col min="8300" max="8300" width="13.28515625" style="1" bestFit="1" customWidth="1"/>
    <col min="8301" max="8301" width="5.140625" style="1" bestFit="1" customWidth="1"/>
    <col min="8302" max="8302" width="8.42578125" style="1" bestFit="1" customWidth="1"/>
    <col min="8303" max="8303" width="38.42578125" style="1" bestFit="1" customWidth="1"/>
    <col min="8304" max="8304" width="10.28515625" style="1" bestFit="1" customWidth="1"/>
    <col min="8305" max="8305" width="10.42578125" style="1" bestFit="1" customWidth="1"/>
    <col min="8306" max="8308" width="10.28515625" style="1" bestFit="1" customWidth="1"/>
    <col min="8309" max="8309" width="8.140625" style="1" bestFit="1" customWidth="1"/>
    <col min="8310" max="8310" width="10.28515625" style="1" bestFit="1" customWidth="1"/>
    <col min="8311" max="8311" width="10.140625" style="1" bestFit="1" customWidth="1"/>
    <col min="8312" max="8313" width="10.28515625" style="1" bestFit="1" customWidth="1"/>
    <col min="8314" max="8314" width="13.28515625" style="1" bestFit="1" customWidth="1"/>
    <col min="8315" max="8315" width="5.140625" style="1" bestFit="1" customWidth="1"/>
    <col min="8316" max="8316" width="8.42578125" style="1" bestFit="1" customWidth="1"/>
    <col min="8317" max="8317" width="38.42578125" style="1" bestFit="1" customWidth="1"/>
    <col min="8318" max="8318" width="10.28515625" style="1" bestFit="1" customWidth="1"/>
    <col min="8319" max="8319" width="10.42578125" style="1" bestFit="1" customWidth="1"/>
    <col min="8320" max="8322" width="10.28515625" style="1" bestFit="1" customWidth="1"/>
    <col min="8323" max="8323" width="8.140625" style="1" bestFit="1" customWidth="1"/>
    <col min="8324" max="8324" width="10.28515625" style="1" bestFit="1" customWidth="1"/>
    <col min="8325" max="8325" width="10.140625" style="1" bestFit="1" customWidth="1"/>
    <col min="8326" max="8327" width="10.28515625" style="1" bestFit="1" customWidth="1"/>
    <col min="8328" max="8328" width="13.28515625" style="1" bestFit="1" customWidth="1"/>
    <col min="8329" max="8329" width="5.140625" style="1" bestFit="1" customWidth="1"/>
    <col min="8330" max="8330" width="8.42578125" style="1" bestFit="1" customWidth="1"/>
    <col min="8331" max="8331" width="38.42578125" style="1" bestFit="1" customWidth="1"/>
    <col min="8332" max="8332" width="10.28515625" style="1" bestFit="1" customWidth="1"/>
    <col min="8333" max="8333" width="10.42578125" style="1" bestFit="1" customWidth="1"/>
    <col min="8334" max="8336" width="10.28515625" style="1" bestFit="1" customWidth="1"/>
    <col min="8337" max="8337" width="8.140625" style="1" bestFit="1" customWidth="1"/>
    <col min="8338" max="8338" width="10.28515625" style="1" bestFit="1" customWidth="1"/>
    <col min="8339" max="8339" width="10.140625" style="1" bestFit="1" customWidth="1"/>
    <col min="8340" max="8341" width="10.28515625" style="1" bestFit="1" customWidth="1"/>
    <col min="8342" max="8342" width="13.28515625" style="1" bestFit="1" customWidth="1"/>
    <col min="8343" max="8440" width="9.140625" style="1"/>
    <col min="8441" max="8441" width="5.85546875" style="1" customWidth="1"/>
    <col min="8442" max="8442" width="9.7109375" style="1" bestFit="1" customWidth="1"/>
    <col min="8443" max="8443" width="61.140625" style="1" bestFit="1" customWidth="1"/>
    <col min="8444" max="8444" width="11.5703125" style="1" bestFit="1" customWidth="1"/>
    <col min="8445" max="8445" width="25.7109375" style="1" bestFit="1" customWidth="1"/>
    <col min="8446" max="8446" width="11.5703125" style="1" bestFit="1" customWidth="1"/>
    <col min="8447" max="8448" width="13.140625" style="1" bestFit="1" customWidth="1"/>
    <col min="8449" max="8449" width="11.5703125" style="1" bestFit="1" customWidth="1"/>
    <col min="8450" max="8450" width="11.140625" style="1" bestFit="1" customWidth="1"/>
    <col min="8451" max="8451" width="11.7109375" style="1" bestFit="1" customWidth="1"/>
    <col min="8452" max="8452" width="12.140625" style="1" bestFit="1" customWidth="1"/>
    <col min="8453" max="8453" width="11" style="1" bestFit="1" customWidth="1"/>
    <col min="8454" max="8454" width="17.42578125" style="1" bestFit="1" customWidth="1"/>
    <col min="8455" max="8455" width="13.28515625" style="1" bestFit="1" customWidth="1"/>
    <col min="8456" max="8456" width="9.85546875" style="1" bestFit="1" customWidth="1"/>
    <col min="8457" max="8457" width="12.7109375" style="1" customWidth="1"/>
    <col min="8458" max="8458" width="13.7109375" style="1" customWidth="1"/>
    <col min="8459" max="8459" width="12.85546875" style="1" bestFit="1" customWidth="1"/>
    <col min="8460" max="8460" width="21.7109375" style="1" customWidth="1"/>
    <col min="8461" max="8461" width="18.28515625" style="1" bestFit="1" customWidth="1"/>
    <col min="8462" max="8462" width="26.85546875" style="1" bestFit="1" customWidth="1"/>
    <col min="8463" max="8463" width="29.7109375" style="1" customWidth="1"/>
    <col min="8464" max="8464" width="35" style="1" bestFit="1" customWidth="1"/>
    <col min="8465" max="8465" width="8.7109375" style="1" customWidth="1"/>
    <col min="8466" max="8466" width="11.140625" style="1" customWidth="1"/>
    <col min="8467" max="8467" width="11.7109375" style="1" customWidth="1"/>
    <col min="8468" max="8468" width="12.140625" style="1" customWidth="1"/>
    <col min="8469" max="8469" width="11" style="1" customWidth="1"/>
    <col min="8470" max="8470" width="15.5703125" style="1" customWidth="1"/>
    <col min="8471" max="8471" width="13.28515625" style="1" customWidth="1"/>
    <col min="8472" max="8472" width="8" style="1" customWidth="1"/>
    <col min="8473" max="8473" width="12.7109375" style="1" customWidth="1"/>
    <col min="8474" max="8474" width="13.7109375" style="1" customWidth="1"/>
    <col min="8475" max="8475" width="11" style="1" customWidth="1"/>
    <col min="8476" max="8476" width="21.7109375" style="1" customWidth="1"/>
    <col min="8477" max="8477" width="16.28515625" style="1" customWidth="1"/>
    <col min="8478" max="8478" width="24.85546875" style="1" customWidth="1"/>
    <col min="8479" max="8479" width="29.7109375" style="1" customWidth="1"/>
    <col min="8480" max="8481" width="32.85546875" style="1" customWidth="1"/>
    <col min="8482" max="8482" width="8.7109375" style="1" bestFit="1" customWidth="1"/>
    <col min="8483" max="8483" width="11.140625" style="1" bestFit="1" customWidth="1"/>
    <col min="8484" max="8484" width="11.7109375" style="1" bestFit="1" customWidth="1"/>
    <col min="8485" max="8485" width="12.140625" style="1" bestFit="1" customWidth="1"/>
    <col min="8486" max="8486" width="11" style="1" bestFit="1" customWidth="1"/>
    <col min="8487" max="8487" width="15.5703125" style="1" bestFit="1" customWidth="1"/>
    <col min="8488" max="8488" width="13.28515625" style="1" bestFit="1" customWidth="1"/>
    <col min="8489" max="8489" width="12.7109375" style="1" bestFit="1" customWidth="1"/>
    <col min="8490" max="8490" width="13.7109375" style="1" bestFit="1" customWidth="1"/>
    <col min="8491" max="8491" width="21.7109375" style="1" bestFit="1" customWidth="1"/>
    <col min="8492" max="8492" width="10.5703125" style="1" bestFit="1" customWidth="1"/>
    <col min="8493" max="8493" width="10.42578125" style="1" bestFit="1" customWidth="1"/>
    <col min="8494" max="8494" width="10.28515625" style="1" bestFit="1" customWidth="1"/>
    <col min="8495" max="8495" width="10.85546875" style="1" bestFit="1" customWidth="1"/>
    <col min="8496" max="8496" width="8.140625" style="1" bestFit="1" customWidth="1"/>
    <col min="8497" max="8497" width="11.140625" style="1" bestFit="1" customWidth="1"/>
    <col min="8498" max="8498" width="10.140625" style="1" bestFit="1" customWidth="1"/>
    <col min="8499" max="8499" width="11.140625" style="1" bestFit="1" customWidth="1"/>
    <col min="8500" max="8500" width="10.28515625" style="1" bestFit="1" customWidth="1"/>
    <col min="8501" max="8501" width="13.28515625" style="1" bestFit="1" customWidth="1"/>
    <col min="8502" max="8502" width="11.5703125" style="1" bestFit="1" customWidth="1"/>
    <col min="8503" max="8503" width="38.42578125" style="1" bestFit="1" customWidth="1"/>
    <col min="8504" max="8504" width="10.28515625" style="1" bestFit="1" customWidth="1"/>
    <col min="8505" max="8505" width="10.42578125" style="1" bestFit="1" customWidth="1"/>
    <col min="8506" max="8508" width="10.28515625" style="1" bestFit="1" customWidth="1"/>
    <col min="8509" max="8509" width="8.140625" style="1" bestFit="1" customWidth="1"/>
    <col min="8510" max="8510" width="10.28515625" style="1" bestFit="1" customWidth="1"/>
    <col min="8511" max="8511" width="10.140625" style="1" bestFit="1" customWidth="1"/>
    <col min="8512" max="8513" width="10.28515625" style="1" bestFit="1" customWidth="1"/>
    <col min="8514" max="8514" width="13.28515625" style="1" bestFit="1" customWidth="1"/>
    <col min="8515" max="8515" width="5.140625" style="1" bestFit="1" customWidth="1"/>
    <col min="8516" max="8516" width="8.42578125" style="1" bestFit="1" customWidth="1"/>
    <col min="8517" max="8517" width="38.42578125" style="1" bestFit="1" customWidth="1"/>
    <col min="8518" max="8518" width="10.28515625" style="1" bestFit="1" customWidth="1"/>
    <col min="8519" max="8519" width="10.42578125" style="1" bestFit="1" customWidth="1"/>
    <col min="8520" max="8522" width="10.28515625" style="1" bestFit="1" customWidth="1"/>
    <col min="8523" max="8523" width="8.140625" style="1" bestFit="1" customWidth="1"/>
    <col min="8524" max="8524" width="10.28515625" style="1" bestFit="1" customWidth="1"/>
    <col min="8525" max="8525" width="10.140625" style="1" bestFit="1" customWidth="1"/>
    <col min="8526" max="8527" width="10.28515625" style="1" bestFit="1" customWidth="1"/>
    <col min="8528" max="8528" width="13.28515625" style="1" bestFit="1" customWidth="1"/>
    <col min="8529" max="8529" width="5.140625" style="1" bestFit="1" customWidth="1"/>
    <col min="8530" max="8530" width="8.42578125" style="1" bestFit="1" customWidth="1"/>
    <col min="8531" max="8531" width="38.42578125" style="1" bestFit="1" customWidth="1"/>
    <col min="8532" max="8532" width="10.28515625" style="1" bestFit="1" customWidth="1"/>
    <col min="8533" max="8533" width="10.42578125" style="1" bestFit="1" customWidth="1"/>
    <col min="8534" max="8536" width="10.28515625" style="1" bestFit="1" customWidth="1"/>
    <col min="8537" max="8537" width="8.140625" style="1" bestFit="1" customWidth="1"/>
    <col min="8538" max="8538" width="10.28515625" style="1" bestFit="1" customWidth="1"/>
    <col min="8539" max="8539" width="10.140625" style="1" bestFit="1" customWidth="1"/>
    <col min="8540" max="8541" width="10.28515625" style="1" bestFit="1" customWidth="1"/>
    <col min="8542" max="8542" width="13.28515625" style="1" bestFit="1" customWidth="1"/>
    <col min="8543" max="8543" width="5.140625" style="1" bestFit="1" customWidth="1"/>
    <col min="8544" max="8544" width="8.42578125" style="1" bestFit="1" customWidth="1"/>
    <col min="8545" max="8545" width="38.42578125" style="1" bestFit="1" customWidth="1"/>
    <col min="8546" max="8546" width="10.28515625" style="1" bestFit="1" customWidth="1"/>
    <col min="8547" max="8547" width="10.42578125" style="1" bestFit="1" customWidth="1"/>
    <col min="8548" max="8550" width="10.28515625" style="1" bestFit="1" customWidth="1"/>
    <col min="8551" max="8551" width="8.140625" style="1" bestFit="1" customWidth="1"/>
    <col min="8552" max="8552" width="10.28515625" style="1" bestFit="1" customWidth="1"/>
    <col min="8553" max="8553" width="10.140625" style="1" bestFit="1" customWidth="1"/>
    <col min="8554" max="8555" width="10.28515625" style="1" bestFit="1" customWidth="1"/>
    <col min="8556" max="8556" width="13.28515625" style="1" bestFit="1" customWidth="1"/>
    <col min="8557" max="8557" width="5.140625" style="1" bestFit="1" customWidth="1"/>
    <col min="8558" max="8558" width="8.42578125" style="1" bestFit="1" customWidth="1"/>
    <col min="8559" max="8559" width="38.42578125" style="1" bestFit="1" customWidth="1"/>
    <col min="8560" max="8560" width="10.28515625" style="1" bestFit="1" customWidth="1"/>
    <col min="8561" max="8561" width="10.42578125" style="1" bestFit="1" customWidth="1"/>
    <col min="8562" max="8564" width="10.28515625" style="1" bestFit="1" customWidth="1"/>
    <col min="8565" max="8565" width="8.140625" style="1" bestFit="1" customWidth="1"/>
    <col min="8566" max="8566" width="10.28515625" style="1" bestFit="1" customWidth="1"/>
    <col min="8567" max="8567" width="10.140625" style="1" bestFit="1" customWidth="1"/>
    <col min="8568" max="8569" width="10.28515625" style="1" bestFit="1" customWidth="1"/>
    <col min="8570" max="8570" width="13.28515625" style="1" bestFit="1" customWidth="1"/>
    <col min="8571" max="8571" width="5.140625" style="1" bestFit="1" customWidth="1"/>
    <col min="8572" max="8572" width="8.42578125" style="1" bestFit="1" customWidth="1"/>
    <col min="8573" max="8573" width="38.42578125" style="1" bestFit="1" customWidth="1"/>
    <col min="8574" max="8574" width="10.28515625" style="1" bestFit="1" customWidth="1"/>
    <col min="8575" max="8575" width="10.42578125" style="1" bestFit="1" customWidth="1"/>
    <col min="8576" max="8578" width="10.28515625" style="1" bestFit="1" customWidth="1"/>
    <col min="8579" max="8579" width="8.140625" style="1" bestFit="1" customWidth="1"/>
    <col min="8580" max="8580" width="10.28515625" style="1" bestFit="1" customWidth="1"/>
    <col min="8581" max="8581" width="10.140625" style="1" bestFit="1" customWidth="1"/>
    <col min="8582" max="8583" width="10.28515625" style="1" bestFit="1" customWidth="1"/>
    <col min="8584" max="8584" width="13.28515625" style="1" bestFit="1" customWidth="1"/>
    <col min="8585" max="8585" width="5.140625" style="1" bestFit="1" customWidth="1"/>
    <col min="8586" max="8586" width="8.42578125" style="1" bestFit="1" customWidth="1"/>
    <col min="8587" max="8587" width="38.42578125" style="1" bestFit="1" customWidth="1"/>
    <col min="8588" max="8588" width="10.28515625" style="1" bestFit="1" customWidth="1"/>
    <col min="8589" max="8589" width="10.42578125" style="1" bestFit="1" customWidth="1"/>
    <col min="8590" max="8592" width="10.28515625" style="1" bestFit="1" customWidth="1"/>
    <col min="8593" max="8593" width="8.140625" style="1" bestFit="1" customWidth="1"/>
    <col min="8594" max="8594" width="10.28515625" style="1" bestFit="1" customWidth="1"/>
    <col min="8595" max="8595" width="10.140625" style="1" bestFit="1" customWidth="1"/>
    <col min="8596" max="8597" width="10.28515625" style="1" bestFit="1" customWidth="1"/>
    <col min="8598" max="8598" width="13.28515625" style="1" bestFit="1" customWidth="1"/>
    <col min="8599" max="8696" width="9.140625" style="1"/>
    <col min="8697" max="8697" width="5.85546875" style="1" customWidth="1"/>
    <col min="8698" max="8698" width="9.7109375" style="1" bestFit="1" customWidth="1"/>
    <col min="8699" max="8699" width="61.140625" style="1" bestFit="1" customWidth="1"/>
    <col min="8700" max="8700" width="11.5703125" style="1" bestFit="1" customWidth="1"/>
    <col min="8701" max="8701" width="25.7109375" style="1" bestFit="1" customWidth="1"/>
    <col min="8702" max="8702" width="11.5703125" style="1" bestFit="1" customWidth="1"/>
    <col min="8703" max="8704" width="13.140625" style="1" bestFit="1" customWidth="1"/>
    <col min="8705" max="8705" width="11.5703125" style="1" bestFit="1" customWidth="1"/>
    <col min="8706" max="8706" width="11.140625" style="1" bestFit="1" customWidth="1"/>
    <col min="8707" max="8707" width="11.7109375" style="1" bestFit="1" customWidth="1"/>
    <col min="8708" max="8708" width="12.140625" style="1" bestFit="1" customWidth="1"/>
    <col min="8709" max="8709" width="11" style="1" bestFit="1" customWidth="1"/>
    <col min="8710" max="8710" width="17.42578125" style="1" bestFit="1" customWidth="1"/>
    <col min="8711" max="8711" width="13.28515625" style="1" bestFit="1" customWidth="1"/>
    <col min="8712" max="8712" width="9.85546875" style="1" bestFit="1" customWidth="1"/>
    <col min="8713" max="8713" width="12.7109375" style="1" customWidth="1"/>
    <col min="8714" max="8714" width="13.7109375" style="1" customWidth="1"/>
    <col min="8715" max="8715" width="12.85546875" style="1" bestFit="1" customWidth="1"/>
    <col min="8716" max="8716" width="21.7109375" style="1" customWidth="1"/>
    <col min="8717" max="8717" width="18.28515625" style="1" bestFit="1" customWidth="1"/>
    <col min="8718" max="8718" width="26.85546875" style="1" bestFit="1" customWidth="1"/>
    <col min="8719" max="8719" width="29.7109375" style="1" customWidth="1"/>
    <col min="8720" max="8720" width="35" style="1" bestFit="1" customWidth="1"/>
    <col min="8721" max="8721" width="8.7109375" style="1" customWidth="1"/>
    <col min="8722" max="8722" width="11.140625" style="1" customWidth="1"/>
    <col min="8723" max="8723" width="11.7109375" style="1" customWidth="1"/>
    <col min="8724" max="8724" width="12.140625" style="1" customWidth="1"/>
    <col min="8725" max="8725" width="11" style="1" customWidth="1"/>
    <col min="8726" max="8726" width="15.5703125" style="1" customWidth="1"/>
    <col min="8727" max="8727" width="13.28515625" style="1" customWidth="1"/>
    <col min="8728" max="8728" width="8" style="1" customWidth="1"/>
    <col min="8729" max="8729" width="12.7109375" style="1" customWidth="1"/>
    <col min="8730" max="8730" width="13.7109375" style="1" customWidth="1"/>
    <col min="8731" max="8731" width="11" style="1" customWidth="1"/>
    <col min="8732" max="8732" width="21.7109375" style="1" customWidth="1"/>
    <col min="8733" max="8733" width="16.28515625" style="1" customWidth="1"/>
    <col min="8734" max="8734" width="24.85546875" style="1" customWidth="1"/>
    <col min="8735" max="8735" width="29.7109375" style="1" customWidth="1"/>
    <col min="8736" max="8737" width="32.85546875" style="1" customWidth="1"/>
    <col min="8738" max="8738" width="8.7109375" style="1" bestFit="1" customWidth="1"/>
    <col min="8739" max="8739" width="11.140625" style="1" bestFit="1" customWidth="1"/>
    <col min="8740" max="8740" width="11.7109375" style="1" bestFit="1" customWidth="1"/>
    <col min="8741" max="8741" width="12.140625" style="1" bestFit="1" customWidth="1"/>
    <col min="8742" max="8742" width="11" style="1" bestFit="1" customWidth="1"/>
    <col min="8743" max="8743" width="15.5703125" style="1" bestFit="1" customWidth="1"/>
    <col min="8744" max="8744" width="13.28515625" style="1" bestFit="1" customWidth="1"/>
    <col min="8745" max="8745" width="12.7109375" style="1" bestFit="1" customWidth="1"/>
    <col min="8746" max="8746" width="13.7109375" style="1" bestFit="1" customWidth="1"/>
    <col min="8747" max="8747" width="21.7109375" style="1" bestFit="1" customWidth="1"/>
    <col min="8748" max="8748" width="10.5703125" style="1" bestFit="1" customWidth="1"/>
    <col min="8749" max="8749" width="10.42578125" style="1" bestFit="1" customWidth="1"/>
    <col min="8750" max="8750" width="10.28515625" style="1" bestFit="1" customWidth="1"/>
    <col min="8751" max="8751" width="10.85546875" style="1" bestFit="1" customWidth="1"/>
    <col min="8752" max="8752" width="8.140625" style="1" bestFit="1" customWidth="1"/>
    <col min="8753" max="8753" width="11.140625" style="1" bestFit="1" customWidth="1"/>
    <col min="8754" max="8754" width="10.140625" style="1" bestFit="1" customWidth="1"/>
    <col min="8755" max="8755" width="11.140625" style="1" bestFit="1" customWidth="1"/>
    <col min="8756" max="8756" width="10.28515625" style="1" bestFit="1" customWidth="1"/>
    <col min="8757" max="8757" width="13.28515625" style="1" bestFit="1" customWidth="1"/>
    <col min="8758" max="8758" width="11.5703125" style="1" bestFit="1" customWidth="1"/>
    <col min="8759" max="8759" width="38.42578125" style="1" bestFit="1" customWidth="1"/>
    <col min="8760" max="8760" width="10.28515625" style="1" bestFit="1" customWidth="1"/>
    <col min="8761" max="8761" width="10.42578125" style="1" bestFit="1" customWidth="1"/>
    <col min="8762" max="8764" width="10.28515625" style="1" bestFit="1" customWidth="1"/>
    <col min="8765" max="8765" width="8.140625" style="1" bestFit="1" customWidth="1"/>
    <col min="8766" max="8766" width="10.28515625" style="1" bestFit="1" customWidth="1"/>
    <col min="8767" max="8767" width="10.140625" style="1" bestFit="1" customWidth="1"/>
    <col min="8768" max="8769" width="10.28515625" style="1" bestFit="1" customWidth="1"/>
    <col min="8770" max="8770" width="13.28515625" style="1" bestFit="1" customWidth="1"/>
    <col min="8771" max="8771" width="5.140625" style="1" bestFit="1" customWidth="1"/>
    <col min="8772" max="8772" width="8.42578125" style="1" bestFit="1" customWidth="1"/>
    <col min="8773" max="8773" width="38.42578125" style="1" bestFit="1" customWidth="1"/>
    <col min="8774" max="8774" width="10.28515625" style="1" bestFit="1" customWidth="1"/>
    <col min="8775" max="8775" width="10.42578125" style="1" bestFit="1" customWidth="1"/>
    <col min="8776" max="8778" width="10.28515625" style="1" bestFit="1" customWidth="1"/>
    <col min="8779" max="8779" width="8.140625" style="1" bestFit="1" customWidth="1"/>
    <col min="8780" max="8780" width="10.28515625" style="1" bestFit="1" customWidth="1"/>
    <col min="8781" max="8781" width="10.140625" style="1" bestFit="1" customWidth="1"/>
    <col min="8782" max="8783" width="10.28515625" style="1" bestFit="1" customWidth="1"/>
    <col min="8784" max="8784" width="13.28515625" style="1" bestFit="1" customWidth="1"/>
    <col min="8785" max="8785" width="5.140625" style="1" bestFit="1" customWidth="1"/>
    <col min="8786" max="8786" width="8.42578125" style="1" bestFit="1" customWidth="1"/>
    <col min="8787" max="8787" width="38.42578125" style="1" bestFit="1" customWidth="1"/>
    <col min="8788" max="8788" width="10.28515625" style="1" bestFit="1" customWidth="1"/>
    <col min="8789" max="8789" width="10.42578125" style="1" bestFit="1" customWidth="1"/>
    <col min="8790" max="8792" width="10.28515625" style="1" bestFit="1" customWidth="1"/>
    <col min="8793" max="8793" width="8.140625" style="1" bestFit="1" customWidth="1"/>
    <col min="8794" max="8794" width="10.28515625" style="1" bestFit="1" customWidth="1"/>
    <col min="8795" max="8795" width="10.140625" style="1" bestFit="1" customWidth="1"/>
    <col min="8796" max="8797" width="10.28515625" style="1" bestFit="1" customWidth="1"/>
    <col min="8798" max="8798" width="13.28515625" style="1" bestFit="1" customWidth="1"/>
    <col min="8799" max="8799" width="5.140625" style="1" bestFit="1" customWidth="1"/>
    <col min="8800" max="8800" width="8.42578125" style="1" bestFit="1" customWidth="1"/>
    <col min="8801" max="8801" width="38.42578125" style="1" bestFit="1" customWidth="1"/>
    <col min="8802" max="8802" width="10.28515625" style="1" bestFit="1" customWidth="1"/>
    <col min="8803" max="8803" width="10.42578125" style="1" bestFit="1" customWidth="1"/>
    <col min="8804" max="8806" width="10.28515625" style="1" bestFit="1" customWidth="1"/>
    <col min="8807" max="8807" width="8.140625" style="1" bestFit="1" customWidth="1"/>
    <col min="8808" max="8808" width="10.28515625" style="1" bestFit="1" customWidth="1"/>
    <col min="8809" max="8809" width="10.140625" style="1" bestFit="1" customWidth="1"/>
    <col min="8810" max="8811" width="10.28515625" style="1" bestFit="1" customWidth="1"/>
    <col min="8812" max="8812" width="13.28515625" style="1" bestFit="1" customWidth="1"/>
    <col min="8813" max="8813" width="5.140625" style="1" bestFit="1" customWidth="1"/>
    <col min="8814" max="8814" width="8.42578125" style="1" bestFit="1" customWidth="1"/>
    <col min="8815" max="8815" width="38.42578125" style="1" bestFit="1" customWidth="1"/>
    <col min="8816" max="8816" width="10.28515625" style="1" bestFit="1" customWidth="1"/>
    <col min="8817" max="8817" width="10.42578125" style="1" bestFit="1" customWidth="1"/>
    <col min="8818" max="8820" width="10.28515625" style="1" bestFit="1" customWidth="1"/>
    <col min="8821" max="8821" width="8.140625" style="1" bestFit="1" customWidth="1"/>
    <col min="8822" max="8822" width="10.28515625" style="1" bestFit="1" customWidth="1"/>
    <col min="8823" max="8823" width="10.140625" style="1" bestFit="1" customWidth="1"/>
    <col min="8824" max="8825" width="10.28515625" style="1" bestFit="1" customWidth="1"/>
    <col min="8826" max="8826" width="13.28515625" style="1" bestFit="1" customWidth="1"/>
    <col min="8827" max="8827" width="5.140625" style="1" bestFit="1" customWidth="1"/>
    <col min="8828" max="8828" width="8.42578125" style="1" bestFit="1" customWidth="1"/>
    <col min="8829" max="8829" width="38.42578125" style="1" bestFit="1" customWidth="1"/>
    <col min="8830" max="8830" width="10.28515625" style="1" bestFit="1" customWidth="1"/>
    <col min="8831" max="8831" width="10.42578125" style="1" bestFit="1" customWidth="1"/>
    <col min="8832" max="8834" width="10.28515625" style="1" bestFit="1" customWidth="1"/>
    <col min="8835" max="8835" width="8.140625" style="1" bestFit="1" customWidth="1"/>
    <col min="8836" max="8836" width="10.28515625" style="1" bestFit="1" customWidth="1"/>
    <col min="8837" max="8837" width="10.140625" style="1" bestFit="1" customWidth="1"/>
    <col min="8838" max="8839" width="10.28515625" style="1" bestFit="1" customWidth="1"/>
    <col min="8840" max="8840" width="13.28515625" style="1" bestFit="1" customWidth="1"/>
    <col min="8841" max="8841" width="5.140625" style="1" bestFit="1" customWidth="1"/>
    <col min="8842" max="8842" width="8.42578125" style="1" bestFit="1" customWidth="1"/>
    <col min="8843" max="8843" width="38.42578125" style="1" bestFit="1" customWidth="1"/>
    <col min="8844" max="8844" width="10.28515625" style="1" bestFit="1" customWidth="1"/>
    <col min="8845" max="8845" width="10.42578125" style="1" bestFit="1" customWidth="1"/>
    <col min="8846" max="8848" width="10.28515625" style="1" bestFit="1" customWidth="1"/>
    <col min="8849" max="8849" width="8.140625" style="1" bestFit="1" customWidth="1"/>
    <col min="8850" max="8850" width="10.28515625" style="1" bestFit="1" customWidth="1"/>
    <col min="8851" max="8851" width="10.140625" style="1" bestFit="1" customWidth="1"/>
    <col min="8852" max="8853" width="10.28515625" style="1" bestFit="1" customWidth="1"/>
    <col min="8854" max="8854" width="13.28515625" style="1" bestFit="1" customWidth="1"/>
    <col min="8855" max="8952" width="9.140625" style="1"/>
    <col min="8953" max="8953" width="5.85546875" style="1" customWidth="1"/>
    <col min="8954" max="8954" width="9.7109375" style="1" bestFit="1" customWidth="1"/>
    <col min="8955" max="8955" width="61.140625" style="1" bestFit="1" customWidth="1"/>
    <col min="8956" max="8956" width="11.5703125" style="1" bestFit="1" customWidth="1"/>
    <col min="8957" max="8957" width="25.7109375" style="1" bestFit="1" customWidth="1"/>
    <col min="8958" max="8958" width="11.5703125" style="1" bestFit="1" customWidth="1"/>
    <col min="8959" max="8960" width="13.140625" style="1" bestFit="1" customWidth="1"/>
    <col min="8961" max="8961" width="11.5703125" style="1" bestFit="1" customWidth="1"/>
    <col min="8962" max="8962" width="11.140625" style="1" bestFit="1" customWidth="1"/>
    <col min="8963" max="8963" width="11.7109375" style="1" bestFit="1" customWidth="1"/>
    <col min="8964" max="8964" width="12.140625" style="1" bestFit="1" customWidth="1"/>
    <col min="8965" max="8965" width="11" style="1" bestFit="1" customWidth="1"/>
    <col min="8966" max="8966" width="17.42578125" style="1" bestFit="1" customWidth="1"/>
    <col min="8967" max="8967" width="13.28515625" style="1" bestFit="1" customWidth="1"/>
    <col min="8968" max="8968" width="9.85546875" style="1" bestFit="1" customWidth="1"/>
    <col min="8969" max="8969" width="12.7109375" style="1" customWidth="1"/>
    <col min="8970" max="8970" width="13.7109375" style="1" customWidth="1"/>
    <col min="8971" max="8971" width="12.85546875" style="1" bestFit="1" customWidth="1"/>
    <col min="8972" max="8972" width="21.7109375" style="1" customWidth="1"/>
    <col min="8973" max="8973" width="18.28515625" style="1" bestFit="1" customWidth="1"/>
    <col min="8974" max="8974" width="26.85546875" style="1" bestFit="1" customWidth="1"/>
    <col min="8975" max="8975" width="29.7109375" style="1" customWidth="1"/>
    <col min="8976" max="8976" width="35" style="1" bestFit="1" customWidth="1"/>
    <col min="8977" max="8977" width="8.7109375" style="1" customWidth="1"/>
    <col min="8978" max="8978" width="11.140625" style="1" customWidth="1"/>
    <col min="8979" max="8979" width="11.7109375" style="1" customWidth="1"/>
    <col min="8980" max="8980" width="12.140625" style="1" customWidth="1"/>
    <col min="8981" max="8981" width="11" style="1" customWidth="1"/>
    <col min="8982" max="8982" width="15.5703125" style="1" customWidth="1"/>
    <col min="8983" max="8983" width="13.28515625" style="1" customWidth="1"/>
    <col min="8984" max="8984" width="8" style="1" customWidth="1"/>
    <col min="8985" max="8985" width="12.7109375" style="1" customWidth="1"/>
    <col min="8986" max="8986" width="13.7109375" style="1" customWidth="1"/>
    <col min="8987" max="8987" width="11" style="1" customWidth="1"/>
    <col min="8988" max="8988" width="21.7109375" style="1" customWidth="1"/>
    <col min="8989" max="8989" width="16.28515625" style="1" customWidth="1"/>
    <col min="8990" max="8990" width="24.85546875" style="1" customWidth="1"/>
    <col min="8991" max="8991" width="29.7109375" style="1" customWidth="1"/>
    <col min="8992" max="8993" width="32.85546875" style="1" customWidth="1"/>
    <col min="8994" max="8994" width="8.7109375" style="1" bestFit="1" customWidth="1"/>
    <col min="8995" max="8995" width="11.140625" style="1" bestFit="1" customWidth="1"/>
    <col min="8996" max="8996" width="11.7109375" style="1" bestFit="1" customWidth="1"/>
    <col min="8997" max="8997" width="12.140625" style="1" bestFit="1" customWidth="1"/>
    <col min="8998" max="8998" width="11" style="1" bestFit="1" customWidth="1"/>
    <col min="8999" max="8999" width="15.5703125" style="1" bestFit="1" customWidth="1"/>
    <col min="9000" max="9000" width="13.28515625" style="1" bestFit="1" customWidth="1"/>
    <col min="9001" max="9001" width="12.7109375" style="1" bestFit="1" customWidth="1"/>
    <col min="9002" max="9002" width="13.7109375" style="1" bestFit="1" customWidth="1"/>
    <col min="9003" max="9003" width="21.7109375" style="1" bestFit="1" customWidth="1"/>
    <col min="9004" max="9004" width="10.5703125" style="1" bestFit="1" customWidth="1"/>
    <col min="9005" max="9005" width="10.42578125" style="1" bestFit="1" customWidth="1"/>
    <col min="9006" max="9006" width="10.28515625" style="1" bestFit="1" customWidth="1"/>
    <col min="9007" max="9007" width="10.85546875" style="1" bestFit="1" customWidth="1"/>
    <col min="9008" max="9008" width="8.140625" style="1" bestFit="1" customWidth="1"/>
    <col min="9009" max="9009" width="11.140625" style="1" bestFit="1" customWidth="1"/>
    <col min="9010" max="9010" width="10.140625" style="1" bestFit="1" customWidth="1"/>
    <col min="9011" max="9011" width="11.140625" style="1" bestFit="1" customWidth="1"/>
    <col min="9012" max="9012" width="10.28515625" style="1" bestFit="1" customWidth="1"/>
    <col min="9013" max="9013" width="13.28515625" style="1" bestFit="1" customWidth="1"/>
    <col min="9014" max="9014" width="11.5703125" style="1" bestFit="1" customWidth="1"/>
    <col min="9015" max="9015" width="38.42578125" style="1" bestFit="1" customWidth="1"/>
    <col min="9016" max="9016" width="10.28515625" style="1" bestFit="1" customWidth="1"/>
    <col min="9017" max="9017" width="10.42578125" style="1" bestFit="1" customWidth="1"/>
    <col min="9018" max="9020" width="10.28515625" style="1" bestFit="1" customWidth="1"/>
    <col min="9021" max="9021" width="8.140625" style="1" bestFit="1" customWidth="1"/>
    <col min="9022" max="9022" width="10.28515625" style="1" bestFit="1" customWidth="1"/>
    <col min="9023" max="9023" width="10.140625" style="1" bestFit="1" customWidth="1"/>
    <col min="9024" max="9025" width="10.28515625" style="1" bestFit="1" customWidth="1"/>
    <col min="9026" max="9026" width="13.28515625" style="1" bestFit="1" customWidth="1"/>
    <col min="9027" max="9027" width="5.140625" style="1" bestFit="1" customWidth="1"/>
    <col min="9028" max="9028" width="8.42578125" style="1" bestFit="1" customWidth="1"/>
    <col min="9029" max="9029" width="38.42578125" style="1" bestFit="1" customWidth="1"/>
    <col min="9030" max="9030" width="10.28515625" style="1" bestFit="1" customWidth="1"/>
    <col min="9031" max="9031" width="10.42578125" style="1" bestFit="1" customWidth="1"/>
    <col min="9032" max="9034" width="10.28515625" style="1" bestFit="1" customWidth="1"/>
    <col min="9035" max="9035" width="8.140625" style="1" bestFit="1" customWidth="1"/>
    <col min="9036" max="9036" width="10.28515625" style="1" bestFit="1" customWidth="1"/>
    <col min="9037" max="9037" width="10.140625" style="1" bestFit="1" customWidth="1"/>
    <col min="9038" max="9039" width="10.28515625" style="1" bestFit="1" customWidth="1"/>
    <col min="9040" max="9040" width="13.28515625" style="1" bestFit="1" customWidth="1"/>
    <col min="9041" max="9041" width="5.140625" style="1" bestFit="1" customWidth="1"/>
    <col min="9042" max="9042" width="8.42578125" style="1" bestFit="1" customWidth="1"/>
    <col min="9043" max="9043" width="38.42578125" style="1" bestFit="1" customWidth="1"/>
    <col min="9044" max="9044" width="10.28515625" style="1" bestFit="1" customWidth="1"/>
    <col min="9045" max="9045" width="10.42578125" style="1" bestFit="1" customWidth="1"/>
    <col min="9046" max="9048" width="10.28515625" style="1" bestFit="1" customWidth="1"/>
    <col min="9049" max="9049" width="8.140625" style="1" bestFit="1" customWidth="1"/>
    <col min="9050" max="9050" width="10.28515625" style="1" bestFit="1" customWidth="1"/>
    <col min="9051" max="9051" width="10.140625" style="1" bestFit="1" customWidth="1"/>
    <col min="9052" max="9053" width="10.28515625" style="1" bestFit="1" customWidth="1"/>
    <col min="9054" max="9054" width="13.28515625" style="1" bestFit="1" customWidth="1"/>
    <col min="9055" max="9055" width="5.140625" style="1" bestFit="1" customWidth="1"/>
    <col min="9056" max="9056" width="8.42578125" style="1" bestFit="1" customWidth="1"/>
    <col min="9057" max="9057" width="38.42578125" style="1" bestFit="1" customWidth="1"/>
    <col min="9058" max="9058" width="10.28515625" style="1" bestFit="1" customWidth="1"/>
    <col min="9059" max="9059" width="10.42578125" style="1" bestFit="1" customWidth="1"/>
    <col min="9060" max="9062" width="10.28515625" style="1" bestFit="1" customWidth="1"/>
    <col min="9063" max="9063" width="8.140625" style="1" bestFit="1" customWidth="1"/>
    <col min="9064" max="9064" width="10.28515625" style="1" bestFit="1" customWidth="1"/>
    <col min="9065" max="9065" width="10.140625" style="1" bestFit="1" customWidth="1"/>
    <col min="9066" max="9067" width="10.28515625" style="1" bestFit="1" customWidth="1"/>
    <col min="9068" max="9068" width="13.28515625" style="1" bestFit="1" customWidth="1"/>
    <col min="9069" max="9069" width="5.140625" style="1" bestFit="1" customWidth="1"/>
    <col min="9070" max="9070" width="8.42578125" style="1" bestFit="1" customWidth="1"/>
    <col min="9071" max="9071" width="38.42578125" style="1" bestFit="1" customWidth="1"/>
    <col min="9072" max="9072" width="10.28515625" style="1" bestFit="1" customWidth="1"/>
    <col min="9073" max="9073" width="10.42578125" style="1" bestFit="1" customWidth="1"/>
    <col min="9074" max="9076" width="10.28515625" style="1" bestFit="1" customWidth="1"/>
    <col min="9077" max="9077" width="8.140625" style="1" bestFit="1" customWidth="1"/>
    <col min="9078" max="9078" width="10.28515625" style="1" bestFit="1" customWidth="1"/>
    <col min="9079" max="9079" width="10.140625" style="1" bestFit="1" customWidth="1"/>
    <col min="9080" max="9081" width="10.28515625" style="1" bestFit="1" customWidth="1"/>
    <col min="9082" max="9082" width="13.28515625" style="1" bestFit="1" customWidth="1"/>
    <col min="9083" max="9083" width="5.140625" style="1" bestFit="1" customWidth="1"/>
    <col min="9084" max="9084" width="8.42578125" style="1" bestFit="1" customWidth="1"/>
    <col min="9085" max="9085" width="38.42578125" style="1" bestFit="1" customWidth="1"/>
    <col min="9086" max="9086" width="10.28515625" style="1" bestFit="1" customWidth="1"/>
    <col min="9087" max="9087" width="10.42578125" style="1" bestFit="1" customWidth="1"/>
    <col min="9088" max="9090" width="10.28515625" style="1" bestFit="1" customWidth="1"/>
    <col min="9091" max="9091" width="8.140625" style="1" bestFit="1" customWidth="1"/>
    <col min="9092" max="9092" width="10.28515625" style="1" bestFit="1" customWidth="1"/>
    <col min="9093" max="9093" width="10.140625" style="1" bestFit="1" customWidth="1"/>
    <col min="9094" max="9095" width="10.28515625" style="1" bestFit="1" customWidth="1"/>
    <col min="9096" max="9096" width="13.28515625" style="1" bestFit="1" customWidth="1"/>
    <col min="9097" max="9097" width="5.140625" style="1" bestFit="1" customWidth="1"/>
    <col min="9098" max="9098" width="8.42578125" style="1" bestFit="1" customWidth="1"/>
    <col min="9099" max="9099" width="38.42578125" style="1" bestFit="1" customWidth="1"/>
    <col min="9100" max="9100" width="10.28515625" style="1" bestFit="1" customWidth="1"/>
    <col min="9101" max="9101" width="10.42578125" style="1" bestFit="1" customWidth="1"/>
    <col min="9102" max="9104" width="10.28515625" style="1" bestFit="1" customWidth="1"/>
    <col min="9105" max="9105" width="8.140625" style="1" bestFit="1" customWidth="1"/>
    <col min="9106" max="9106" width="10.28515625" style="1" bestFit="1" customWidth="1"/>
    <col min="9107" max="9107" width="10.140625" style="1" bestFit="1" customWidth="1"/>
    <col min="9108" max="9109" width="10.28515625" style="1" bestFit="1" customWidth="1"/>
    <col min="9110" max="9110" width="13.28515625" style="1" bestFit="1" customWidth="1"/>
    <col min="9111" max="9208" width="9.140625" style="1"/>
    <col min="9209" max="9209" width="5.85546875" style="1" customWidth="1"/>
    <col min="9210" max="9210" width="9.7109375" style="1" bestFit="1" customWidth="1"/>
    <col min="9211" max="9211" width="61.140625" style="1" bestFit="1" customWidth="1"/>
    <col min="9212" max="9212" width="11.5703125" style="1" bestFit="1" customWidth="1"/>
    <col min="9213" max="9213" width="25.7109375" style="1" bestFit="1" customWidth="1"/>
    <col min="9214" max="9214" width="11.5703125" style="1" bestFit="1" customWidth="1"/>
    <col min="9215" max="9216" width="13.140625" style="1" bestFit="1" customWidth="1"/>
    <col min="9217" max="9217" width="11.5703125" style="1" bestFit="1" customWidth="1"/>
    <col min="9218" max="9218" width="11.140625" style="1" bestFit="1" customWidth="1"/>
    <col min="9219" max="9219" width="11.7109375" style="1" bestFit="1" customWidth="1"/>
    <col min="9220" max="9220" width="12.140625" style="1" bestFit="1" customWidth="1"/>
    <col min="9221" max="9221" width="11" style="1" bestFit="1" customWidth="1"/>
    <col min="9222" max="9222" width="17.42578125" style="1" bestFit="1" customWidth="1"/>
    <col min="9223" max="9223" width="13.28515625" style="1" bestFit="1" customWidth="1"/>
    <col min="9224" max="9224" width="9.85546875" style="1" bestFit="1" customWidth="1"/>
    <col min="9225" max="9225" width="12.7109375" style="1" customWidth="1"/>
    <col min="9226" max="9226" width="13.7109375" style="1" customWidth="1"/>
    <col min="9227" max="9227" width="12.85546875" style="1" bestFit="1" customWidth="1"/>
    <col min="9228" max="9228" width="21.7109375" style="1" customWidth="1"/>
    <col min="9229" max="9229" width="18.28515625" style="1" bestFit="1" customWidth="1"/>
    <col min="9230" max="9230" width="26.85546875" style="1" bestFit="1" customWidth="1"/>
    <col min="9231" max="9231" width="29.7109375" style="1" customWidth="1"/>
    <col min="9232" max="9232" width="35" style="1" bestFit="1" customWidth="1"/>
    <col min="9233" max="9233" width="8.7109375" style="1" customWidth="1"/>
    <col min="9234" max="9234" width="11.140625" style="1" customWidth="1"/>
    <col min="9235" max="9235" width="11.7109375" style="1" customWidth="1"/>
    <col min="9236" max="9236" width="12.140625" style="1" customWidth="1"/>
    <col min="9237" max="9237" width="11" style="1" customWidth="1"/>
    <col min="9238" max="9238" width="15.5703125" style="1" customWidth="1"/>
    <col min="9239" max="9239" width="13.28515625" style="1" customWidth="1"/>
    <col min="9240" max="9240" width="8" style="1" customWidth="1"/>
    <col min="9241" max="9241" width="12.7109375" style="1" customWidth="1"/>
    <col min="9242" max="9242" width="13.7109375" style="1" customWidth="1"/>
    <col min="9243" max="9243" width="11" style="1" customWidth="1"/>
    <col min="9244" max="9244" width="21.7109375" style="1" customWidth="1"/>
    <col min="9245" max="9245" width="16.28515625" style="1" customWidth="1"/>
    <col min="9246" max="9246" width="24.85546875" style="1" customWidth="1"/>
    <col min="9247" max="9247" width="29.7109375" style="1" customWidth="1"/>
    <col min="9248" max="9249" width="32.85546875" style="1" customWidth="1"/>
    <col min="9250" max="9250" width="8.7109375" style="1" bestFit="1" customWidth="1"/>
    <col min="9251" max="9251" width="11.140625" style="1" bestFit="1" customWidth="1"/>
    <col min="9252" max="9252" width="11.7109375" style="1" bestFit="1" customWidth="1"/>
    <col min="9253" max="9253" width="12.140625" style="1" bestFit="1" customWidth="1"/>
    <col min="9254" max="9254" width="11" style="1" bestFit="1" customWidth="1"/>
    <col min="9255" max="9255" width="15.5703125" style="1" bestFit="1" customWidth="1"/>
    <col min="9256" max="9256" width="13.28515625" style="1" bestFit="1" customWidth="1"/>
    <col min="9257" max="9257" width="12.7109375" style="1" bestFit="1" customWidth="1"/>
    <col min="9258" max="9258" width="13.7109375" style="1" bestFit="1" customWidth="1"/>
    <col min="9259" max="9259" width="21.7109375" style="1" bestFit="1" customWidth="1"/>
    <col min="9260" max="9260" width="10.5703125" style="1" bestFit="1" customWidth="1"/>
    <col min="9261" max="9261" width="10.42578125" style="1" bestFit="1" customWidth="1"/>
    <col min="9262" max="9262" width="10.28515625" style="1" bestFit="1" customWidth="1"/>
    <col min="9263" max="9263" width="10.85546875" style="1" bestFit="1" customWidth="1"/>
    <col min="9264" max="9264" width="8.140625" style="1" bestFit="1" customWidth="1"/>
    <col min="9265" max="9265" width="11.140625" style="1" bestFit="1" customWidth="1"/>
    <col min="9266" max="9266" width="10.140625" style="1" bestFit="1" customWidth="1"/>
    <col min="9267" max="9267" width="11.140625" style="1" bestFit="1" customWidth="1"/>
    <col min="9268" max="9268" width="10.28515625" style="1" bestFit="1" customWidth="1"/>
    <col min="9269" max="9269" width="13.28515625" style="1" bestFit="1" customWidth="1"/>
    <col min="9270" max="9270" width="11.5703125" style="1" bestFit="1" customWidth="1"/>
    <col min="9271" max="9271" width="38.42578125" style="1" bestFit="1" customWidth="1"/>
    <col min="9272" max="9272" width="10.28515625" style="1" bestFit="1" customWidth="1"/>
    <col min="9273" max="9273" width="10.42578125" style="1" bestFit="1" customWidth="1"/>
    <col min="9274" max="9276" width="10.28515625" style="1" bestFit="1" customWidth="1"/>
    <col min="9277" max="9277" width="8.140625" style="1" bestFit="1" customWidth="1"/>
    <col min="9278" max="9278" width="10.28515625" style="1" bestFit="1" customWidth="1"/>
    <col min="9279" max="9279" width="10.140625" style="1" bestFit="1" customWidth="1"/>
    <col min="9280" max="9281" width="10.28515625" style="1" bestFit="1" customWidth="1"/>
    <col min="9282" max="9282" width="13.28515625" style="1" bestFit="1" customWidth="1"/>
    <col min="9283" max="9283" width="5.140625" style="1" bestFit="1" customWidth="1"/>
    <col min="9284" max="9284" width="8.42578125" style="1" bestFit="1" customWidth="1"/>
    <col min="9285" max="9285" width="38.42578125" style="1" bestFit="1" customWidth="1"/>
    <col min="9286" max="9286" width="10.28515625" style="1" bestFit="1" customWidth="1"/>
    <col min="9287" max="9287" width="10.42578125" style="1" bestFit="1" customWidth="1"/>
    <col min="9288" max="9290" width="10.28515625" style="1" bestFit="1" customWidth="1"/>
    <col min="9291" max="9291" width="8.140625" style="1" bestFit="1" customWidth="1"/>
    <col min="9292" max="9292" width="10.28515625" style="1" bestFit="1" customWidth="1"/>
    <col min="9293" max="9293" width="10.140625" style="1" bestFit="1" customWidth="1"/>
    <col min="9294" max="9295" width="10.28515625" style="1" bestFit="1" customWidth="1"/>
    <col min="9296" max="9296" width="13.28515625" style="1" bestFit="1" customWidth="1"/>
    <col min="9297" max="9297" width="5.140625" style="1" bestFit="1" customWidth="1"/>
    <col min="9298" max="9298" width="8.42578125" style="1" bestFit="1" customWidth="1"/>
    <col min="9299" max="9299" width="38.42578125" style="1" bestFit="1" customWidth="1"/>
    <col min="9300" max="9300" width="10.28515625" style="1" bestFit="1" customWidth="1"/>
    <col min="9301" max="9301" width="10.42578125" style="1" bestFit="1" customWidth="1"/>
    <col min="9302" max="9304" width="10.28515625" style="1" bestFit="1" customWidth="1"/>
    <col min="9305" max="9305" width="8.140625" style="1" bestFit="1" customWidth="1"/>
    <col min="9306" max="9306" width="10.28515625" style="1" bestFit="1" customWidth="1"/>
    <col min="9307" max="9307" width="10.140625" style="1" bestFit="1" customWidth="1"/>
    <col min="9308" max="9309" width="10.28515625" style="1" bestFit="1" customWidth="1"/>
    <col min="9310" max="9310" width="13.28515625" style="1" bestFit="1" customWidth="1"/>
    <col min="9311" max="9311" width="5.140625" style="1" bestFit="1" customWidth="1"/>
    <col min="9312" max="9312" width="8.42578125" style="1" bestFit="1" customWidth="1"/>
    <col min="9313" max="9313" width="38.42578125" style="1" bestFit="1" customWidth="1"/>
    <col min="9314" max="9314" width="10.28515625" style="1" bestFit="1" customWidth="1"/>
    <col min="9315" max="9315" width="10.42578125" style="1" bestFit="1" customWidth="1"/>
    <col min="9316" max="9318" width="10.28515625" style="1" bestFit="1" customWidth="1"/>
    <col min="9319" max="9319" width="8.140625" style="1" bestFit="1" customWidth="1"/>
    <col min="9320" max="9320" width="10.28515625" style="1" bestFit="1" customWidth="1"/>
    <col min="9321" max="9321" width="10.140625" style="1" bestFit="1" customWidth="1"/>
    <col min="9322" max="9323" width="10.28515625" style="1" bestFit="1" customWidth="1"/>
    <col min="9324" max="9324" width="13.28515625" style="1" bestFit="1" customWidth="1"/>
    <col min="9325" max="9325" width="5.140625" style="1" bestFit="1" customWidth="1"/>
    <col min="9326" max="9326" width="8.42578125" style="1" bestFit="1" customWidth="1"/>
    <col min="9327" max="9327" width="38.42578125" style="1" bestFit="1" customWidth="1"/>
    <col min="9328" max="9328" width="10.28515625" style="1" bestFit="1" customWidth="1"/>
    <col min="9329" max="9329" width="10.42578125" style="1" bestFit="1" customWidth="1"/>
    <col min="9330" max="9332" width="10.28515625" style="1" bestFit="1" customWidth="1"/>
    <col min="9333" max="9333" width="8.140625" style="1" bestFit="1" customWidth="1"/>
    <col min="9334" max="9334" width="10.28515625" style="1" bestFit="1" customWidth="1"/>
    <col min="9335" max="9335" width="10.140625" style="1" bestFit="1" customWidth="1"/>
    <col min="9336" max="9337" width="10.28515625" style="1" bestFit="1" customWidth="1"/>
    <col min="9338" max="9338" width="13.28515625" style="1" bestFit="1" customWidth="1"/>
    <col min="9339" max="9339" width="5.140625" style="1" bestFit="1" customWidth="1"/>
    <col min="9340" max="9340" width="8.42578125" style="1" bestFit="1" customWidth="1"/>
    <col min="9341" max="9341" width="38.42578125" style="1" bestFit="1" customWidth="1"/>
    <col min="9342" max="9342" width="10.28515625" style="1" bestFit="1" customWidth="1"/>
    <col min="9343" max="9343" width="10.42578125" style="1" bestFit="1" customWidth="1"/>
    <col min="9344" max="9346" width="10.28515625" style="1" bestFit="1" customWidth="1"/>
    <col min="9347" max="9347" width="8.140625" style="1" bestFit="1" customWidth="1"/>
    <col min="9348" max="9348" width="10.28515625" style="1" bestFit="1" customWidth="1"/>
    <col min="9349" max="9349" width="10.140625" style="1" bestFit="1" customWidth="1"/>
    <col min="9350" max="9351" width="10.28515625" style="1" bestFit="1" customWidth="1"/>
    <col min="9352" max="9352" width="13.28515625" style="1" bestFit="1" customWidth="1"/>
    <col min="9353" max="9353" width="5.140625" style="1" bestFit="1" customWidth="1"/>
    <col min="9354" max="9354" width="8.42578125" style="1" bestFit="1" customWidth="1"/>
    <col min="9355" max="9355" width="38.42578125" style="1" bestFit="1" customWidth="1"/>
    <col min="9356" max="9356" width="10.28515625" style="1" bestFit="1" customWidth="1"/>
    <col min="9357" max="9357" width="10.42578125" style="1" bestFit="1" customWidth="1"/>
    <col min="9358" max="9360" width="10.28515625" style="1" bestFit="1" customWidth="1"/>
    <col min="9361" max="9361" width="8.140625" style="1" bestFit="1" customWidth="1"/>
    <col min="9362" max="9362" width="10.28515625" style="1" bestFit="1" customWidth="1"/>
    <col min="9363" max="9363" width="10.140625" style="1" bestFit="1" customWidth="1"/>
    <col min="9364" max="9365" width="10.28515625" style="1" bestFit="1" customWidth="1"/>
    <col min="9366" max="9366" width="13.28515625" style="1" bestFit="1" customWidth="1"/>
    <col min="9367" max="9464" width="9.140625" style="1"/>
    <col min="9465" max="9465" width="5.85546875" style="1" customWidth="1"/>
    <col min="9466" max="9466" width="9.7109375" style="1" bestFit="1" customWidth="1"/>
    <col min="9467" max="9467" width="61.140625" style="1" bestFit="1" customWidth="1"/>
    <col min="9468" max="9468" width="11.5703125" style="1" bestFit="1" customWidth="1"/>
    <col min="9469" max="9469" width="25.7109375" style="1" bestFit="1" customWidth="1"/>
    <col min="9470" max="9470" width="11.5703125" style="1" bestFit="1" customWidth="1"/>
    <col min="9471" max="9472" width="13.140625" style="1" bestFit="1" customWidth="1"/>
    <col min="9473" max="9473" width="11.5703125" style="1" bestFit="1" customWidth="1"/>
    <col min="9474" max="9474" width="11.140625" style="1" bestFit="1" customWidth="1"/>
    <col min="9475" max="9475" width="11.7109375" style="1" bestFit="1" customWidth="1"/>
    <col min="9476" max="9476" width="12.140625" style="1" bestFit="1" customWidth="1"/>
    <col min="9477" max="9477" width="11" style="1" bestFit="1" customWidth="1"/>
    <col min="9478" max="9478" width="17.42578125" style="1" bestFit="1" customWidth="1"/>
    <col min="9479" max="9479" width="13.28515625" style="1" bestFit="1" customWidth="1"/>
    <col min="9480" max="9480" width="9.85546875" style="1" bestFit="1" customWidth="1"/>
    <col min="9481" max="9481" width="12.7109375" style="1" customWidth="1"/>
    <col min="9482" max="9482" width="13.7109375" style="1" customWidth="1"/>
    <col min="9483" max="9483" width="12.85546875" style="1" bestFit="1" customWidth="1"/>
    <col min="9484" max="9484" width="21.7109375" style="1" customWidth="1"/>
    <col min="9485" max="9485" width="18.28515625" style="1" bestFit="1" customWidth="1"/>
    <col min="9486" max="9486" width="26.85546875" style="1" bestFit="1" customWidth="1"/>
    <col min="9487" max="9487" width="29.7109375" style="1" customWidth="1"/>
    <col min="9488" max="9488" width="35" style="1" bestFit="1" customWidth="1"/>
    <col min="9489" max="9489" width="8.7109375" style="1" customWidth="1"/>
    <col min="9490" max="9490" width="11.140625" style="1" customWidth="1"/>
    <col min="9491" max="9491" width="11.7109375" style="1" customWidth="1"/>
    <col min="9492" max="9492" width="12.140625" style="1" customWidth="1"/>
    <col min="9493" max="9493" width="11" style="1" customWidth="1"/>
    <col min="9494" max="9494" width="15.5703125" style="1" customWidth="1"/>
    <col min="9495" max="9495" width="13.28515625" style="1" customWidth="1"/>
    <col min="9496" max="9496" width="8" style="1" customWidth="1"/>
    <col min="9497" max="9497" width="12.7109375" style="1" customWidth="1"/>
    <col min="9498" max="9498" width="13.7109375" style="1" customWidth="1"/>
    <col min="9499" max="9499" width="11" style="1" customWidth="1"/>
    <col min="9500" max="9500" width="21.7109375" style="1" customWidth="1"/>
    <col min="9501" max="9501" width="16.28515625" style="1" customWidth="1"/>
    <col min="9502" max="9502" width="24.85546875" style="1" customWidth="1"/>
    <col min="9503" max="9503" width="29.7109375" style="1" customWidth="1"/>
    <col min="9504" max="9505" width="32.85546875" style="1" customWidth="1"/>
    <col min="9506" max="9506" width="8.7109375" style="1" bestFit="1" customWidth="1"/>
    <col min="9507" max="9507" width="11.140625" style="1" bestFit="1" customWidth="1"/>
    <col min="9508" max="9508" width="11.7109375" style="1" bestFit="1" customWidth="1"/>
    <col min="9509" max="9509" width="12.140625" style="1" bestFit="1" customWidth="1"/>
    <col min="9510" max="9510" width="11" style="1" bestFit="1" customWidth="1"/>
    <col min="9511" max="9511" width="15.5703125" style="1" bestFit="1" customWidth="1"/>
    <col min="9512" max="9512" width="13.28515625" style="1" bestFit="1" customWidth="1"/>
    <col min="9513" max="9513" width="12.7109375" style="1" bestFit="1" customWidth="1"/>
    <col min="9514" max="9514" width="13.7109375" style="1" bestFit="1" customWidth="1"/>
    <col min="9515" max="9515" width="21.7109375" style="1" bestFit="1" customWidth="1"/>
    <col min="9516" max="9516" width="10.5703125" style="1" bestFit="1" customWidth="1"/>
    <col min="9517" max="9517" width="10.42578125" style="1" bestFit="1" customWidth="1"/>
    <col min="9518" max="9518" width="10.28515625" style="1" bestFit="1" customWidth="1"/>
    <col min="9519" max="9519" width="10.85546875" style="1" bestFit="1" customWidth="1"/>
    <col min="9520" max="9520" width="8.140625" style="1" bestFit="1" customWidth="1"/>
    <col min="9521" max="9521" width="11.140625" style="1" bestFit="1" customWidth="1"/>
    <col min="9522" max="9522" width="10.140625" style="1" bestFit="1" customWidth="1"/>
    <col min="9523" max="9523" width="11.140625" style="1" bestFit="1" customWidth="1"/>
    <col min="9524" max="9524" width="10.28515625" style="1" bestFit="1" customWidth="1"/>
    <col min="9525" max="9525" width="13.28515625" style="1" bestFit="1" customWidth="1"/>
    <col min="9526" max="9526" width="11.5703125" style="1" bestFit="1" customWidth="1"/>
    <col min="9527" max="9527" width="38.42578125" style="1" bestFit="1" customWidth="1"/>
    <col min="9528" max="9528" width="10.28515625" style="1" bestFit="1" customWidth="1"/>
    <col min="9529" max="9529" width="10.42578125" style="1" bestFit="1" customWidth="1"/>
    <col min="9530" max="9532" width="10.28515625" style="1" bestFit="1" customWidth="1"/>
    <col min="9533" max="9533" width="8.140625" style="1" bestFit="1" customWidth="1"/>
    <col min="9534" max="9534" width="10.28515625" style="1" bestFit="1" customWidth="1"/>
    <col min="9535" max="9535" width="10.140625" style="1" bestFit="1" customWidth="1"/>
    <col min="9536" max="9537" width="10.28515625" style="1" bestFit="1" customWidth="1"/>
    <col min="9538" max="9538" width="13.28515625" style="1" bestFit="1" customWidth="1"/>
    <col min="9539" max="9539" width="5.140625" style="1" bestFit="1" customWidth="1"/>
    <col min="9540" max="9540" width="8.42578125" style="1" bestFit="1" customWidth="1"/>
    <col min="9541" max="9541" width="38.42578125" style="1" bestFit="1" customWidth="1"/>
    <col min="9542" max="9542" width="10.28515625" style="1" bestFit="1" customWidth="1"/>
    <col min="9543" max="9543" width="10.42578125" style="1" bestFit="1" customWidth="1"/>
    <col min="9544" max="9546" width="10.28515625" style="1" bestFit="1" customWidth="1"/>
    <col min="9547" max="9547" width="8.140625" style="1" bestFit="1" customWidth="1"/>
    <col min="9548" max="9548" width="10.28515625" style="1" bestFit="1" customWidth="1"/>
    <col min="9549" max="9549" width="10.140625" style="1" bestFit="1" customWidth="1"/>
    <col min="9550" max="9551" width="10.28515625" style="1" bestFit="1" customWidth="1"/>
    <col min="9552" max="9552" width="13.28515625" style="1" bestFit="1" customWidth="1"/>
    <col min="9553" max="9553" width="5.140625" style="1" bestFit="1" customWidth="1"/>
    <col min="9554" max="9554" width="8.42578125" style="1" bestFit="1" customWidth="1"/>
    <col min="9555" max="9555" width="38.42578125" style="1" bestFit="1" customWidth="1"/>
    <col min="9556" max="9556" width="10.28515625" style="1" bestFit="1" customWidth="1"/>
    <col min="9557" max="9557" width="10.42578125" style="1" bestFit="1" customWidth="1"/>
    <col min="9558" max="9560" width="10.28515625" style="1" bestFit="1" customWidth="1"/>
    <col min="9561" max="9561" width="8.140625" style="1" bestFit="1" customWidth="1"/>
    <col min="9562" max="9562" width="10.28515625" style="1" bestFit="1" customWidth="1"/>
    <col min="9563" max="9563" width="10.140625" style="1" bestFit="1" customWidth="1"/>
    <col min="9564" max="9565" width="10.28515625" style="1" bestFit="1" customWidth="1"/>
    <col min="9566" max="9566" width="13.28515625" style="1" bestFit="1" customWidth="1"/>
    <col min="9567" max="9567" width="5.140625" style="1" bestFit="1" customWidth="1"/>
    <col min="9568" max="9568" width="8.42578125" style="1" bestFit="1" customWidth="1"/>
    <col min="9569" max="9569" width="38.42578125" style="1" bestFit="1" customWidth="1"/>
    <col min="9570" max="9570" width="10.28515625" style="1" bestFit="1" customWidth="1"/>
    <col min="9571" max="9571" width="10.42578125" style="1" bestFit="1" customWidth="1"/>
    <col min="9572" max="9574" width="10.28515625" style="1" bestFit="1" customWidth="1"/>
    <col min="9575" max="9575" width="8.140625" style="1" bestFit="1" customWidth="1"/>
    <col min="9576" max="9576" width="10.28515625" style="1" bestFit="1" customWidth="1"/>
    <col min="9577" max="9577" width="10.140625" style="1" bestFit="1" customWidth="1"/>
    <col min="9578" max="9579" width="10.28515625" style="1" bestFit="1" customWidth="1"/>
    <col min="9580" max="9580" width="13.28515625" style="1" bestFit="1" customWidth="1"/>
    <col min="9581" max="9581" width="5.140625" style="1" bestFit="1" customWidth="1"/>
    <col min="9582" max="9582" width="8.42578125" style="1" bestFit="1" customWidth="1"/>
    <col min="9583" max="9583" width="38.42578125" style="1" bestFit="1" customWidth="1"/>
    <col min="9584" max="9584" width="10.28515625" style="1" bestFit="1" customWidth="1"/>
    <col min="9585" max="9585" width="10.42578125" style="1" bestFit="1" customWidth="1"/>
    <col min="9586" max="9588" width="10.28515625" style="1" bestFit="1" customWidth="1"/>
    <col min="9589" max="9589" width="8.140625" style="1" bestFit="1" customWidth="1"/>
    <col min="9590" max="9590" width="10.28515625" style="1" bestFit="1" customWidth="1"/>
    <col min="9591" max="9591" width="10.140625" style="1" bestFit="1" customWidth="1"/>
    <col min="9592" max="9593" width="10.28515625" style="1" bestFit="1" customWidth="1"/>
    <col min="9594" max="9594" width="13.28515625" style="1" bestFit="1" customWidth="1"/>
    <col min="9595" max="9595" width="5.140625" style="1" bestFit="1" customWidth="1"/>
    <col min="9596" max="9596" width="8.42578125" style="1" bestFit="1" customWidth="1"/>
    <col min="9597" max="9597" width="38.42578125" style="1" bestFit="1" customWidth="1"/>
    <col min="9598" max="9598" width="10.28515625" style="1" bestFit="1" customWidth="1"/>
    <col min="9599" max="9599" width="10.42578125" style="1" bestFit="1" customWidth="1"/>
    <col min="9600" max="9602" width="10.28515625" style="1" bestFit="1" customWidth="1"/>
    <col min="9603" max="9603" width="8.140625" style="1" bestFit="1" customWidth="1"/>
    <col min="9604" max="9604" width="10.28515625" style="1" bestFit="1" customWidth="1"/>
    <col min="9605" max="9605" width="10.140625" style="1" bestFit="1" customWidth="1"/>
    <col min="9606" max="9607" width="10.28515625" style="1" bestFit="1" customWidth="1"/>
    <col min="9608" max="9608" width="13.28515625" style="1" bestFit="1" customWidth="1"/>
    <col min="9609" max="9609" width="5.140625" style="1" bestFit="1" customWidth="1"/>
    <col min="9610" max="9610" width="8.42578125" style="1" bestFit="1" customWidth="1"/>
    <col min="9611" max="9611" width="38.42578125" style="1" bestFit="1" customWidth="1"/>
    <col min="9612" max="9612" width="10.28515625" style="1" bestFit="1" customWidth="1"/>
    <col min="9613" max="9613" width="10.42578125" style="1" bestFit="1" customWidth="1"/>
    <col min="9614" max="9616" width="10.28515625" style="1" bestFit="1" customWidth="1"/>
    <col min="9617" max="9617" width="8.140625" style="1" bestFit="1" customWidth="1"/>
    <col min="9618" max="9618" width="10.28515625" style="1" bestFit="1" customWidth="1"/>
    <col min="9619" max="9619" width="10.140625" style="1" bestFit="1" customWidth="1"/>
    <col min="9620" max="9621" width="10.28515625" style="1" bestFit="1" customWidth="1"/>
    <col min="9622" max="9622" width="13.28515625" style="1" bestFit="1" customWidth="1"/>
    <col min="9623" max="9720" width="9.140625" style="1"/>
    <col min="9721" max="9721" width="5.85546875" style="1" customWidth="1"/>
    <col min="9722" max="9722" width="9.7109375" style="1" bestFit="1" customWidth="1"/>
    <col min="9723" max="9723" width="61.140625" style="1" bestFit="1" customWidth="1"/>
    <col min="9724" max="9724" width="11.5703125" style="1" bestFit="1" customWidth="1"/>
    <col min="9725" max="9725" width="25.7109375" style="1" bestFit="1" customWidth="1"/>
    <col min="9726" max="9726" width="11.5703125" style="1" bestFit="1" customWidth="1"/>
    <col min="9727" max="9728" width="13.140625" style="1" bestFit="1" customWidth="1"/>
    <col min="9729" max="9729" width="11.5703125" style="1" bestFit="1" customWidth="1"/>
    <col min="9730" max="9730" width="11.140625" style="1" bestFit="1" customWidth="1"/>
    <col min="9731" max="9731" width="11.7109375" style="1" bestFit="1" customWidth="1"/>
    <col min="9732" max="9732" width="12.140625" style="1" bestFit="1" customWidth="1"/>
    <col min="9733" max="9733" width="11" style="1" bestFit="1" customWidth="1"/>
    <col min="9734" max="9734" width="17.42578125" style="1" bestFit="1" customWidth="1"/>
    <col min="9735" max="9735" width="13.28515625" style="1" bestFit="1" customWidth="1"/>
    <col min="9736" max="9736" width="9.85546875" style="1" bestFit="1" customWidth="1"/>
    <col min="9737" max="9737" width="12.7109375" style="1" customWidth="1"/>
    <col min="9738" max="9738" width="13.7109375" style="1" customWidth="1"/>
    <col min="9739" max="9739" width="12.85546875" style="1" bestFit="1" customWidth="1"/>
    <col min="9740" max="9740" width="21.7109375" style="1" customWidth="1"/>
    <col min="9741" max="9741" width="18.28515625" style="1" bestFit="1" customWidth="1"/>
    <col min="9742" max="9742" width="26.85546875" style="1" bestFit="1" customWidth="1"/>
    <col min="9743" max="9743" width="29.7109375" style="1" customWidth="1"/>
    <col min="9744" max="9744" width="35" style="1" bestFit="1" customWidth="1"/>
    <col min="9745" max="9745" width="8.7109375" style="1" customWidth="1"/>
    <col min="9746" max="9746" width="11.140625" style="1" customWidth="1"/>
    <col min="9747" max="9747" width="11.7109375" style="1" customWidth="1"/>
    <col min="9748" max="9748" width="12.140625" style="1" customWidth="1"/>
    <col min="9749" max="9749" width="11" style="1" customWidth="1"/>
    <col min="9750" max="9750" width="15.5703125" style="1" customWidth="1"/>
    <col min="9751" max="9751" width="13.28515625" style="1" customWidth="1"/>
    <col min="9752" max="9752" width="8" style="1" customWidth="1"/>
    <col min="9753" max="9753" width="12.7109375" style="1" customWidth="1"/>
    <col min="9754" max="9754" width="13.7109375" style="1" customWidth="1"/>
    <col min="9755" max="9755" width="11" style="1" customWidth="1"/>
    <col min="9756" max="9756" width="21.7109375" style="1" customWidth="1"/>
    <col min="9757" max="9757" width="16.28515625" style="1" customWidth="1"/>
    <col min="9758" max="9758" width="24.85546875" style="1" customWidth="1"/>
    <col min="9759" max="9759" width="29.7109375" style="1" customWidth="1"/>
    <col min="9760" max="9761" width="32.85546875" style="1" customWidth="1"/>
    <col min="9762" max="9762" width="8.7109375" style="1" bestFit="1" customWidth="1"/>
    <col min="9763" max="9763" width="11.140625" style="1" bestFit="1" customWidth="1"/>
    <col min="9764" max="9764" width="11.7109375" style="1" bestFit="1" customWidth="1"/>
    <col min="9765" max="9765" width="12.140625" style="1" bestFit="1" customWidth="1"/>
    <col min="9766" max="9766" width="11" style="1" bestFit="1" customWidth="1"/>
    <col min="9767" max="9767" width="15.5703125" style="1" bestFit="1" customWidth="1"/>
    <col min="9768" max="9768" width="13.28515625" style="1" bestFit="1" customWidth="1"/>
    <col min="9769" max="9769" width="12.7109375" style="1" bestFit="1" customWidth="1"/>
    <col min="9770" max="9770" width="13.7109375" style="1" bestFit="1" customWidth="1"/>
    <col min="9771" max="9771" width="21.7109375" style="1" bestFit="1" customWidth="1"/>
    <col min="9772" max="9772" width="10.5703125" style="1" bestFit="1" customWidth="1"/>
    <col min="9773" max="9773" width="10.42578125" style="1" bestFit="1" customWidth="1"/>
    <col min="9774" max="9774" width="10.28515625" style="1" bestFit="1" customWidth="1"/>
    <col min="9775" max="9775" width="10.85546875" style="1" bestFit="1" customWidth="1"/>
    <col min="9776" max="9776" width="8.140625" style="1" bestFit="1" customWidth="1"/>
    <col min="9777" max="9777" width="11.140625" style="1" bestFit="1" customWidth="1"/>
    <col min="9778" max="9778" width="10.140625" style="1" bestFit="1" customWidth="1"/>
    <col min="9779" max="9779" width="11.140625" style="1" bestFit="1" customWidth="1"/>
    <col min="9780" max="9780" width="10.28515625" style="1" bestFit="1" customWidth="1"/>
    <col min="9781" max="9781" width="13.28515625" style="1" bestFit="1" customWidth="1"/>
    <col min="9782" max="9782" width="11.5703125" style="1" bestFit="1" customWidth="1"/>
    <col min="9783" max="9783" width="38.42578125" style="1" bestFit="1" customWidth="1"/>
    <col min="9784" max="9784" width="10.28515625" style="1" bestFit="1" customWidth="1"/>
    <col min="9785" max="9785" width="10.42578125" style="1" bestFit="1" customWidth="1"/>
    <col min="9786" max="9788" width="10.28515625" style="1" bestFit="1" customWidth="1"/>
    <col min="9789" max="9789" width="8.140625" style="1" bestFit="1" customWidth="1"/>
    <col min="9790" max="9790" width="10.28515625" style="1" bestFit="1" customWidth="1"/>
    <col min="9791" max="9791" width="10.140625" style="1" bestFit="1" customWidth="1"/>
    <col min="9792" max="9793" width="10.28515625" style="1" bestFit="1" customWidth="1"/>
    <col min="9794" max="9794" width="13.28515625" style="1" bestFit="1" customWidth="1"/>
    <col min="9795" max="9795" width="5.140625" style="1" bestFit="1" customWidth="1"/>
    <col min="9796" max="9796" width="8.42578125" style="1" bestFit="1" customWidth="1"/>
    <col min="9797" max="9797" width="38.42578125" style="1" bestFit="1" customWidth="1"/>
    <col min="9798" max="9798" width="10.28515625" style="1" bestFit="1" customWidth="1"/>
    <col min="9799" max="9799" width="10.42578125" style="1" bestFit="1" customWidth="1"/>
    <col min="9800" max="9802" width="10.28515625" style="1" bestFit="1" customWidth="1"/>
    <col min="9803" max="9803" width="8.140625" style="1" bestFit="1" customWidth="1"/>
    <col min="9804" max="9804" width="10.28515625" style="1" bestFit="1" customWidth="1"/>
    <col min="9805" max="9805" width="10.140625" style="1" bestFit="1" customWidth="1"/>
    <col min="9806" max="9807" width="10.28515625" style="1" bestFit="1" customWidth="1"/>
    <col min="9808" max="9808" width="13.28515625" style="1" bestFit="1" customWidth="1"/>
    <col min="9809" max="9809" width="5.140625" style="1" bestFit="1" customWidth="1"/>
    <col min="9810" max="9810" width="8.42578125" style="1" bestFit="1" customWidth="1"/>
    <col min="9811" max="9811" width="38.42578125" style="1" bestFit="1" customWidth="1"/>
    <col min="9812" max="9812" width="10.28515625" style="1" bestFit="1" customWidth="1"/>
    <col min="9813" max="9813" width="10.42578125" style="1" bestFit="1" customWidth="1"/>
    <col min="9814" max="9816" width="10.28515625" style="1" bestFit="1" customWidth="1"/>
    <col min="9817" max="9817" width="8.140625" style="1" bestFit="1" customWidth="1"/>
    <col min="9818" max="9818" width="10.28515625" style="1" bestFit="1" customWidth="1"/>
    <col min="9819" max="9819" width="10.140625" style="1" bestFit="1" customWidth="1"/>
    <col min="9820" max="9821" width="10.28515625" style="1" bestFit="1" customWidth="1"/>
    <col min="9822" max="9822" width="13.28515625" style="1" bestFit="1" customWidth="1"/>
    <col min="9823" max="9823" width="5.140625" style="1" bestFit="1" customWidth="1"/>
    <col min="9824" max="9824" width="8.42578125" style="1" bestFit="1" customWidth="1"/>
    <col min="9825" max="9825" width="38.42578125" style="1" bestFit="1" customWidth="1"/>
    <col min="9826" max="9826" width="10.28515625" style="1" bestFit="1" customWidth="1"/>
    <col min="9827" max="9827" width="10.42578125" style="1" bestFit="1" customWidth="1"/>
    <col min="9828" max="9830" width="10.28515625" style="1" bestFit="1" customWidth="1"/>
    <col min="9831" max="9831" width="8.140625" style="1" bestFit="1" customWidth="1"/>
    <col min="9832" max="9832" width="10.28515625" style="1" bestFit="1" customWidth="1"/>
    <col min="9833" max="9833" width="10.140625" style="1" bestFit="1" customWidth="1"/>
    <col min="9834" max="9835" width="10.28515625" style="1" bestFit="1" customWidth="1"/>
    <col min="9836" max="9836" width="13.28515625" style="1" bestFit="1" customWidth="1"/>
    <col min="9837" max="9837" width="5.140625" style="1" bestFit="1" customWidth="1"/>
    <col min="9838" max="9838" width="8.42578125" style="1" bestFit="1" customWidth="1"/>
    <col min="9839" max="9839" width="38.42578125" style="1" bestFit="1" customWidth="1"/>
    <col min="9840" max="9840" width="10.28515625" style="1" bestFit="1" customWidth="1"/>
    <col min="9841" max="9841" width="10.42578125" style="1" bestFit="1" customWidth="1"/>
    <col min="9842" max="9844" width="10.28515625" style="1" bestFit="1" customWidth="1"/>
    <col min="9845" max="9845" width="8.140625" style="1" bestFit="1" customWidth="1"/>
    <col min="9846" max="9846" width="10.28515625" style="1" bestFit="1" customWidth="1"/>
    <col min="9847" max="9847" width="10.140625" style="1" bestFit="1" customWidth="1"/>
    <col min="9848" max="9849" width="10.28515625" style="1" bestFit="1" customWidth="1"/>
    <col min="9850" max="9850" width="13.28515625" style="1" bestFit="1" customWidth="1"/>
    <col min="9851" max="9851" width="5.140625" style="1" bestFit="1" customWidth="1"/>
    <col min="9852" max="9852" width="8.42578125" style="1" bestFit="1" customWidth="1"/>
    <col min="9853" max="9853" width="38.42578125" style="1" bestFit="1" customWidth="1"/>
    <col min="9854" max="9854" width="10.28515625" style="1" bestFit="1" customWidth="1"/>
    <col min="9855" max="9855" width="10.42578125" style="1" bestFit="1" customWidth="1"/>
    <col min="9856" max="9858" width="10.28515625" style="1" bestFit="1" customWidth="1"/>
    <col min="9859" max="9859" width="8.140625" style="1" bestFit="1" customWidth="1"/>
    <col min="9860" max="9860" width="10.28515625" style="1" bestFit="1" customWidth="1"/>
    <col min="9861" max="9861" width="10.140625" style="1" bestFit="1" customWidth="1"/>
    <col min="9862" max="9863" width="10.28515625" style="1" bestFit="1" customWidth="1"/>
    <col min="9864" max="9864" width="13.28515625" style="1" bestFit="1" customWidth="1"/>
    <col min="9865" max="9865" width="5.140625" style="1" bestFit="1" customWidth="1"/>
    <col min="9866" max="9866" width="8.42578125" style="1" bestFit="1" customWidth="1"/>
    <col min="9867" max="9867" width="38.42578125" style="1" bestFit="1" customWidth="1"/>
    <col min="9868" max="9868" width="10.28515625" style="1" bestFit="1" customWidth="1"/>
    <col min="9869" max="9869" width="10.42578125" style="1" bestFit="1" customWidth="1"/>
    <col min="9870" max="9872" width="10.28515625" style="1" bestFit="1" customWidth="1"/>
    <col min="9873" max="9873" width="8.140625" style="1" bestFit="1" customWidth="1"/>
    <col min="9874" max="9874" width="10.28515625" style="1" bestFit="1" customWidth="1"/>
    <col min="9875" max="9875" width="10.140625" style="1" bestFit="1" customWidth="1"/>
    <col min="9876" max="9877" width="10.28515625" style="1" bestFit="1" customWidth="1"/>
    <col min="9878" max="9878" width="13.28515625" style="1" bestFit="1" customWidth="1"/>
    <col min="9879" max="9976" width="9.140625" style="1"/>
    <col min="9977" max="9977" width="5.85546875" style="1" customWidth="1"/>
    <col min="9978" max="9978" width="9.7109375" style="1" bestFit="1" customWidth="1"/>
    <col min="9979" max="9979" width="61.140625" style="1" bestFit="1" customWidth="1"/>
    <col min="9980" max="9980" width="11.5703125" style="1" bestFit="1" customWidth="1"/>
    <col min="9981" max="9981" width="25.7109375" style="1" bestFit="1" customWidth="1"/>
    <col min="9982" max="9982" width="11.5703125" style="1" bestFit="1" customWidth="1"/>
    <col min="9983" max="9984" width="13.140625" style="1" bestFit="1" customWidth="1"/>
    <col min="9985" max="9985" width="11.5703125" style="1" bestFit="1" customWidth="1"/>
    <col min="9986" max="9986" width="11.140625" style="1" bestFit="1" customWidth="1"/>
    <col min="9987" max="9987" width="11.7109375" style="1" bestFit="1" customWidth="1"/>
    <col min="9988" max="9988" width="12.140625" style="1" bestFit="1" customWidth="1"/>
    <col min="9989" max="9989" width="11" style="1" bestFit="1" customWidth="1"/>
    <col min="9990" max="9990" width="17.42578125" style="1" bestFit="1" customWidth="1"/>
    <col min="9991" max="9991" width="13.28515625" style="1" bestFit="1" customWidth="1"/>
    <col min="9992" max="9992" width="9.85546875" style="1" bestFit="1" customWidth="1"/>
    <col min="9993" max="9993" width="12.7109375" style="1" customWidth="1"/>
    <col min="9994" max="9994" width="13.7109375" style="1" customWidth="1"/>
    <col min="9995" max="9995" width="12.85546875" style="1" bestFit="1" customWidth="1"/>
    <col min="9996" max="9996" width="21.7109375" style="1" customWidth="1"/>
    <col min="9997" max="9997" width="18.28515625" style="1" bestFit="1" customWidth="1"/>
    <col min="9998" max="9998" width="26.85546875" style="1" bestFit="1" customWidth="1"/>
    <col min="9999" max="9999" width="29.7109375" style="1" customWidth="1"/>
    <col min="10000" max="10000" width="35" style="1" bestFit="1" customWidth="1"/>
    <col min="10001" max="10001" width="8.7109375" style="1" customWidth="1"/>
    <col min="10002" max="10002" width="11.140625" style="1" customWidth="1"/>
    <col min="10003" max="10003" width="11.7109375" style="1" customWidth="1"/>
    <col min="10004" max="10004" width="12.140625" style="1" customWidth="1"/>
    <col min="10005" max="10005" width="11" style="1" customWidth="1"/>
    <col min="10006" max="10006" width="15.5703125" style="1" customWidth="1"/>
    <col min="10007" max="10007" width="13.28515625" style="1" customWidth="1"/>
    <col min="10008" max="10008" width="8" style="1" customWidth="1"/>
    <col min="10009" max="10009" width="12.7109375" style="1" customWidth="1"/>
    <col min="10010" max="10010" width="13.7109375" style="1" customWidth="1"/>
    <col min="10011" max="10011" width="11" style="1" customWidth="1"/>
    <col min="10012" max="10012" width="21.7109375" style="1" customWidth="1"/>
    <col min="10013" max="10013" width="16.28515625" style="1" customWidth="1"/>
    <col min="10014" max="10014" width="24.85546875" style="1" customWidth="1"/>
    <col min="10015" max="10015" width="29.7109375" style="1" customWidth="1"/>
    <col min="10016" max="10017" width="32.85546875" style="1" customWidth="1"/>
    <col min="10018" max="10018" width="8.7109375" style="1" bestFit="1" customWidth="1"/>
    <col min="10019" max="10019" width="11.140625" style="1" bestFit="1" customWidth="1"/>
    <col min="10020" max="10020" width="11.7109375" style="1" bestFit="1" customWidth="1"/>
    <col min="10021" max="10021" width="12.140625" style="1" bestFit="1" customWidth="1"/>
    <col min="10022" max="10022" width="11" style="1" bestFit="1" customWidth="1"/>
    <col min="10023" max="10023" width="15.5703125" style="1" bestFit="1" customWidth="1"/>
    <col min="10024" max="10024" width="13.28515625" style="1" bestFit="1" customWidth="1"/>
    <col min="10025" max="10025" width="12.7109375" style="1" bestFit="1" customWidth="1"/>
    <col min="10026" max="10026" width="13.7109375" style="1" bestFit="1" customWidth="1"/>
    <col min="10027" max="10027" width="21.7109375" style="1" bestFit="1" customWidth="1"/>
    <col min="10028" max="10028" width="10.5703125" style="1" bestFit="1" customWidth="1"/>
    <col min="10029" max="10029" width="10.42578125" style="1" bestFit="1" customWidth="1"/>
    <col min="10030" max="10030" width="10.28515625" style="1" bestFit="1" customWidth="1"/>
    <col min="10031" max="10031" width="10.85546875" style="1" bestFit="1" customWidth="1"/>
    <col min="10032" max="10032" width="8.140625" style="1" bestFit="1" customWidth="1"/>
    <col min="10033" max="10033" width="11.140625" style="1" bestFit="1" customWidth="1"/>
    <col min="10034" max="10034" width="10.140625" style="1" bestFit="1" customWidth="1"/>
    <col min="10035" max="10035" width="11.140625" style="1" bestFit="1" customWidth="1"/>
    <col min="10036" max="10036" width="10.28515625" style="1" bestFit="1" customWidth="1"/>
    <col min="10037" max="10037" width="13.28515625" style="1" bestFit="1" customWidth="1"/>
    <col min="10038" max="10038" width="11.5703125" style="1" bestFit="1" customWidth="1"/>
    <col min="10039" max="10039" width="38.42578125" style="1" bestFit="1" customWidth="1"/>
    <col min="10040" max="10040" width="10.28515625" style="1" bestFit="1" customWidth="1"/>
    <col min="10041" max="10041" width="10.42578125" style="1" bestFit="1" customWidth="1"/>
    <col min="10042" max="10044" width="10.28515625" style="1" bestFit="1" customWidth="1"/>
    <col min="10045" max="10045" width="8.140625" style="1" bestFit="1" customWidth="1"/>
    <col min="10046" max="10046" width="10.28515625" style="1" bestFit="1" customWidth="1"/>
    <col min="10047" max="10047" width="10.140625" style="1" bestFit="1" customWidth="1"/>
    <col min="10048" max="10049" width="10.28515625" style="1" bestFit="1" customWidth="1"/>
    <col min="10050" max="10050" width="13.28515625" style="1" bestFit="1" customWidth="1"/>
    <col min="10051" max="10051" width="5.140625" style="1" bestFit="1" customWidth="1"/>
    <col min="10052" max="10052" width="8.42578125" style="1" bestFit="1" customWidth="1"/>
    <col min="10053" max="10053" width="38.42578125" style="1" bestFit="1" customWidth="1"/>
    <col min="10054" max="10054" width="10.28515625" style="1" bestFit="1" customWidth="1"/>
    <col min="10055" max="10055" width="10.42578125" style="1" bestFit="1" customWidth="1"/>
    <col min="10056" max="10058" width="10.28515625" style="1" bestFit="1" customWidth="1"/>
    <col min="10059" max="10059" width="8.140625" style="1" bestFit="1" customWidth="1"/>
    <col min="10060" max="10060" width="10.28515625" style="1" bestFit="1" customWidth="1"/>
    <col min="10061" max="10061" width="10.140625" style="1" bestFit="1" customWidth="1"/>
    <col min="10062" max="10063" width="10.28515625" style="1" bestFit="1" customWidth="1"/>
    <col min="10064" max="10064" width="13.28515625" style="1" bestFit="1" customWidth="1"/>
    <col min="10065" max="10065" width="5.140625" style="1" bestFit="1" customWidth="1"/>
    <col min="10066" max="10066" width="8.42578125" style="1" bestFit="1" customWidth="1"/>
    <col min="10067" max="10067" width="38.42578125" style="1" bestFit="1" customWidth="1"/>
    <col min="10068" max="10068" width="10.28515625" style="1" bestFit="1" customWidth="1"/>
    <col min="10069" max="10069" width="10.42578125" style="1" bestFit="1" customWidth="1"/>
    <col min="10070" max="10072" width="10.28515625" style="1" bestFit="1" customWidth="1"/>
    <col min="10073" max="10073" width="8.140625" style="1" bestFit="1" customWidth="1"/>
    <col min="10074" max="10074" width="10.28515625" style="1" bestFit="1" customWidth="1"/>
    <col min="10075" max="10075" width="10.140625" style="1" bestFit="1" customWidth="1"/>
    <col min="10076" max="10077" width="10.28515625" style="1" bestFit="1" customWidth="1"/>
    <col min="10078" max="10078" width="13.28515625" style="1" bestFit="1" customWidth="1"/>
    <col min="10079" max="10079" width="5.140625" style="1" bestFit="1" customWidth="1"/>
    <col min="10080" max="10080" width="8.42578125" style="1" bestFit="1" customWidth="1"/>
    <col min="10081" max="10081" width="38.42578125" style="1" bestFit="1" customWidth="1"/>
    <col min="10082" max="10082" width="10.28515625" style="1" bestFit="1" customWidth="1"/>
    <col min="10083" max="10083" width="10.42578125" style="1" bestFit="1" customWidth="1"/>
    <col min="10084" max="10086" width="10.28515625" style="1" bestFit="1" customWidth="1"/>
    <col min="10087" max="10087" width="8.140625" style="1" bestFit="1" customWidth="1"/>
    <col min="10088" max="10088" width="10.28515625" style="1" bestFit="1" customWidth="1"/>
    <col min="10089" max="10089" width="10.140625" style="1" bestFit="1" customWidth="1"/>
    <col min="10090" max="10091" width="10.28515625" style="1" bestFit="1" customWidth="1"/>
    <col min="10092" max="10092" width="13.28515625" style="1" bestFit="1" customWidth="1"/>
    <col min="10093" max="10093" width="5.140625" style="1" bestFit="1" customWidth="1"/>
    <col min="10094" max="10094" width="8.42578125" style="1" bestFit="1" customWidth="1"/>
    <col min="10095" max="10095" width="38.42578125" style="1" bestFit="1" customWidth="1"/>
    <col min="10096" max="10096" width="10.28515625" style="1" bestFit="1" customWidth="1"/>
    <col min="10097" max="10097" width="10.42578125" style="1" bestFit="1" customWidth="1"/>
    <col min="10098" max="10100" width="10.28515625" style="1" bestFit="1" customWidth="1"/>
    <col min="10101" max="10101" width="8.140625" style="1" bestFit="1" customWidth="1"/>
    <col min="10102" max="10102" width="10.28515625" style="1" bestFit="1" customWidth="1"/>
    <col min="10103" max="10103" width="10.140625" style="1" bestFit="1" customWidth="1"/>
    <col min="10104" max="10105" width="10.28515625" style="1" bestFit="1" customWidth="1"/>
    <col min="10106" max="10106" width="13.28515625" style="1" bestFit="1" customWidth="1"/>
    <col min="10107" max="10107" width="5.140625" style="1" bestFit="1" customWidth="1"/>
    <col min="10108" max="10108" width="8.42578125" style="1" bestFit="1" customWidth="1"/>
    <col min="10109" max="10109" width="38.42578125" style="1" bestFit="1" customWidth="1"/>
    <col min="10110" max="10110" width="10.28515625" style="1" bestFit="1" customWidth="1"/>
    <col min="10111" max="10111" width="10.42578125" style="1" bestFit="1" customWidth="1"/>
    <col min="10112" max="10114" width="10.28515625" style="1" bestFit="1" customWidth="1"/>
    <col min="10115" max="10115" width="8.140625" style="1" bestFit="1" customWidth="1"/>
    <col min="10116" max="10116" width="10.28515625" style="1" bestFit="1" customWidth="1"/>
    <col min="10117" max="10117" width="10.140625" style="1" bestFit="1" customWidth="1"/>
    <col min="10118" max="10119" width="10.28515625" style="1" bestFit="1" customWidth="1"/>
    <col min="10120" max="10120" width="13.28515625" style="1" bestFit="1" customWidth="1"/>
    <col min="10121" max="10121" width="5.140625" style="1" bestFit="1" customWidth="1"/>
    <col min="10122" max="10122" width="8.42578125" style="1" bestFit="1" customWidth="1"/>
    <col min="10123" max="10123" width="38.42578125" style="1" bestFit="1" customWidth="1"/>
    <col min="10124" max="10124" width="10.28515625" style="1" bestFit="1" customWidth="1"/>
    <col min="10125" max="10125" width="10.42578125" style="1" bestFit="1" customWidth="1"/>
    <col min="10126" max="10128" width="10.28515625" style="1" bestFit="1" customWidth="1"/>
    <col min="10129" max="10129" width="8.140625" style="1" bestFit="1" customWidth="1"/>
    <col min="10130" max="10130" width="10.28515625" style="1" bestFit="1" customWidth="1"/>
    <col min="10131" max="10131" width="10.140625" style="1" bestFit="1" customWidth="1"/>
    <col min="10132" max="10133" width="10.28515625" style="1" bestFit="1" customWidth="1"/>
    <col min="10134" max="10134" width="13.28515625" style="1" bestFit="1" customWidth="1"/>
    <col min="10135" max="10232" width="9.140625" style="1"/>
    <col min="10233" max="10233" width="5.85546875" style="1" customWidth="1"/>
    <col min="10234" max="10234" width="9.7109375" style="1" bestFit="1" customWidth="1"/>
    <col min="10235" max="10235" width="61.140625" style="1" bestFit="1" customWidth="1"/>
    <col min="10236" max="10236" width="11.5703125" style="1" bestFit="1" customWidth="1"/>
    <col min="10237" max="10237" width="25.7109375" style="1" bestFit="1" customWidth="1"/>
    <col min="10238" max="10238" width="11.5703125" style="1" bestFit="1" customWidth="1"/>
    <col min="10239" max="10240" width="13.140625" style="1" bestFit="1" customWidth="1"/>
    <col min="10241" max="10241" width="11.5703125" style="1" bestFit="1" customWidth="1"/>
    <col min="10242" max="10242" width="11.140625" style="1" bestFit="1" customWidth="1"/>
    <col min="10243" max="10243" width="11.7109375" style="1" bestFit="1" customWidth="1"/>
    <col min="10244" max="10244" width="12.140625" style="1" bestFit="1" customWidth="1"/>
    <col min="10245" max="10245" width="11" style="1" bestFit="1" customWidth="1"/>
    <col min="10246" max="10246" width="17.42578125" style="1" bestFit="1" customWidth="1"/>
    <col min="10247" max="10247" width="13.28515625" style="1" bestFit="1" customWidth="1"/>
    <col min="10248" max="10248" width="9.85546875" style="1" bestFit="1" customWidth="1"/>
    <col min="10249" max="10249" width="12.7109375" style="1" customWidth="1"/>
    <col min="10250" max="10250" width="13.7109375" style="1" customWidth="1"/>
    <col min="10251" max="10251" width="12.85546875" style="1" bestFit="1" customWidth="1"/>
    <col min="10252" max="10252" width="21.7109375" style="1" customWidth="1"/>
    <col min="10253" max="10253" width="18.28515625" style="1" bestFit="1" customWidth="1"/>
    <col min="10254" max="10254" width="26.85546875" style="1" bestFit="1" customWidth="1"/>
    <col min="10255" max="10255" width="29.7109375" style="1" customWidth="1"/>
    <col min="10256" max="10256" width="35" style="1" bestFit="1" customWidth="1"/>
    <col min="10257" max="10257" width="8.7109375" style="1" customWidth="1"/>
    <col min="10258" max="10258" width="11.140625" style="1" customWidth="1"/>
    <col min="10259" max="10259" width="11.7109375" style="1" customWidth="1"/>
    <col min="10260" max="10260" width="12.140625" style="1" customWidth="1"/>
    <col min="10261" max="10261" width="11" style="1" customWidth="1"/>
    <col min="10262" max="10262" width="15.5703125" style="1" customWidth="1"/>
    <col min="10263" max="10263" width="13.28515625" style="1" customWidth="1"/>
    <col min="10264" max="10264" width="8" style="1" customWidth="1"/>
    <col min="10265" max="10265" width="12.7109375" style="1" customWidth="1"/>
    <col min="10266" max="10266" width="13.7109375" style="1" customWidth="1"/>
    <col min="10267" max="10267" width="11" style="1" customWidth="1"/>
    <col min="10268" max="10268" width="21.7109375" style="1" customWidth="1"/>
    <col min="10269" max="10269" width="16.28515625" style="1" customWidth="1"/>
    <col min="10270" max="10270" width="24.85546875" style="1" customWidth="1"/>
    <col min="10271" max="10271" width="29.7109375" style="1" customWidth="1"/>
    <col min="10272" max="10273" width="32.85546875" style="1" customWidth="1"/>
    <col min="10274" max="10274" width="8.7109375" style="1" bestFit="1" customWidth="1"/>
    <col min="10275" max="10275" width="11.140625" style="1" bestFit="1" customWidth="1"/>
    <col min="10276" max="10276" width="11.7109375" style="1" bestFit="1" customWidth="1"/>
    <col min="10277" max="10277" width="12.140625" style="1" bestFit="1" customWidth="1"/>
    <col min="10278" max="10278" width="11" style="1" bestFit="1" customWidth="1"/>
    <col min="10279" max="10279" width="15.5703125" style="1" bestFit="1" customWidth="1"/>
    <col min="10280" max="10280" width="13.28515625" style="1" bestFit="1" customWidth="1"/>
    <col min="10281" max="10281" width="12.7109375" style="1" bestFit="1" customWidth="1"/>
    <col min="10282" max="10282" width="13.7109375" style="1" bestFit="1" customWidth="1"/>
    <col min="10283" max="10283" width="21.7109375" style="1" bestFit="1" customWidth="1"/>
    <col min="10284" max="10284" width="10.5703125" style="1" bestFit="1" customWidth="1"/>
    <col min="10285" max="10285" width="10.42578125" style="1" bestFit="1" customWidth="1"/>
    <col min="10286" max="10286" width="10.28515625" style="1" bestFit="1" customWidth="1"/>
    <col min="10287" max="10287" width="10.85546875" style="1" bestFit="1" customWidth="1"/>
    <col min="10288" max="10288" width="8.140625" style="1" bestFit="1" customWidth="1"/>
    <col min="10289" max="10289" width="11.140625" style="1" bestFit="1" customWidth="1"/>
    <col min="10290" max="10290" width="10.140625" style="1" bestFit="1" customWidth="1"/>
    <col min="10291" max="10291" width="11.140625" style="1" bestFit="1" customWidth="1"/>
    <col min="10292" max="10292" width="10.28515625" style="1" bestFit="1" customWidth="1"/>
    <col min="10293" max="10293" width="13.28515625" style="1" bestFit="1" customWidth="1"/>
    <col min="10294" max="10294" width="11.5703125" style="1" bestFit="1" customWidth="1"/>
    <col min="10295" max="10295" width="38.42578125" style="1" bestFit="1" customWidth="1"/>
    <col min="10296" max="10296" width="10.28515625" style="1" bestFit="1" customWidth="1"/>
    <col min="10297" max="10297" width="10.42578125" style="1" bestFit="1" customWidth="1"/>
    <col min="10298" max="10300" width="10.28515625" style="1" bestFit="1" customWidth="1"/>
    <col min="10301" max="10301" width="8.140625" style="1" bestFit="1" customWidth="1"/>
    <col min="10302" max="10302" width="10.28515625" style="1" bestFit="1" customWidth="1"/>
    <col min="10303" max="10303" width="10.140625" style="1" bestFit="1" customWidth="1"/>
    <col min="10304" max="10305" width="10.28515625" style="1" bestFit="1" customWidth="1"/>
    <col min="10306" max="10306" width="13.28515625" style="1" bestFit="1" customWidth="1"/>
    <col min="10307" max="10307" width="5.140625" style="1" bestFit="1" customWidth="1"/>
    <col min="10308" max="10308" width="8.42578125" style="1" bestFit="1" customWidth="1"/>
    <col min="10309" max="10309" width="38.42578125" style="1" bestFit="1" customWidth="1"/>
    <col min="10310" max="10310" width="10.28515625" style="1" bestFit="1" customWidth="1"/>
    <col min="10311" max="10311" width="10.42578125" style="1" bestFit="1" customWidth="1"/>
    <col min="10312" max="10314" width="10.28515625" style="1" bestFit="1" customWidth="1"/>
    <col min="10315" max="10315" width="8.140625" style="1" bestFit="1" customWidth="1"/>
    <col min="10316" max="10316" width="10.28515625" style="1" bestFit="1" customWidth="1"/>
    <col min="10317" max="10317" width="10.140625" style="1" bestFit="1" customWidth="1"/>
    <col min="10318" max="10319" width="10.28515625" style="1" bestFit="1" customWidth="1"/>
    <col min="10320" max="10320" width="13.28515625" style="1" bestFit="1" customWidth="1"/>
    <col min="10321" max="10321" width="5.140625" style="1" bestFit="1" customWidth="1"/>
    <col min="10322" max="10322" width="8.42578125" style="1" bestFit="1" customWidth="1"/>
    <col min="10323" max="10323" width="38.42578125" style="1" bestFit="1" customWidth="1"/>
    <col min="10324" max="10324" width="10.28515625" style="1" bestFit="1" customWidth="1"/>
    <col min="10325" max="10325" width="10.42578125" style="1" bestFit="1" customWidth="1"/>
    <col min="10326" max="10328" width="10.28515625" style="1" bestFit="1" customWidth="1"/>
    <col min="10329" max="10329" width="8.140625" style="1" bestFit="1" customWidth="1"/>
    <col min="10330" max="10330" width="10.28515625" style="1" bestFit="1" customWidth="1"/>
    <col min="10331" max="10331" width="10.140625" style="1" bestFit="1" customWidth="1"/>
    <col min="10332" max="10333" width="10.28515625" style="1" bestFit="1" customWidth="1"/>
    <col min="10334" max="10334" width="13.28515625" style="1" bestFit="1" customWidth="1"/>
    <col min="10335" max="10335" width="5.140625" style="1" bestFit="1" customWidth="1"/>
    <col min="10336" max="10336" width="8.42578125" style="1" bestFit="1" customWidth="1"/>
    <col min="10337" max="10337" width="38.42578125" style="1" bestFit="1" customWidth="1"/>
    <col min="10338" max="10338" width="10.28515625" style="1" bestFit="1" customWidth="1"/>
    <col min="10339" max="10339" width="10.42578125" style="1" bestFit="1" customWidth="1"/>
    <col min="10340" max="10342" width="10.28515625" style="1" bestFit="1" customWidth="1"/>
    <col min="10343" max="10343" width="8.140625" style="1" bestFit="1" customWidth="1"/>
    <col min="10344" max="10344" width="10.28515625" style="1" bestFit="1" customWidth="1"/>
    <col min="10345" max="10345" width="10.140625" style="1" bestFit="1" customWidth="1"/>
    <col min="10346" max="10347" width="10.28515625" style="1" bestFit="1" customWidth="1"/>
    <col min="10348" max="10348" width="13.28515625" style="1" bestFit="1" customWidth="1"/>
    <col min="10349" max="10349" width="5.140625" style="1" bestFit="1" customWidth="1"/>
    <col min="10350" max="10350" width="8.42578125" style="1" bestFit="1" customWidth="1"/>
    <col min="10351" max="10351" width="38.42578125" style="1" bestFit="1" customWidth="1"/>
    <col min="10352" max="10352" width="10.28515625" style="1" bestFit="1" customWidth="1"/>
    <col min="10353" max="10353" width="10.42578125" style="1" bestFit="1" customWidth="1"/>
    <col min="10354" max="10356" width="10.28515625" style="1" bestFit="1" customWidth="1"/>
    <col min="10357" max="10357" width="8.140625" style="1" bestFit="1" customWidth="1"/>
    <col min="10358" max="10358" width="10.28515625" style="1" bestFit="1" customWidth="1"/>
    <col min="10359" max="10359" width="10.140625" style="1" bestFit="1" customWidth="1"/>
    <col min="10360" max="10361" width="10.28515625" style="1" bestFit="1" customWidth="1"/>
    <col min="10362" max="10362" width="13.28515625" style="1" bestFit="1" customWidth="1"/>
    <col min="10363" max="10363" width="5.140625" style="1" bestFit="1" customWidth="1"/>
    <col min="10364" max="10364" width="8.42578125" style="1" bestFit="1" customWidth="1"/>
    <col min="10365" max="10365" width="38.42578125" style="1" bestFit="1" customWidth="1"/>
    <col min="10366" max="10366" width="10.28515625" style="1" bestFit="1" customWidth="1"/>
    <col min="10367" max="10367" width="10.42578125" style="1" bestFit="1" customWidth="1"/>
    <col min="10368" max="10370" width="10.28515625" style="1" bestFit="1" customWidth="1"/>
    <col min="10371" max="10371" width="8.140625" style="1" bestFit="1" customWidth="1"/>
    <col min="10372" max="10372" width="10.28515625" style="1" bestFit="1" customWidth="1"/>
    <col min="10373" max="10373" width="10.140625" style="1" bestFit="1" customWidth="1"/>
    <col min="10374" max="10375" width="10.28515625" style="1" bestFit="1" customWidth="1"/>
    <col min="10376" max="10376" width="13.28515625" style="1" bestFit="1" customWidth="1"/>
    <col min="10377" max="10377" width="5.140625" style="1" bestFit="1" customWidth="1"/>
    <col min="10378" max="10378" width="8.42578125" style="1" bestFit="1" customWidth="1"/>
    <col min="10379" max="10379" width="38.42578125" style="1" bestFit="1" customWidth="1"/>
    <col min="10380" max="10380" width="10.28515625" style="1" bestFit="1" customWidth="1"/>
    <col min="10381" max="10381" width="10.42578125" style="1" bestFit="1" customWidth="1"/>
    <col min="10382" max="10384" width="10.28515625" style="1" bestFit="1" customWidth="1"/>
    <col min="10385" max="10385" width="8.140625" style="1" bestFit="1" customWidth="1"/>
    <col min="10386" max="10386" width="10.28515625" style="1" bestFit="1" customWidth="1"/>
    <col min="10387" max="10387" width="10.140625" style="1" bestFit="1" customWidth="1"/>
    <col min="10388" max="10389" width="10.28515625" style="1" bestFit="1" customWidth="1"/>
    <col min="10390" max="10390" width="13.28515625" style="1" bestFit="1" customWidth="1"/>
    <col min="10391" max="10488" width="9.140625" style="1"/>
    <col min="10489" max="10489" width="5.85546875" style="1" customWidth="1"/>
    <col min="10490" max="10490" width="9.7109375" style="1" bestFit="1" customWidth="1"/>
    <col min="10491" max="10491" width="61.140625" style="1" bestFit="1" customWidth="1"/>
    <col min="10492" max="10492" width="11.5703125" style="1" bestFit="1" customWidth="1"/>
    <col min="10493" max="10493" width="25.7109375" style="1" bestFit="1" customWidth="1"/>
    <col min="10494" max="10494" width="11.5703125" style="1" bestFit="1" customWidth="1"/>
    <col min="10495" max="10496" width="13.140625" style="1" bestFit="1" customWidth="1"/>
    <col min="10497" max="10497" width="11.5703125" style="1" bestFit="1" customWidth="1"/>
    <col min="10498" max="10498" width="11.140625" style="1" bestFit="1" customWidth="1"/>
    <col min="10499" max="10499" width="11.7109375" style="1" bestFit="1" customWidth="1"/>
    <col min="10500" max="10500" width="12.140625" style="1" bestFit="1" customWidth="1"/>
    <col min="10501" max="10501" width="11" style="1" bestFit="1" customWidth="1"/>
    <col min="10502" max="10502" width="17.42578125" style="1" bestFit="1" customWidth="1"/>
    <col min="10503" max="10503" width="13.28515625" style="1" bestFit="1" customWidth="1"/>
    <col min="10504" max="10504" width="9.85546875" style="1" bestFit="1" customWidth="1"/>
    <col min="10505" max="10505" width="12.7109375" style="1" customWidth="1"/>
    <col min="10506" max="10506" width="13.7109375" style="1" customWidth="1"/>
    <col min="10507" max="10507" width="12.85546875" style="1" bestFit="1" customWidth="1"/>
    <col min="10508" max="10508" width="21.7109375" style="1" customWidth="1"/>
    <col min="10509" max="10509" width="18.28515625" style="1" bestFit="1" customWidth="1"/>
    <col min="10510" max="10510" width="26.85546875" style="1" bestFit="1" customWidth="1"/>
    <col min="10511" max="10511" width="29.7109375" style="1" customWidth="1"/>
    <col min="10512" max="10512" width="35" style="1" bestFit="1" customWidth="1"/>
    <col min="10513" max="10513" width="8.7109375" style="1" customWidth="1"/>
    <col min="10514" max="10514" width="11.140625" style="1" customWidth="1"/>
    <col min="10515" max="10515" width="11.7109375" style="1" customWidth="1"/>
    <col min="10516" max="10516" width="12.140625" style="1" customWidth="1"/>
    <col min="10517" max="10517" width="11" style="1" customWidth="1"/>
    <col min="10518" max="10518" width="15.5703125" style="1" customWidth="1"/>
    <col min="10519" max="10519" width="13.28515625" style="1" customWidth="1"/>
    <col min="10520" max="10520" width="8" style="1" customWidth="1"/>
    <col min="10521" max="10521" width="12.7109375" style="1" customWidth="1"/>
    <col min="10522" max="10522" width="13.7109375" style="1" customWidth="1"/>
    <col min="10523" max="10523" width="11" style="1" customWidth="1"/>
    <col min="10524" max="10524" width="21.7109375" style="1" customWidth="1"/>
    <col min="10525" max="10525" width="16.28515625" style="1" customWidth="1"/>
    <col min="10526" max="10526" width="24.85546875" style="1" customWidth="1"/>
    <col min="10527" max="10527" width="29.7109375" style="1" customWidth="1"/>
    <col min="10528" max="10529" width="32.85546875" style="1" customWidth="1"/>
    <col min="10530" max="10530" width="8.7109375" style="1" bestFit="1" customWidth="1"/>
    <col min="10531" max="10531" width="11.140625" style="1" bestFit="1" customWidth="1"/>
    <col min="10532" max="10532" width="11.7109375" style="1" bestFit="1" customWidth="1"/>
    <col min="10533" max="10533" width="12.140625" style="1" bestFit="1" customWidth="1"/>
    <col min="10534" max="10534" width="11" style="1" bestFit="1" customWidth="1"/>
    <col min="10535" max="10535" width="15.5703125" style="1" bestFit="1" customWidth="1"/>
    <col min="10536" max="10536" width="13.28515625" style="1" bestFit="1" customWidth="1"/>
    <col min="10537" max="10537" width="12.7109375" style="1" bestFit="1" customWidth="1"/>
    <col min="10538" max="10538" width="13.7109375" style="1" bestFit="1" customWidth="1"/>
    <col min="10539" max="10539" width="21.7109375" style="1" bestFit="1" customWidth="1"/>
    <col min="10540" max="10540" width="10.5703125" style="1" bestFit="1" customWidth="1"/>
    <col min="10541" max="10541" width="10.42578125" style="1" bestFit="1" customWidth="1"/>
    <col min="10542" max="10542" width="10.28515625" style="1" bestFit="1" customWidth="1"/>
    <col min="10543" max="10543" width="10.85546875" style="1" bestFit="1" customWidth="1"/>
    <col min="10544" max="10544" width="8.140625" style="1" bestFit="1" customWidth="1"/>
    <col min="10545" max="10545" width="11.140625" style="1" bestFit="1" customWidth="1"/>
    <col min="10546" max="10546" width="10.140625" style="1" bestFit="1" customWidth="1"/>
    <col min="10547" max="10547" width="11.140625" style="1" bestFit="1" customWidth="1"/>
    <col min="10548" max="10548" width="10.28515625" style="1" bestFit="1" customWidth="1"/>
    <col min="10549" max="10549" width="13.28515625" style="1" bestFit="1" customWidth="1"/>
    <col min="10550" max="10550" width="11.5703125" style="1" bestFit="1" customWidth="1"/>
    <col min="10551" max="10551" width="38.42578125" style="1" bestFit="1" customWidth="1"/>
    <col min="10552" max="10552" width="10.28515625" style="1" bestFit="1" customWidth="1"/>
    <col min="10553" max="10553" width="10.42578125" style="1" bestFit="1" customWidth="1"/>
    <col min="10554" max="10556" width="10.28515625" style="1" bestFit="1" customWidth="1"/>
    <col min="10557" max="10557" width="8.140625" style="1" bestFit="1" customWidth="1"/>
    <col min="10558" max="10558" width="10.28515625" style="1" bestFit="1" customWidth="1"/>
    <col min="10559" max="10559" width="10.140625" style="1" bestFit="1" customWidth="1"/>
    <col min="10560" max="10561" width="10.28515625" style="1" bestFit="1" customWidth="1"/>
    <col min="10562" max="10562" width="13.28515625" style="1" bestFit="1" customWidth="1"/>
    <col min="10563" max="10563" width="5.140625" style="1" bestFit="1" customWidth="1"/>
    <col min="10564" max="10564" width="8.42578125" style="1" bestFit="1" customWidth="1"/>
    <col min="10565" max="10565" width="38.42578125" style="1" bestFit="1" customWidth="1"/>
    <col min="10566" max="10566" width="10.28515625" style="1" bestFit="1" customWidth="1"/>
    <col min="10567" max="10567" width="10.42578125" style="1" bestFit="1" customWidth="1"/>
    <col min="10568" max="10570" width="10.28515625" style="1" bestFit="1" customWidth="1"/>
    <col min="10571" max="10571" width="8.140625" style="1" bestFit="1" customWidth="1"/>
    <col min="10572" max="10572" width="10.28515625" style="1" bestFit="1" customWidth="1"/>
    <col min="10573" max="10573" width="10.140625" style="1" bestFit="1" customWidth="1"/>
    <col min="10574" max="10575" width="10.28515625" style="1" bestFit="1" customWidth="1"/>
    <col min="10576" max="10576" width="13.28515625" style="1" bestFit="1" customWidth="1"/>
    <col min="10577" max="10577" width="5.140625" style="1" bestFit="1" customWidth="1"/>
    <col min="10578" max="10578" width="8.42578125" style="1" bestFit="1" customWidth="1"/>
    <col min="10579" max="10579" width="38.42578125" style="1" bestFit="1" customWidth="1"/>
    <col min="10580" max="10580" width="10.28515625" style="1" bestFit="1" customWidth="1"/>
    <col min="10581" max="10581" width="10.42578125" style="1" bestFit="1" customWidth="1"/>
    <col min="10582" max="10584" width="10.28515625" style="1" bestFit="1" customWidth="1"/>
    <col min="10585" max="10585" width="8.140625" style="1" bestFit="1" customWidth="1"/>
    <col min="10586" max="10586" width="10.28515625" style="1" bestFit="1" customWidth="1"/>
    <col min="10587" max="10587" width="10.140625" style="1" bestFit="1" customWidth="1"/>
    <col min="10588" max="10589" width="10.28515625" style="1" bestFit="1" customWidth="1"/>
    <col min="10590" max="10590" width="13.28515625" style="1" bestFit="1" customWidth="1"/>
    <col min="10591" max="10591" width="5.140625" style="1" bestFit="1" customWidth="1"/>
    <col min="10592" max="10592" width="8.42578125" style="1" bestFit="1" customWidth="1"/>
    <col min="10593" max="10593" width="38.42578125" style="1" bestFit="1" customWidth="1"/>
    <col min="10594" max="10594" width="10.28515625" style="1" bestFit="1" customWidth="1"/>
    <col min="10595" max="10595" width="10.42578125" style="1" bestFit="1" customWidth="1"/>
    <col min="10596" max="10598" width="10.28515625" style="1" bestFit="1" customWidth="1"/>
    <col min="10599" max="10599" width="8.140625" style="1" bestFit="1" customWidth="1"/>
    <col min="10600" max="10600" width="10.28515625" style="1" bestFit="1" customWidth="1"/>
    <col min="10601" max="10601" width="10.140625" style="1" bestFit="1" customWidth="1"/>
    <col min="10602" max="10603" width="10.28515625" style="1" bestFit="1" customWidth="1"/>
    <col min="10604" max="10604" width="13.28515625" style="1" bestFit="1" customWidth="1"/>
    <col min="10605" max="10605" width="5.140625" style="1" bestFit="1" customWidth="1"/>
    <col min="10606" max="10606" width="8.42578125" style="1" bestFit="1" customWidth="1"/>
    <col min="10607" max="10607" width="38.42578125" style="1" bestFit="1" customWidth="1"/>
    <col min="10608" max="10608" width="10.28515625" style="1" bestFit="1" customWidth="1"/>
    <col min="10609" max="10609" width="10.42578125" style="1" bestFit="1" customWidth="1"/>
    <col min="10610" max="10612" width="10.28515625" style="1" bestFit="1" customWidth="1"/>
    <col min="10613" max="10613" width="8.140625" style="1" bestFit="1" customWidth="1"/>
    <col min="10614" max="10614" width="10.28515625" style="1" bestFit="1" customWidth="1"/>
    <col min="10615" max="10615" width="10.140625" style="1" bestFit="1" customWidth="1"/>
    <col min="10616" max="10617" width="10.28515625" style="1" bestFit="1" customWidth="1"/>
    <col min="10618" max="10618" width="13.28515625" style="1" bestFit="1" customWidth="1"/>
    <col min="10619" max="10619" width="5.140625" style="1" bestFit="1" customWidth="1"/>
    <col min="10620" max="10620" width="8.42578125" style="1" bestFit="1" customWidth="1"/>
    <col min="10621" max="10621" width="38.42578125" style="1" bestFit="1" customWidth="1"/>
    <col min="10622" max="10622" width="10.28515625" style="1" bestFit="1" customWidth="1"/>
    <col min="10623" max="10623" width="10.42578125" style="1" bestFit="1" customWidth="1"/>
    <col min="10624" max="10626" width="10.28515625" style="1" bestFit="1" customWidth="1"/>
    <col min="10627" max="10627" width="8.140625" style="1" bestFit="1" customWidth="1"/>
    <col min="10628" max="10628" width="10.28515625" style="1" bestFit="1" customWidth="1"/>
    <col min="10629" max="10629" width="10.140625" style="1" bestFit="1" customWidth="1"/>
    <col min="10630" max="10631" width="10.28515625" style="1" bestFit="1" customWidth="1"/>
    <col min="10632" max="10632" width="13.28515625" style="1" bestFit="1" customWidth="1"/>
    <col min="10633" max="10633" width="5.140625" style="1" bestFit="1" customWidth="1"/>
    <col min="10634" max="10634" width="8.42578125" style="1" bestFit="1" customWidth="1"/>
    <col min="10635" max="10635" width="38.42578125" style="1" bestFit="1" customWidth="1"/>
    <col min="10636" max="10636" width="10.28515625" style="1" bestFit="1" customWidth="1"/>
    <col min="10637" max="10637" width="10.42578125" style="1" bestFit="1" customWidth="1"/>
    <col min="10638" max="10640" width="10.28515625" style="1" bestFit="1" customWidth="1"/>
    <col min="10641" max="10641" width="8.140625" style="1" bestFit="1" customWidth="1"/>
    <col min="10642" max="10642" width="10.28515625" style="1" bestFit="1" customWidth="1"/>
    <col min="10643" max="10643" width="10.140625" style="1" bestFit="1" customWidth="1"/>
    <col min="10644" max="10645" width="10.28515625" style="1" bestFit="1" customWidth="1"/>
    <col min="10646" max="10646" width="13.28515625" style="1" bestFit="1" customWidth="1"/>
    <col min="10647" max="10744" width="9.140625" style="1"/>
    <col min="10745" max="10745" width="5.85546875" style="1" customWidth="1"/>
    <col min="10746" max="10746" width="9.7109375" style="1" bestFit="1" customWidth="1"/>
    <col min="10747" max="10747" width="61.140625" style="1" bestFit="1" customWidth="1"/>
    <col min="10748" max="10748" width="11.5703125" style="1" bestFit="1" customWidth="1"/>
    <col min="10749" max="10749" width="25.7109375" style="1" bestFit="1" customWidth="1"/>
    <col min="10750" max="10750" width="11.5703125" style="1" bestFit="1" customWidth="1"/>
    <col min="10751" max="10752" width="13.140625" style="1" bestFit="1" customWidth="1"/>
    <col min="10753" max="10753" width="11.5703125" style="1" bestFit="1" customWidth="1"/>
    <col min="10754" max="10754" width="11.140625" style="1" bestFit="1" customWidth="1"/>
    <col min="10755" max="10755" width="11.7109375" style="1" bestFit="1" customWidth="1"/>
    <col min="10756" max="10756" width="12.140625" style="1" bestFit="1" customWidth="1"/>
    <col min="10757" max="10757" width="11" style="1" bestFit="1" customWidth="1"/>
    <col min="10758" max="10758" width="17.42578125" style="1" bestFit="1" customWidth="1"/>
    <col min="10759" max="10759" width="13.28515625" style="1" bestFit="1" customWidth="1"/>
    <col min="10760" max="10760" width="9.85546875" style="1" bestFit="1" customWidth="1"/>
    <col min="10761" max="10761" width="12.7109375" style="1" customWidth="1"/>
    <col min="10762" max="10762" width="13.7109375" style="1" customWidth="1"/>
    <col min="10763" max="10763" width="12.85546875" style="1" bestFit="1" customWidth="1"/>
    <col min="10764" max="10764" width="21.7109375" style="1" customWidth="1"/>
    <col min="10765" max="10765" width="18.28515625" style="1" bestFit="1" customWidth="1"/>
    <col min="10766" max="10766" width="26.85546875" style="1" bestFit="1" customWidth="1"/>
    <col min="10767" max="10767" width="29.7109375" style="1" customWidth="1"/>
    <col min="10768" max="10768" width="35" style="1" bestFit="1" customWidth="1"/>
    <col min="10769" max="10769" width="8.7109375" style="1" customWidth="1"/>
    <col min="10770" max="10770" width="11.140625" style="1" customWidth="1"/>
    <col min="10771" max="10771" width="11.7109375" style="1" customWidth="1"/>
    <col min="10772" max="10772" width="12.140625" style="1" customWidth="1"/>
    <col min="10773" max="10773" width="11" style="1" customWidth="1"/>
    <col min="10774" max="10774" width="15.5703125" style="1" customWidth="1"/>
    <col min="10775" max="10775" width="13.28515625" style="1" customWidth="1"/>
    <col min="10776" max="10776" width="8" style="1" customWidth="1"/>
    <col min="10777" max="10777" width="12.7109375" style="1" customWidth="1"/>
    <col min="10778" max="10778" width="13.7109375" style="1" customWidth="1"/>
    <col min="10779" max="10779" width="11" style="1" customWidth="1"/>
    <col min="10780" max="10780" width="21.7109375" style="1" customWidth="1"/>
    <col min="10781" max="10781" width="16.28515625" style="1" customWidth="1"/>
    <col min="10782" max="10782" width="24.85546875" style="1" customWidth="1"/>
    <col min="10783" max="10783" width="29.7109375" style="1" customWidth="1"/>
    <col min="10784" max="10785" width="32.85546875" style="1" customWidth="1"/>
    <col min="10786" max="10786" width="8.7109375" style="1" bestFit="1" customWidth="1"/>
    <col min="10787" max="10787" width="11.140625" style="1" bestFit="1" customWidth="1"/>
    <col min="10788" max="10788" width="11.7109375" style="1" bestFit="1" customWidth="1"/>
    <col min="10789" max="10789" width="12.140625" style="1" bestFit="1" customWidth="1"/>
    <col min="10790" max="10790" width="11" style="1" bestFit="1" customWidth="1"/>
    <col min="10791" max="10791" width="15.5703125" style="1" bestFit="1" customWidth="1"/>
    <col min="10792" max="10792" width="13.28515625" style="1" bestFit="1" customWidth="1"/>
    <col min="10793" max="10793" width="12.7109375" style="1" bestFit="1" customWidth="1"/>
    <col min="10794" max="10794" width="13.7109375" style="1" bestFit="1" customWidth="1"/>
    <col min="10795" max="10795" width="21.7109375" style="1" bestFit="1" customWidth="1"/>
    <col min="10796" max="10796" width="10.5703125" style="1" bestFit="1" customWidth="1"/>
    <col min="10797" max="10797" width="10.42578125" style="1" bestFit="1" customWidth="1"/>
    <col min="10798" max="10798" width="10.28515625" style="1" bestFit="1" customWidth="1"/>
    <col min="10799" max="10799" width="10.85546875" style="1" bestFit="1" customWidth="1"/>
    <col min="10800" max="10800" width="8.140625" style="1" bestFit="1" customWidth="1"/>
    <col min="10801" max="10801" width="11.140625" style="1" bestFit="1" customWidth="1"/>
    <col min="10802" max="10802" width="10.140625" style="1" bestFit="1" customWidth="1"/>
    <col min="10803" max="10803" width="11.140625" style="1" bestFit="1" customWidth="1"/>
    <col min="10804" max="10804" width="10.28515625" style="1" bestFit="1" customWidth="1"/>
    <col min="10805" max="10805" width="13.28515625" style="1" bestFit="1" customWidth="1"/>
    <col min="10806" max="10806" width="11.5703125" style="1" bestFit="1" customWidth="1"/>
    <col min="10807" max="10807" width="38.42578125" style="1" bestFit="1" customWidth="1"/>
    <col min="10808" max="10808" width="10.28515625" style="1" bestFit="1" customWidth="1"/>
    <col min="10809" max="10809" width="10.42578125" style="1" bestFit="1" customWidth="1"/>
    <col min="10810" max="10812" width="10.28515625" style="1" bestFit="1" customWidth="1"/>
    <col min="10813" max="10813" width="8.140625" style="1" bestFit="1" customWidth="1"/>
    <col min="10814" max="10814" width="10.28515625" style="1" bestFit="1" customWidth="1"/>
    <col min="10815" max="10815" width="10.140625" style="1" bestFit="1" customWidth="1"/>
    <col min="10816" max="10817" width="10.28515625" style="1" bestFit="1" customWidth="1"/>
    <col min="10818" max="10818" width="13.28515625" style="1" bestFit="1" customWidth="1"/>
    <col min="10819" max="10819" width="5.140625" style="1" bestFit="1" customWidth="1"/>
    <col min="10820" max="10820" width="8.42578125" style="1" bestFit="1" customWidth="1"/>
    <col min="10821" max="10821" width="38.42578125" style="1" bestFit="1" customWidth="1"/>
    <col min="10822" max="10822" width="10.28515625" style="1" bestFit="1" customWidth="1"/>
    <col min="10823" max="10823" width="10.42578125" style="1" bestFit="1" customWidth="1"/>
    <col min="10824" max="10826" width="10.28515625" style="1" bestFit="1" customWidth="1"/>
    <col min="10827" max="10827" width="8.140625" style="1" bestFit="1" customWidth="1"/>
    <col min="10828" max="10828" width="10.28515625" style="1" bestFit="1" customWidth="1"/>
    <col min="10829" max="10829" width="10.140625" style="1" bestFit="1" customWidth="1"/>
    <col min="10830" max="10831" width="10.28515625" style="1" bestFit="1" customWidth="1"/>
    <col min="10832" max="10832" width="13.28515625" style="1" bestFit="1" customWidth="1"/>
    <col min="10833" max="10833" width="5.140625" style="1" bestFit="1" customWidth="1"/>
    <col min="10834" max="10834" width="8.42578125" style="1" bestFit="1" customWidth="1"/>
    <col min="10835" max="10835" width="38.42578125" style="1" bestFit="1" customWidth="1"/>
    <col min="10836" max="10836" width="10.28515625" style="1" bestFit="1" customWidth="1"/>
    <col min="10837" max="10837" width="10.42578125" style="1" bestFit="1" customWidth="1"/>
    <col min="10838" max="10840" width="10.28515625" style="1" bestFit="1" customWidth="1"/>
    <col min="10841" max="10841" width="8.140625" style="1" bestFit="1" customWidth="1"/>
    <col min="10842" max="10842" width="10.28515625" style="1" bestFit="1" customWidth="1"/>
    <col min="10843" max="10843" width="10.140625" style="1" bestFit="1" customWidth="1"/>
    <col min="10844" max="10845" width="10.28515625" style="1" bestFit="1" customWidth="1"/>
    <col min="10846" max="10846" width="13.28515625" style="1" bestFit="1" customWidth="1"/>
    <col min="10847" max="10847" width="5.140625" style="1" bestFit="1" customWidth="1"/>
    <col min="10848" max="10848" width="8.42578125" style="1" bestFit="1" customWidth="1"/>
    <col min="10849" max="10849" width="38.42578125" style="1" bestFit="1" customWidth="1"/>
    <col min="10850" max="10850" width="10.28515625" style="1" bestFit="1" customWidth="1"/>
    <col min="10851" max="10851" width="10.42578125" style="1" bestFit="1" customWidth="1"/>
    <col min="10852" max="10854" width="10.28515625" style="1" bestFit="1" customWidth="1"/>
    <col min="10855" max="10855" width="8.140625" style="1" bestFit="1" customWidth="1"/>
    <col min="10856" max="10856" width="10.28515625" style="1" bestFit="1" customWidth="1"/>
    <col min="10857" max="10857" width="10.140625" style="1" bestFit="1" customWidth="1"/>
    <col min="10858" max="10859" width="10.28515625" style="1" bestFit="1" customWidth="1"/>
    <col min="10860" max="10860" width="13.28515625" style="1" bestFit="1" customWidth="1"/>
    <col min="10861" max="10861" width="5.140625" style="1" bestFit="1" customWidth="1"/>
    <col min="10862" max="10862" width="8.42578125" style="1" bestFit="1" customWidth="1"/>
    <col min="10863" max="10863" width="38.42578125" style="1" bestFit="1" customWidth="1"/>
    <col min="10864" max="10864" width="10.28515625" style="1" bestFit="1" customWidth="1"/>
    <col min="10865" max="10865" width="10.42578125" style="1" bestFit="1" customWidth="1"/>
    <col min="10866" max="10868" width="10.28515625" style="1" bestFit="1" customWidth="1"/>
    <col min="10869" max="10869" width="8.140625" style="1" bestFit="1" customWidth="1"/>
    <col min="10870" max="10870" width="10.28515625" style="1" bestFit="1" customWidth="1"/>
    <col min="10871" max="10871" width="10.140625" style="1" bestFit="1" customWidth="1"/>
    <col min="10872" max="10873" width="10.28515625" style="1" bestFit="1" customWidth="1"/>
    <col min="10874" max="10874" width="13.28515625" style="1" bestFit="1" customWidth="1"/>
    <col min="10875" max="10875" width="5.140625" style="1" bestFit="1" customWidth="1"/>
    <col min="10876" max="10876" width="8.42578125" style="1" bestFit="1" customWidth="1"/>
    <col min="10877" max="10877" width="38.42578125" style="1" bestFit="1" customWidth="1"/>
    <col min="10878" max="10878" width="10.28515625" style="1" bestFit="1" customWidth="1"/>
    <col min="10879" max="10879" width="10.42578125" style="1" bestFit="1" customWidth="1"/>
    <col min="10880" max="10882" width="10.28515625" style="1" bestFit="1" customWidth="1"/>
    <col min="10883" max="10883" width="8.140625" style="1" bestFit="1" customWidth="1"/>
    <col min="10884" max="10884" width="10.28515625" style="1" bestFit="1" customWidth="1"/>
    <col min="10885" max="10885" width="10.140625" style="1" bestFit="1" customWidth="1"/>
    <col min="10886" max="10887" width="10.28515625" style="1" bestFit="1" customWidth="1"/>
    <col min="10888" max="10888" width="13.28515625" style="1" bestFit="1" customWidth="1"/>
    <col min="10889" max="10889" width="5.140625" style="1" bestFit="1" customWidth="1"/>
    <col min="10890" max="10890" width="8.42578125" style="1" bestFit="1" customWidth="1"/>
    <col min="10891" max="10891" width="38.42578125" style="1" bestFit="1" customWidth="1"/>
    <col min="10892" max="10892" width="10.28515625" style="1" bestFit="1" customWidth="1"/>
    <col min="10893" max="10893" width="10.42578125" style="1" bestFit="1" customWidth="1"/>
    <col min="10894" max="10896" width="10.28515625" style="1" bestFit="1" customWidth="1"/>
    <col min="10897" max="10897" width="8.140625" style="1" bestFit="1" customWidth="1"/>
    <col min="10898" max="10898" width="10.28515625" style="1" bestFit="1" customWidth="1"/>
    <col min="10899" max="10899" width="10.140625" style="1" bestFit="1" customWidth="1"/>
    <col min="10900" max="10901" width="10.28515625" style="1" bestFit="1" customWidth="1"/>
    <col min="10902" max="10902" width="13.28515625" style="1" bestFit="1" customWidth="1"/>
    <col min="10903" max="11000" width="9.140625" style="1"/>
    <col min="11001" max="11001" width="5.85546875" style="1" customWidth="1"/>
    <col min="11002" max="11002" width="9.7109375" style="1" bestFit="1" customWidth="1"/>
    <col min="11003" max="11003" width="61.140625" style="1" bestFit="1" customWidth="1"/>
    <col min="11004" max="11004" width="11.5703125" style="1" bestFit="1" customWidth="1"/>
    <col min="11005" max="11005" width="25.7109375" style="1" bestFit="1" customWidth="1"/>
    <col min="11006" max="11006" width="11.5703125" style="1" bestFit="1" customWidth="1"/>
    <col min="11007" max="11008" width="13.140625" style="1" bestFit="1" customWidth="1"/>
    <col min="11009" max="11009" width="11.5703125" style="1" bestFit="1" customWidth="1"/>
    <col min="11010" max="11010" width="11.140625" style="1" bestFit="1" customWidth="1"/>
    <col min="11011" max="11011" width="11.7109375" style="1" bestFit="1" customWidth="1"/>
    <col min="11012" max="11012" width="12.140625" style="1" bestFit="1" customWidth="1"/>
    <col min="11013" max="11013" width="11" style="1" bestFit="1" customWidth="1"/>
    <col min="11014" max="11014" width="17.42578125" style="1" bestFit="1" customWidth="1"/>
    <col min="11015" max="11015" width="13.28515625" style="1" bestFit="1" customWidth="1"/>
    <col min="11016" max="11016" width="9.85546875" style="1" bestFit="1" customWidth="1"/>
    <col min="11017" max="11017" width="12.7109375" style="1" customWidth="1"/>
    <col min="11018" max="11018" width="13.7109375" style="1" customWidth="1"/>
    <col min="11019" max="11019" width="12.85546875" style="1" bestFit="1" customWidth="1"/>
    <col min="11020" max="11020" width="21.7109375" style="1" customWidth="1"/>
    <col min="11021" max="11021" width="18.28515625" style="1" bestFit="1" customWidth="1"/>
    <col min="11022" max="11022" width="26.85546875" style="1" bestFit="1" customWidth="1"/>
    <col min="11023" max="11023" width="29.7109375" style="1" customWidth="1"/>
    <col min="11024" max="11024" width="35" style="1" bestFit="1" customWidth="1"/>
    <col min="11025" max="11025" width="8.7109375" style="1" customWidth="1"/>
    <col min="11026" max="11026" width="11.140625" style="1" customWidth="1"/>
    <col min="11027" max="11027" width="11.7109375" style="1" customWidth="1"/>
    <col min="11028" max="11028" width="12.140625" style="1" customWidth="1"/>
    <col min="11029" max="11029" width="11" style="1" customWidth="1"/>
    <col min="11030" max="11030" width="15.5703125" style="1" customWidth="1"/>
    <col min="11031" max="11031" width="13.28515625" style="1" customWidth="1"/>
    <col min="11032" max="11032" width="8" style="1" customWidth="1"/>
    <col min="11033" max="11033" width="12.7109375" style="1" customWidth="1"/>
    <col min="11034" max="11034" width="13.7109375" style="1" customWidth="1"/>
    <col min="11035" max="11035" width="11" style="1" customWidth="1"/>
    <col min="11036" max="11036" width="21.7109375" style="1" customWidth="1"/>
    <col min="11037" max="11037" width="16.28515625" style="1" customWidth="1"/>
    <col min="11038" max="11038" width="24.85546875" style="1" customWidth="1"/>
    <col min="11039" max="11039" width="29.7109375" style="1" customWidth="1"/>
    <col min="11040" max="11041" width="32.85546875" style="1" customWidth="1"/>
    <col min="11042" max="11042" width="8.7109375" style="1" bestFit="1" customWidth="1"/>
    <col min="11043" max="11043" width="11.140625" style="1" bestFit="1" customWidth="1"/>
    <col min="11044" max="11044" width="11.7109375" style="1" bestFit="1" customWidth="1"/>
    <col min="11045" max="11045" width="12.140625" style="1" bestFit="1" customWidth="1"/>
    <col min="11046" max="11046" width="11" style="1" bestFit="1" customWidth="1"/>
    <col min="11047" max="11047" width="15.5703125" style="1" bestFit="1" customWidth="1"/>
    <col min="11048" max="11048" width="13.28515625" style="1" bestFit="1" customWidth="1"/>
    <col min="11049" max="11049" width="12.7109375" style="1" bestFit="1" customWidth="1"/>
    <col min="11050" max="11050" width="13.7109375" style="1" bestFit="1" customWidth="1"/>
    <col min="11051" max="11051" width="21.7109375" style="1" bestFit="1" customWidth="1"/>
    <col min="11052" max="11052" width="10.5703125" style="1" bestFit="1" customWidth="1"/>
    <col min="11053" max="11053" width="10.42578125" style="1" bestFit="1" customWidth="1"/>
    <col min="11054" max="11054" width="10.28515625" style="1" bestFit="1" customWidth="1"/>
    <col min="11055" max="11055" width="10.85546875" style="1" bestFit="1" customWidth="1"/>
    <col min="11056" max="11056" width="8.140625" style="1" bestFit="1" customWidth="1"/>
    <col min="11057" max="11057" width="11.140625" style="1" bestFit="1" customWidth="1"/>
    <col min="11058" max="11058" width="10.140625" style="1" bestFit="1" customWidth="1"/>
    <col min="11059" max="11059" width="11.140625" style="1" bestFit="1" customWidth="1"/>
    <col min="11060" max="11060" width="10.28515625" style="1" bestFit="1" customWidth="1"/>
    <col min="11061" max="11061" width="13.28515625" style="1" bestFit="1" customWidth="1"/>
    <col min="11062" max="11062" width="11.5703125" style="1" bestFit="1" customWidth="1"/>
    <col min="11063" max="11063" width="38.42578125" style="1" bestFit="1" customWidth="1"/>
    <col min="11064" max="11064" width="10.28515625" style="1" bestFit="1" customWidth="1"/>
    <col min="11065" max="11065" width="10.42578125" style="1" bestFit="1" customWidth="1"/>
    <col min="11066" max="11068" width="10.28515625" style="1" bestFit="1" customWidth="1"/>
    <col min="11069" max="11069" width="8.140625" style="1" bestFit="1" customWidth="1"/>
    <col min="11070" max="11070" width="10.28515625" style="1" bestFit="1" customWidth="1"/>
    <col min="11071" max="11071" width="10.140625" style="1" bestFit="1" customWidth="1"/>
    <col min="11072" max="11073" width="10.28515625" style="1" bestFit="1" customWidth="1"/>
    <col min="11074" max="11074" width="13.28515625" style="1" bestFit="1" customWidth="1"/>
    <col min="11075" max="11075" width="5.140625" style="1" bestFit="1" customWidth="1"/>
    <col min="11076" max="11076" width="8.42578125" style="1" bestFit="1" customWidth="1"/>
    <col min="11077" max="11077" width="38.42578125" style="1" bestFit="1" customWidth="1"/>
    <col min="11078" max="11078" width="10.28515625" style="1" bestFit="1" customWidth="1"/>
    <col min="11079" max="11079" width="10.42578125" style="1" bestFit="1" customWidth="1"/>
    <col min="11080" max="11082" width="10.28515625" style="1" bestFit="1" customWidth="1"/>
    <col min="11083" max="11083" width="8.140625" style="1" bestFit="1" customWidth="1"/>
    <col min="11084" max="11084" width="10.28515625" style="1" bestFit="1" customWidth="1"/>
    <col min="11085" max="11085" width="10.140625" style="1" bestFit="1" customWidth="1"/>
    <col min="11086" max="11087" width="10.28515625" style="1" bestFit="1" customWidth="1"/>
    <col min="11088" max="11088" width="13.28515625" style="1" bestFit="1" customWidth="1"/>
    <col min="11089" max="11089" width="5.140625" style="1" bestFit="1" customWidth="1"/>
    <col min="11090" max="11090" width="8.42578125" style="1" bestFit="1" customWidth="1"/>
    <col min="11091" max="11091" width="38.42578125" style="1" bestFit="1" customWidth="1"/>
    <col min="11092" max="11092" width="10.28515625" style="1" bestFit="1" customWidth="1"/>
    <col min="11093" max="11093" width="10.42578125" style="1" bestFit="1" customWidth="1"/>
    <col min="11094" max="11096" width="10.28515625" style="1" bestFit="1" customWidth="1"/>
    <col min="11097" max="11097" width="8.140625" style="1" bestFit="1" customWidth="1"/>
    <col min="11098" max="11098" width="10.28515625" style="1" bestFit="1" customWidth="1"/>
    <col min="11099" max="11099" width="10.140625" style="1" bestFit="1" customWidth="1"/>
    <col min="11100" max="11101" width="10.28515625" style="1" bestFit="1" customWidth="1"/>
    <col min="11102" max="11102" width="13.28515625" style="1" bestFit="1" customWidth="1"/>
    <col min="11103" max="11103" width="5.140625" style="1" bestFit="1" customWidth="1"/>
    <col min="11104" max="11104" width="8.42578125" style="1" bestFit="1" customWidth="1"/>
    <col min="11105" max="11105" width="38.42578125" style="1" bestFit="1" customWidth="1"/>
    <col min="11106" max="11106" width="10.28515625" style="1" bestFit="1" customWidth="1"/>
    <col min="11107" max="11107" width="10.42578125" style="1" bestFit="1" customWidth="1"/>
    <col min="11108" max="11110" width="10.28515625" style="1" bestFit="1" customWidth="1"/>
    <col min="11111" max="11111" width="8.140625" style="1" bestFit="1" customWidth="1"/>
    <col min="11112" max="11112" width="10.28515625" style="1" bestFit="1" customWidth="1"/>
    <col min="11113" max="11113" width="10.140625" style="1" bestFit="1" customWidth="1"/>
    <col min="11114" max="11115" width="10.28515625" style="1" bestFit="1" customWidth="1"/>
    <col min="11116" max="11116" width="13.28515625" style="1" bestFit="1" customWidth="1"/>
    <col min="11117" max="11117" width="5.140625" style="1" bestFit="1" customWidth="1"/>
    <col min="11118" max="11118" width="8.42578125" style="1" bestFit="1" customWidth="1"/>
    <col min="11119" max="11119" width="38.42578125" style="1" bestFit="1" customWidth="1"/>
    <col min="11120" max="11120" width="10.28515625" style="1" bestFit="1" customWidth="1"/>
    <col min="11121" max="11121" width="10.42578125" style="1" bestFit="1" customWidth="1"/>
    <col min="11122" max="11124" width="10.28515625" style="1" bestFit="1" customWidth="1"/>
    <col min="11125" max="11125" width="8.140625" style="1" bestFit="1" customWidth="1"/>
    <col min="11126" max="11126" width="10.28515625" style="1" bestFit="1" customWidth="1"/>
    <col min="11127" max="11127" width="10.140625" style="1" bestFit="1" customWidth="1"/>
    <col min="11128" max="11129" width="10.28515625" style="1" bestFit="1" customWidth="1"/>
    <col min="11130" max="11130" width="13.28515625" style="1" bestFit="1" customWidth="1"/>
    <col min="11131" max="11131" width="5.140625" style="1" bestFit="1" customWidth="1"/>
    <col min="11132" max="11132" width="8.42578125" style="1" bestFit="1" customWidth="1"/>
    <col min="11133" max="11133" width="38.42578125" style="1" bestFit="1" customWidth="1"/>
    <col min="11134" max="11134" width="10.28515625" style="1" bestFit="1" customWidth="1"/>
    <col min="11135" max="11135" width="10.42578125" style="1" bestFit="1" customWidth="1"/>
    <col min="11136" max="11138" width="10.28515625" style="1" bestFit="1" customWidth="1"/>
    <col min="11139" max="11139" width="8.140625" style="1" bestFit="1" customWidth="1"/>
    <col min="11140" max="11140" width="10.28515625" style="1" bestFit="1" customWidth="1"/>
    <col min="11141" max="11141" width="10.140625" style="1" bestFit="1" customWidth="1"/>
    <col min="11142" max="11143" width="10.28515625" style="1" bestFit="1" customWidth="1"/>
    <col min="11144" max="11144" width="13.28515625" style="1" bestFit="1" customWidth="1"/>
    <col min="11145" max="11145" width="5.140625" style="1" bestFit="1" customWidth="1"/>
    <col min="11146" max="11146" width="8.42578125" style="1" bestFit="1" customWidth="1"/>
    <col min="11147" max="11147" width="38.42578125" style="1" bestFit="1" customWidth="1"/>
    <col min="11148" max="11148" width="10.28515625" style="1" bestFit="1" customWidth="1"/>
    <col min="11149" max="11149" width="10.42578125" style="1" bestFit="1" customWidth="1"/>
    <col min="11150" max="11152" width="10.28515625" style="1" bestFit="1" customWidth="1"/>
    <col min="11153" max="11153" width="8.140625" style="1" bestFit="1" customWidth="1"/>
    <col min="11154" max="11154" width="10.28515625" style="1" bestFit="1" customWidth="1"/>
    <col min="11155" max="11155" width="10.140625" style="1" bestFit="1" customWidth="1"/>
    <col min="11156" max="11157" width="10.28515625" style="1" bestFit="1" customWidth="1"/>
    <col min="11158" max="11158" width="13.28515625" style="1" bestFit="1" customWidth="1"/>
    <col min="11159" max="11256" width="9.140625" style="1"/>
    <col min="11257" max="11257" width="5.85546875" style="1" customWidth="1"/>
    <col min="11258" max="11258" width="9.7109375" style="1" bestFit="1" customWidth="1"/>
    <col min="11259" max="11259" width="61.140625" style="1" bestFit="1" customWidth="1"/>
    <col min="11260" max="11260" width="11.5703125" style="1" bestFit="1" customWidth="1"/>
    <col min="11261" max="11261" width="25.7109375" style="1" bestFit="1" customWidth="1"/>
    <col min="11262" max="11262" width="11.5703125" style="1" bestFit="1" customWidth="1"/>
    <col min="11263" max="11264" width="13.140625" style="1" bestFit="1" customWidth="1"/>
    <col min="11265" max="11265" width="11.5703125" style="1" bestFit="1" customWidth="1"/>
    <col min="11266" max="11266" width="11.140625" style="1" bestFit="1" customWidth="1"/>
    <col min="11267" max="11267" width="11.7109375" style="1" bestFit="1" customWidth="1"/>
    <col min="11268" max="11268" width="12.140625" style="1" bestFit="1" customWidth="1"/>
    <col min="11269" max="11269" width="11" style="1" bestFit="1" customWidth="1"/>
    <col min="11270" max="11270" width="17.42578125" style="1" bestFit="1" customWidth="1"/>
    <col min="11271" max="11271" width="13.28515625" style="1" bestFit="1" customWidth="1"/>
    <col min="11272" max="11272" width="9.85546875" style="1" bestFit="1" customWidth="1"/>
    <col min="11273" max="11273" width="12.7109375" style="1" customWidth="1"/>
    <col min="11274" max="11274" width="13.7109375" style="1" customWidth="1"/>
    <col min="11275" max="11275" width="12.85546875" style="1" bestFit="1" customWidth="1"/>
    <col min="11276" max="11276" width="21.7109375" style="1" customWidth="1"/>
    <col min="11277" max="11277" width="18.28515625" style="1" bestFit="1" customWidth="1"/>
    <col min="11278" max="11278" width="26.85546875" style="1" bestFit="1" customWidth="1"/>
    <col min="11279" max="11279" width="29.7109375" style="1" customWidth="1"/>
    <col min="11280" max="11280" width="35" style="1" bestFit="1" customWidth="1"/>
    <col min="11281" max="11281" width="8.7109375" style="1" customWidth="1"/>
    <col min="11282" max="11282" width="11.140625" style="1" customWidth="1"/>
    <col min="11283" max="11283" width="11.7109375" style="1" customWidth="1"/>
    <col min="11284" max="11284" width="12.140625" style="1" customWidth="1"/>
    <col min="11285" max="11285" width="11" style="1" customWidth="1"/>
    <col min="11286" max="11286" width="15.5703125" style="1" customWidth="1"/>
    <col min="11287" max="11287" width="13.28515625" style="1" customWidth="1"/>
    <col min="11288" max="11288" width="8" style="1" customWidth="1"/>
    <col min="11289" max="11289" width="12.7109375" style="1" customWidth="1"/>
    <col min="11290" max="11290" width="13.7109375" style="1" customWidth="1"/>
    <col min="11291" max="11291" width="11" style="1" customWidth="1"/>
    <col min="11292" max="11292" width="21.7109375" style="1" customWidth="1"/>
    <col min="11293" max="11293" width="16.28515625" style="1" customWidth="1"/>
    <col min="11294" max="11294" width="24.85546875" style="1" customWidth="1"/>
    <col min="11295" max="11295" width="29.7109375" style="1" customWidth="1"/>
    <col min="11296" max="11297" width="32.85546875" style="1" customWidth="1"/>
    <col min="11298" max="11298" width="8.7109375" style="1" bestFit="1" customWidth="1"/>
    <col min="11299" max="11299" width="11.140625" style="1" bestFit="1" customWidth="1"/>
    <col min="11300" max="11300" width="11.7109375" style="1" bestFit="1" customWidth="1"/>
    <col min="11301" max="11301" width="12.140625" style="1" bestFit="1" customWidth="1"/>
    <col min="11302" max="11302" width="11" style="1" bestFit="1" customWidth="1"/>
    <col min="11303" max="11303" width="15.5703125" style="1" bestFit="1" customWidth="1"/>
    <col min="11304" max="11304" width="13.28515625" style="1" bestFit="1" customWidth="1"/>
    <col min="11305" max="11305" width="12.7109375" style="1" bestFit="1" customWidth="1"/>
    <col min="11306" max="11306" width="13.7109375" style="1" bestFit="1" customWidth="1"/>
    <col min="11307" max="11307" width="21.7109375" style="1" bestFit="1" customWidth="1"/>
    <col min="11308" max="11308" width="10.5703125" style="1" bestFit="1" customWidth="1"/>
    <col min="11309" max="11309" width="10.42578125" style="1" bestFit="1" customWidth="1"/>
    <col min="11310" max="11310" width="10.28515625" style="1" bestFit="1" customWidth="1"/>
    <col min="11311" max="11311" width="10.85546875" style="1" bestFit="1" customWidth="1"/>
    <col min="11312" max="11312" width="8.140625" style="1" bestFit="1" customWidth="1"/>
    <col min="11313" max="11313" width="11.140625" style="1" bestFit="1" customWidth="1"/>
    <col min="11314" max="11314" width="10.140625" style="1" bestFit="1" customWidth="1"/>
    <col min="11315" max="11315" width="11.140625" style="1" bestFit="1" customWidth="1"/>
    <col min="11316" max="11316" width="10.28515625" style="1" bestFit="1" customWidth="1"/>
    <col min="11317" max="11317" width="13.28515625" style="1" bestFit="1" customWidth="1"/>
    <col min="11318" max="11318" width="11.5703125" style="1" bestFit="1" customWidth="1"/>
    <col min="11319" max="11319" width="38.42578125" style="1" bestFit="1" customWidth="1"/>
    <col min="11320" max="11320" width="10.28515625" style="1" bestFit="1" customWidth="1"/>
    <col min="11321" max="11321" width="10.42578125" style="1" bestFit="1" customWidth="1"/>
    <col min="11322" max="11324" width="10.28515625" style="1" bestFit="1" customWidth="1"/>
    <col min="11325" max="11325" width="8.140625" style="1" bestFit="1" customWidth="1"/>
    <col min="11326" max="11326" width="10.28515625" style="1" bestFit="1" customWidth="1"/>
    <col min="11327" max="11327" width="10.140625" style="1" bestFit="1" customWidth="1"/>
    <col min="11328" max="11329" width="10.28515625" style="1" bestFit="1" customWidth="1"/>
    <col min="11330" max="11330" width="13.28515625" style="1" bestFit="1" customWidth="1"/>
    <col min="11331" max="11331" width="5.140625" style="1" bestFit="1" customWidth="1"/>
    <col min="11332" max="11332" width="8.42578125" style="1" bestFit="1" customWidth="1"/>
    <col min="11333" max="11333" width="38.42578125" style="1" bestFit="1" customWidth="1"/>
    <col min="11334" max="11334" width="10.28515625" style="1" bestFit="1" customWidth="1"/>
    <col min="11335" max="11335" width="10.42578125" style="1" bestFit="1" customWidth="1"/>
    <col min="11336" max="11338" width="10.28515625" style="1" bestFit="1" customWidth="1"/>
    <col min="11339" max="11339" width="8.140625" style="1" bestFit="1" customWidth="1"/>
    <col min="11340" max="11340" width="10.28515625" style="1" bestFit="1" customWidth="1"/>
    <col min="11341" max="11341" width="10.140625" style="1" bestFit="1" customWidth="1"/>
    <col min="11342" max="11343" width="10.28515625" style="1" bestFit="1" customWidth="1"/>
    <col min="11344" max="11344" width="13.28515625" style="1" bestFit="1" customWidth="1"/>
    <col min="11345" max="11345" width="5.140625" style="1" bestFit="1" customWidth="1"/>
    <col min="11346" max="11346" width="8.42578125" style="1" bestFit="1" customWidth="1"/>
    <col min="11347" max="11347" width="38.42578125" style="1" bestFit="1" customWidth="1"/>
    <col min="11348" max="11348" width="10.28515625" style="1" bestFit="1" customWidth="1"/>
    <col min="11349" max="11349" width="10.42578125" style="1" bestFit="1" customWidth="1"/>
    <col min="11350" max="11352" width="10.28515625" style="1" bestFit="1" customWidth="1"/>
    <col min="11353" max="11353" width="8.140625" style="1" bestFit="1" customWidth="1"/>
    <col min="11354" max="11354" width="10.28515625" style="1" bestFit="1" customWidth="1"/>
    <col min="11355" max="11355" width="10.140625" style="1" bestFit="1" customWidth="1"/>
    <col min="11356" max="11357" width="10.28515625" style="1" bestFit="1" customWidth="1"/>
    <col min="11358" max="11358" width="13.28515625" style="1" bestFit="1" customWidth="1"/>
    <col min="11359" max="11359" width="5.140625" style="1" bestFit="1" customWidth="1"/>
    <col min="11360" max="11360" width="8.42578125" style="1" bestFit="1" customWidth="1"/>
    <col min="11361" max="11361" width="38.42578125" style="1" bestFit="1" customWidth="1"/>
    <col min="11362" max="11362" width="10.28515625" style="1" bestFit="1" customWidth="1"/>
    <col min="11363" max="11363" width="10.42578125" style="1" bestFit="1" customWidth="1"/>
    <col min="11364" max="11366" width="10.28515625" style="1" bestFit="1" customWidth="1"/>
    <col min="11367" max="11367" width="8.140625" style="1" bestFit="1" customWidth="1"/>
    <col min="11368" max="11368" width="10.28515625" style="1" bestFit="1" customWidth="1"/>
    <col min="11369" max="11369" width="10.140625" style="1" bestFit="1" customWidth="1"/>
    <col min="11370" max="11371" width="10.28515625" style="1" bestFit="1" customWidth="1"/>
    <col min="11372" max="11372" width="13.28515625" style="1" bestFit="1" customWidth="1"/>
    <col min="11373" max="11373" width="5.140625" style="1" bestFit="1" customWidth="1"/>
    <col min="11374" max="11374" width="8.42578125" style="1" bestFit="1" customWidth="1"/>
    <col min="11375" max="11375" width="38.42578125" style="1" bestFit="1" customWidth="1"/>
    <col min="11376" max="11376" width="10.28515625" style="1" bestFit="1" customWidth="1"/>
    <col min="11377" max="11377" width="10.42578125" style="1" bestFit="1" customWidth="1"/>
    <col min="11378" max="11380" width="10.28515625" style="1" bestFit="1" customWidth="1"/>
    <col min="11381" max="11381" width="8.140625" style="1" bestFit="1" customWidth="1"/>
    <col min="11382" max="11382" width="10.28515625" style="1" bestFit="1" customWidth="1"/>
    <col min="11383" max="11383" width="10.140625" style="1" bestFit="1" customWidth="1"/>
    <col min="11384" max="11385" width="10.28515625" style="1" bestFit="1" customWidth="1"/>
    <col min="11386" max="11386" width="13.28515625" style="1" bestFit="1" customWidth="1"/>
    <col min="11387" max="11387" width="5.140625" style="1" bestFit="1" customWidth="1"/>
    <col min="11388" max="11388" width="8.42578125" style="1" bestFit="1" customWidth="1"/>
    <col min="11389" max="11389" width="38.42578125" style="1" bestFit="1" customWidth="1"/>
    <col min="11390" max="11390" width="10.28515625" style="1" bestFit="1" customWidth="1"/>
    <col min="11391" max="11391" width="10.42578125" style="1" bestFit="1" customWidth="1"/>
    <col min="11392" max="11394" width="10.28515625" style="1" bestFit="1" customWidth="1"/>
    <col min="11395" max="11395" width="8.140625" style="1" bestFit="1" customWidth="1"/>
    <col min="11396" max="11396" width="10.28515625" style="1" bestFit="1" customWidth="1"/>
    <col min="11397" max="11397" width="10.140625" style="1" bestFit="1" customWidth="1"/>
    <col min="11398" max="11399" width="10.28515625" style="1" bestFit="1" customWidth="1"/>
    <col min="11400" max="11400" width="13.28515625" style="1" bestFit="1" customWidth="1"/>
    <col min="11401" max="11401" width="5.140625" style="1" bestFit="1" customWidth="1"/>
    <col min="11402" max="11402" width="8.42578125" style="1" bestFit="1" customWidth="1"/>
    <col min="11403" max="11403" width="38.42578125" style="1" bestFit="1" customWidth="1"/>
    <col min="11404" max="11404" width="10.28515625" style="1" bestFit="1" customWidth="1"/>
    <col min="11405" max="11405" width="10.42578125" style="1" bestFit="1" customWidth="1"/>
    <col min="11406" max="11408" width="10.28515625" style="1" bestFit="1" customWidth="1"/>
    <col min="11409" max="11409" width="8.140625" style="1" bestFit="1" customWidth="1"/>
    <col min="11410" max="11410" width="10.28515625" style="1" bestFit="1" customWidth="1"/>
    <col min="11411" max="11411" width="10.140625" style="1" bestFit="1" customWidth="1"/>
    <col min="11412" max="11413" width="10.28515625" style="1" bestFit="1" customWidth="1"/>
    <col min="11414" max="11414" width="13.28515625" style="1" bestFit="1" customWidth="1"/>
    <col min="11415" max="11512" width="9.140625" style="1"/>
    <col min="11513" max="11513" width="5.85546875" style="1" customWidth="1"/>
    <col min="11514" max="11514" width="9.7109375" style="1" bestFit="1" customWidth="1"/>
    <col min="11515" max="11515" width="61.140625" style="1" bestFit="1" customWidth="1"/>
    <col min="11516" max="11516" width="11.5703125" style="1" bestFit="1" customWidth="1"/>
    <col min="11517" max="11517" width="25.7109375" style="1" bestFit="1" customWidth="1"/>
    <col min="11518" max="11518" width="11.5703125" style="1" bestFit="1" customWidth="1"/>
    <col min="11519" max="11520" width="13.140625" style="1" bestFit="1" customWidth="1"/>
    <col min="11521" max="11521" width="11.5703125" style="1" bestFit="1" customWidth="1"/>
    <col min="11522" max="11522" width="11.140625" style="1" bestFit="1" customWidth="1"/>
    <col min="11523" max="11523" width="11.7109375" style="1" bestFit="1" customWidth="1"/>
    <col min="11524" max="11524" width="12.140625" style="1" bestFit="1" customWidth="1"/>
    <col min="11525" max="11525" width="11" style="1" bestFit="1" customWidth="1"/>
    <col min="11526" max="11526" width="17.42578125" style="1" bestFit="1" customWidth="1"/>
    <col min="11527" max="11527" width="13.28515625" style="1" bestFit="1" customWidth="1"/>
    <col min="11528" max="11528" width="9.85546875" style="1" bestFit="1" customWidth="1"/>
    <col min="11529" max="11529" width="12.7109375" style="1" customWidth="1"/>
    <col min="11530" max="11530" width="13.7109375" style="1" customWidth="1"/>
    <col min="11531" max="11531" width="12.85546875" style="1" bestFit="1" customWidth="1"/>
    <col min="11532" max="11532" width="21.7109375" style="1" customWidth="1"/>
    <col min="11533" max="11533" width="18.28515625" style="1" bestFit="1" customWidth="1"/>
    <col min="11534" max="11534" width="26.85546875" style="1" bestFit="1" customWidth="1"/>
    <col min="11535" max="11535" width="29.7109375" style="1" customWidth="1"/>
    <col min="11536" max="11536" width="35" style="1" bestFit="1" customWidth="1"/>
    <col min="11537" max="11537" width="8.7109375" style="1" customWidth="1"/>
    <col min="11538" max="11538" width="11.140625" style="1" customWidth="1"/>
    <col min="11539" max="11539" width="11.7109375" style="1" customWidth="1"/>
    <col min="11540" max="11540" width="12.140625" style="1" customWidth="1"/>
    <col min="11541" max="11541" width="11" style="1" customWidth="1"/>
    <col min="11542" max="11542" width="15.5703125" style="1" customWidth="1"/>
    <col min="11543" max="11543" width="13.28515625" style="1" customWidth="1"/>
    <col min="11544" max="11544" width="8" style="1" customWidth="1"/>
    <col min="11545" max="11545" width="12.7109375" style="1" customWidth="1"/>
    <col min="11546" max="11546" width="13.7109375" style="1" customWidth="1"/>
    <col min="11547" max="11547" width="11" style="1" customWidth="1"/>
    <col min="11548" max="11548" width="21.7109375" style="1" customWidth="1"/>
    <col min="11549" max="11549" width="16.28515625" style="1" customWidth="1"/>
    <col min="11550" max="11550" width="24.85546875" style="1" customWidth="1"/>
    <col min="11551" max="11551" width="29.7109375" style="1" customWidth="1"/>
    <col min="11552" max="11553" width="32.85546875" style="1" customWidth="1"/>
    <col min="11554" max="11554" width="8.7109375" style="1" bestFit="1" customWidth="1"/>
    <col min="11555" max="11555" width="11.140625" style="1" bestFit="1" customWidth="1"/>
    <col min="11556" max="11556" width="11.7109375" style="1" bestFit="1" customWidth="1"/>
    <col min="11557" max="11557" width="12.140625" style="1" bestFit="1" customWidth="1"/>
    <col min="11558" max="11558" width="11" style="1" bestFit="1" customWidth="1"/>
    <col min="11559" max="11559" width="15.5703125" style="1" bestFit="1" customWidth="1"/>
    <col min="11560" max="11560" width="13.28515625" style="1" bestFit="1" customWidth="1"/>
    <col min="11561" max="11561" width="12.7109375" style="1" bestFit="1" customWidth="1"/>
    <col min="11562" max="11562" width="13.7109375" style="1" bestFit="1" customWidth="1"/>
    <col min="11563" max="11563" width="21.7109375" style="1" bestFit="1" customWidth="1"/>
    <col min="11564" max="11564" width="10.5703125" style="1" bestFit="1" customWidth="1"/>
    <col min="11565" max="11565" width="10.42578125" style="1" bestFit="1" customWidth="1"/>
    <col min="11566" max="11566" width="10.28515625" style="1" bestFit="1" customWidth="1"/>
    <col min="11567" max="11567" width="10.85546875" style="1" bestFit="1" customWidth="1"/>
    <col min="11568" max="11568" width="8.140625" style="1" bestFit="1" customWidth="1"/>
    <col min="11569" max="11569" width="11.140625" style="1" bestFit="1" customWidth="1"/>
    <col min="11570" max="11570" width="10.140625" style="1" bestFit="1" customWidth="1"/>
    <col min="11571" max="11571" width="11.140625" style="1" bestFit="1" customWidth="1"/>
    <col min="11572" max="11572" width="10.28515625" style="1" bestFit="1" customWidth="1"/>
    <col min="11573" max="11573" width="13.28515625" style="1" bestFit="1" customWidth="1"/>
    <col min="11574" max="11574" width="11.5703125" style="1" bestFit="1" customWidth="1"/>
    <col min="11575" max="11575" width="38.42578125" style="1" bestFit="1" customWidth="1"/>
    <col min="11576" max="11576" width="10.28515625" style="1" bestFit="1" customWidth="1"/>
    <col min="11577" max="11577" width="10.42578125" style="1" bestFit="1" customWidth="1"/>
    <col min="11578" max="11580" width="10.28515625" style="1" bestFit="1" customWidth="1"/>
    <col min="11581" max="11581" width="8.140625" style="1" bestFit="1" customWidth="1"/>
    <col min="11582" max="11582" width="10.28515625" style="1" bestFit="1" customWidth="1"/>
    <col min="11583" max="11583" width="10.140625" style="1" bestFit="1" customWidth="1"/>
    <col min="11584" max="11585" width="10.28515625" style="1" bestFit="1" customWidth="1"/>
    <col min="11586" max="11586" width="13.28515625" style="1" bestFit="1" customWidth="1"/>
    <col min="11587" max="11587" width="5.140625" style="1" bestFit="1" customWidth="1"/>
    <col min="11588" max="11588" width="8.42578125" style="1" bestFit="1" customWidth="1"/>
    <col min="11589" max="11589" width="38.42578125" style="1" bestFit="1" customWidth="1"/>
    <col min="11590" max="11590" width="10.28515625" style="1" bestFit="1" customWidth="1"/>
    <col min="11591" max="11591" width="10.42578125" style="1" bestFit="1" customWidth="1"/>
    <col min="11592" max="11594" width="10.28515625" style="1" bestFit="1" customWidth="1"/>
    <col min="11595" max="11595" width="8.140625" style="1" bestFit="1" customWidth="1"/>
    <col min="11596" max="11596" width="10.28515625" style="1" bestFit="1" customWidth="1"/>
    <col min="11597" max="11597" width="10.140625" style="1" bestFit="1" customWidth="1"/>
    <col min="11598" max="11599" width="10.28515625" style="1" bestFit="1" customWidth="1"/>
    <col min="11600" max="11600" width="13.28515625" style="1" bestFit="1" customWidth="1"/>
    <col min="11601" max="11601" width="5.140625" style="1" bestFit="1" customWidth="1"/>
    <col min="11602" max="11602" width="8.42578125" style="1" bestFit="1" customWidth="1"/>
    <col min="11603" max="11603" width="38.42578125" style="1" bestFit="1" customWidth="1"/>
    <col min="11604" max="11604" width="10.28515625" style="1" bestFit="1" customWidth="1"/>
    <col min="11605" max="11605" width="10.42578125" style="1" bestFit="1" customWidth="1"/>
    <col min="11606" max="11608" width="10.28515625" style="1" bestFit="1" customWidth="1"/>
    <col min="11609" max="11609" width="8.140625" style="1" bestFit="1" customWidth="1"/>
    <col min="11610" max="11610" width="10.28515625" style="1" bestFit="1" customWidth="1"/>
    <col min="11611" max="11611" width="10.140625" style="1" bestFit="1" customWidth="1"/>
    <col min="11612" max="11613" width="10.28515625" style="1" bestFit="1" customWidth="1"/>
    <col min="11614" max="11614" width="13.28515625" style="1" bestFit="1" customWidth="1"/>
    <col min="11615" max="11615" width="5.140625" style="1" bestFit="1" customWidth="1"/>
    <col min="11616" max="11616" width="8.42578125" style="1" bestFit="1" customWidth="1"/>
    <col min="11617" max="11617" width="38.42578125" style="1" bestFit="1" customWidth="1"/>
    <col min="11618" max="11618" width="10.28515625" style="1" bestFit="1" customWidth="1"/>
    <col min="11619" max="11619" width="10.42578125" style="1" bestFit="1" customWidth="1"/>
    <col min="11620" max="11622" width="10.28515625" style="1" bestFit="1" customWidth="1"/>
    <col min="11623" max="11623" width="8.140625" style="1" bestFit="1" customWidth="1"/>
    <col min="11624" max="11624" width="10.28515625" style="1" bestFit="1" customWidth="1"/>
    <col min="11625" max="11625" width="10.140625" style="1" bestFit="1" customWidth="1"/>
    <col min="11626" max="11627" width="10.28515625" style="1" bestFit="1" customWidth="1"/>
    <col min="11628" max="11628" width="13.28515625" style="1" bestFit="1" customWidth="1"/>
    <col min="11629" max="11629" width="5.140625" style="1" bestFit="1" customWidth="1"/>
    <col min="11630" max="11630" width="8.42578125" style="1" bestFit="1" customWidth="1"/>
    <col min="11631" max="11631" width="38.42578125" style="1" bestFit="1" customWidth="1"/>
    <col min="11632" max="11632" width="10.28515625" style="1" bestFit="1" customWidth="1"/>
    <col min="11633" max="11633" width="10.42578125" style="1" bestFit="1" customWidth="1"/>
    <col min="11634" max="11636" width="10.28515625" style="1" bestFit="1" customWidth="1"/>
    <col min="11637" max="11637" width="8.140625" style="1" bestFit="1" customWidth="1"/>
    <col min="11638" max="11638" width="10.28515625" style="1" bestFit="1" customWidth="1"/>
    <col min="11639" max="11639" width="10.140625" style="1" bestFit="1" customWidth="1"/>
    <col min="11640" max="11641" width="10.28515625" style="1" bestFit="1" customWidth="1"/>
    <col min="11642" max="11642" width="13.28515625" style="1" bestFit="1" customWidth="1"/>
    <col min="11643" max="11643" width="5.140625" style="1" bestFit="1" customWidth="1"/>
    <col min="11644" max="11644" width="8.42578125" style="1" bestFit="1" customWidth="1"/>
    <col min="11645" max="11645" width="38.42578125" style="1" bestFit="1" customWidth="1"/>
    <col min="11646" max="11646" width="10.28515625" style="1" bestFit="1" customWidth="1"/>
    <col min="11647" max="11647" width="10.42578125" style="1" bestFit="1" customWidth="1"/>
    <col min="11648" max="11650" width="10.28515625" style="1" bestFit="1" customWidth="1"/>
    <col min="11651" max="11651" width="8.140625" style="1" bestFit="1" customWidth="1"/>
    <col min="11652" max="11652" width="10.28515625" style="1" bestFit="1" customWidth="1"/>
    <col min="11653" max="11653" width="10.140625" style="1" bestFit="1" customWidth="1"/>
    <col min="11654" max="11655" width="10.28515625" style="1" bestFit="1" customWidth="1"/>
    <col min="11656" max="11656" width="13.28515625" style="1" bestFit="1" customWidth="1"/>
    <col min="11657" max="11657" width="5.140625" style="1" bestFit="1" customWidth="1"/>
    <col min="11658" max="11658" width="8.42578125" style="1" bestFit="1" customWidth="1"/>
    <col min="11659" max="11659" width="38.42578125" style="1" bestFit="1" customWidth="1"/>
    <col min="11660" max="11660" width="10.28515625" style="1" bestFit="1" customWidth="1"/>
    <col min="11661" max="11661" width="10.42578125" style="1" bestFit="1" customWidth="1"/>
    <col min="11662" max="11664" width="10.28515625" style="1" bestFit="1" customWidth="1"/>
    <col min="11665" max="11665" width="8.140625" style="1" bestFit="1" customWidth="1"/>
    <col min="11666" max="11666" width="10.28515625" style="1" bestFit="1" customWidth="1"/>
    <col min="11667" max="11667" width="10.140625" style="1" bestFit="1" customWidth="1"/>
    <col min="11668" max="11669" width="10.28515625" style="1" bestFit="1" customWidth="1"/>
    <col min="11670" max="11670" width="13.28515625" style="1" bestFit="1" customWidth="1"/>
    <col min="11671" max="11768" width="9.140625" style="1"/>
    <col min="11769" max="11769" width="5.85546875" style="1" customWidth="1"/>
    <col min="11770" max="11770" width="9.7109375" style="1" bestFit="1" customWidth="1"/>
    <col min="11771" max="11771" width="61.140625" style="1" bestFit="1" customWidth="1"/>
    <col min="11772" max="11772" width="11.5703125" style="1" bestFit="1" customWidth="1"/>
    <col min="11773" max="11773" width="25.7109375" style="1" bestFit="1" customWidth="1"/>
    <col min="11774" max="11774" width="11.5703125" style="1" bestFit="1" customWidth="1"/>
    <col min="11775" max="11776" width="13.140625" style="1" bestFit="1" customWidth="1"/>
    <col min="11777" max="11777" width="11.5703125" style="1" bestFit="1" customWidth="1"/>
    <col min="11778" max="11778" width="11.140625" style="1" bestFit="1" customWidth="1"/>
    <col min="11779" max="11779" width="11.7109375" style="1" bestFit="1" customWidth="1"/>
    <col min="11780" max="11780" width="12.140625" style="1" bestFit="1" customWidth="1"/>
    <col min="11781" max="11781" width="11" style="1" bestFit="1" customWidth="1"/>
    <col min="11782" max="11782" width="17.42578125" style="1" bestFit="1" customWidth="1"/>
    <col min="11783" max="11783" width="13.28515625" style="1" bestFit="1" customWidth="1"/>
    <col min="11784" max="11784" width="9.85546875" style="1" bestFit="1" customWidth="1"/>
    <col min="11785" max="11785" width="12.7109375" style="1" customWidth="1"/>
    <col min="11786" max="11786" width="13.7109375" style="1" customWidth="1"/>
    <col min="11787" max="11787" width="12.85546875" style="1" bestFit="1" customWidth="1"/>
    <col min="11788" max="11788" width="21.7109375" style="1" customWidth="1"/>
    <col min="11789" max="11789" width="18.28515625" style="1" bestFit="1" customWidth="1"/>
    <col min="11790" max="11790" width="26.85546875" style="1" bestFit="1" customWidth="1"/>
    <col min="11791" max="11791" width="29.7109375" style="1" customWidth="1"/>
    <col min="11792" max="11792" width="35" style="1" bestFit="1" customWidth="1"/>
    <col min="11793" max="11793" width="8.7109375" style="1" customWidth="1"/>
    <col min="11794" max="11794" width="11.140625" style="1" customWidth="1"/>
    <col min="11795" max="11795" width="11.7109375" style="1" customWidth="1"/>
    <col min="11796" max="11796" width="12.140625" style="1" customWidth="1"/>
    <col min="11797" max="11797" width="11" style="1" customWidth="1"/>
    <col min="11798" max="11798" width="15.5703125" style="1" customWidth="1"/>
    <col min="11799" max="11799" width="13.28515625" style="1" customWidth="1"/>
    <col min="11800" max="11800" width="8" style="1" customWidth="1"/>
    <col min="11801" max="11801" width="12.7109375" style="1" customWidth="1"/>
    <col min="11802" max="11802" width="13.7109375" style="1" customWidth="1"/>
    <col min="11803" max="11803" width="11" style="1" customWidth="1"/>
    <col min="11804" max="11804" width="21.7109375" style="1" customWidth="1"/>
    <col min="11805" max="11805" width="16.28515625" style="1" customWidth="1"/>
    <col min="11806" max="11806" width="24.85546875" style="1" customWidth="1"/>
    <col min="11807" max="11807" width="29.7109375" style="1" customWidth="1"/>
    <col min="11808" max="11809" width="32.85546875" style="1" customWidth="1"/>
    <col min="11810" max="11810" width="8.7109375" style="1" bestFit="1" customWidth="1"/>
    <col min="11811" max="11811" width="11.140625" style="1" bestFit="1" customWidth="1"/>
    <col min="11812" max="11812" width="11.7109375" style="1" bestFit="1" customWidth="1"/>
    <col min="11813" max="11813" width="12.140625" style="1" bestFit="1" customWidth="1"/>
    <col min="11814" max="11814" width="11" style="1" bestFit="1" customWidth="1"/>
    <col min="11815" max="11815" width="15.5703125" style="1" bestFit="1" customWidth="1"/>
    <col min="11816" max="11816" width="13.28515625" style="1" bestFit="1" customWidth="1"/>
    <col min="11817" max="11817" width="12.7109375" style="1" bestFit="1" customWidth="1"/>
    <col min="11818" max="11818" width="13.7109375" style="1" bestFit="1" customWidth="1"/>
    <col min="11819" max="11819" width="21.7109375" style="1" bestFit="1" customWidth="1"/>
    <col min="11820" max="11820" width="10.5703125" style="1" bestFit="1" customWidth="1"/>
    <col min="11821" max="11821" width="10.42578125" style="1" bestFit="1" customWidth="1"/>
    <col min="11822" max="11822" width="10.28515625" style="1" bestFit="1" customWidth="1"/>
    <col min="11823" max="11823" width="10.85546875" style="1" bestFit="1" customWidth="1"/>
    <col min="11824" max="11824" width="8.140625" style="1" bestFit="1" customWidth="1"/>
    <col min="11825" max="11825" width="11.140625" style="1" bestFit="1" customWidth="1"/>
    <col min="11826" max="11826" width="10.140625" style="1" bestFit="1" customWidth="1"/>
    <col min="11827" max="11827" width="11.140625" style="1" bestFit="1" customWidth="1"/>
    <col min="11828" max="11828" width="10.28515625" style="1" bestFit="1" customWidth="1"/>
    <col min="11829" max="11829" width="13.28515625" style="1" bestFit="1" customWidth="1"/>
    <col min="11830" max="11830" width="11.5703125" style="1" bestFit="1" customWidth="1"/>
    <col min="11831" max="11831" width="38.42578125" style="1" bestFit="1" customWidth="1"/>
    <col min="11832" max="11832" width="10.28515625" style="1" bestFit="1" customWidth="1"/>
    <col min="11833" max="11833" width="10.42578125" style="1" bestFit="1" customWidth="1"/>
    <col min="11834" max="11836" width="10.28515625" style="1" bestFit="1" customWidth="1"/>
    <col min="11837" max="11837" width="8.140625" style="1" bestFit="1" customWidth="1"/>
    <col min="11838" max="11838" width="10.28515625" style="1" bestFit="1" customWidth="1"/>
    <col min="11839" max="11839" width="10.140625" style="1" bestFit="1" customWidth="1"/>
    <col min="11840" max="11841" width="10.28515625" style="1" bestFit="1" customWidth="1"/>
    <col min="11842" max="11842" width="13.28515625" style="1" bestFit="1" customWidth="1"/>
    <col min="11843" max="11843" width="5.140625" style="1" bestFit="1" customWidth="1"/>
    <col min="11844" max="11844" width="8.42578125" style="1" bestFit="1" customWidth="1"/>
    <col min="11845" max="11845" width="38.42578125" style="1" bestFit="1" customWidth="1"/>
    <col min="11846" max="11846" width="10.28515625" style="1" bestFit="1" customWidth="1"/>
    <col min="11847" max="11847" width="10.42578125" style="1" bestFit="1" customWidth="1"/>
    <col min="11848" max="11850" width="10.28515625" style="1" bestFit="1" customWidth="1"/>
    <col min="11851" max="11851" width="8.140625" style="1" bestFit="1" customWidth="1"/>
    <col min="11852" max="11852" width="10.28515625" style="1" bestFit="1" customWidth="1"/>
    <col min="11853" max="11853" width="10.140625" style="1" bestFit="1" customWidth="1"/>
    <col min="11854" max="11855" width="10.28515625" style="1" bestFit="1" customWidth="1"/>
    <col min="11856" max="11856" width="13.28515625" style="1" bestFit="1" customWidth="1"/>
    <col min="11857" max="11857" width="5.140625" style="1" bestFit="1" customWidth="1"/>
    <col min="11858" max="11858" width="8.42578125" style="1" bestFit="1" customWidth="1"/>
    <col min="11859" max="11859" width="38.42578125" style="1" bestFit="1" customWidth="1"/>
    <col min="11860" max="11860" width="10.28515625" style="1" bestFit="1" customWidth="1"/>
    <col min="11861" max="11861" width="10.42578125" style="1" bestFit="1" customWidth="1"/>
    <col min="11862" max="11864" width="10.28515625" style="1" bestFit="1" customWidth="1"/>
    <col min="11865" max="11865" width="8.140625" style="1" bestFit="1" customWidth="1"/>
    <col min="11866" max="11866" width="10.28515625" style="1" bestFit="1" customWidth="1"/>
    <col min="11867" max="11867" width="10.140625" style="1" bestFit="1" customWidth="1"/>
    <col min="11868" max="11869" width="10.28515625" style="1" bestFit="1" customWidth="1"/>
    <col min="11870" max="11870" width="13.28515625" style="1" bestFit="1" customWidth="1"/>
    <col min="11871" max="11871" width="5.140625" style="1" bestFit="1" customWidth="1"/>
    <col min="11872" max="11872" width="8.42578125" style="1" bestFit="1" customWidth="1"/>
    <col min="11873" max="11873" width="38.42578125" style="1" bestFit="1" customWidth="1"/>
    <col min="11874" max="11874" width="10.28515625" style="1" bestFit="1" customWidth="1"/>
    <col min="11875" max="11875" width="10.42578125" style="1" bestFit="1" customWidth="1"/>
    <col min="11876" max="11878" width="10.28515625" style="1" bestFit="1" customWidth="1"/>
    <col min="11879" max="11879" width="8.140625" style="1" bestFit="1" customWidth="1"/>
    <col min="11880" max="11880" width="10.28515625" style="1" bestFit="1" customWidth="1"/>
    <col min="11881" max="11881" width="10.140625" style="1" bestFit="1" customWidth="1"/>
    <col min="11882" max="11883" width="10.28515625" style="1" bestFit="1" customWidth="1"/>
    <col min="11884" max="11884" width="13.28515625" style="1" bestFit="1" customWidth="1"/>
    <col min="11885" max="11885" width="5.140625" style="1" bestFit="1" customWidth="1"/>
    <col min="11886" max="11886" width="8.42578125" style="1" bestFit="1" customWidth="1"/>
    <col min="11887" max="11887" width="38.42578125" style="1" bestFit="1" customWidth="1"/>
    <col min="11888" max="11888" width="10.28515625" style="1" bestFit="1" customWidth="1"/>
    <col min="11889" max="11889" width="10.42578125" style="1" bestFit="1" customWidth="1"/>
    <col min="11890" max="11892" width="10.28515625" style="1" bestFit="1" customWidth="1"/>
    <col min="11893" max="11893" width="8.140625" style="1" bestFit="1" customWidth="1"/>
    <col min="11894" max="11894" width="10.28515625" style="1" bestFit="1" customWidth="1"/>
    <col min="11895" max="11895" width="10.140625" style="1" bestFit="1" customWidth="1"/>
    <col min="11896" max="11897" width="10.28515625" style="1" bestFit="1" customWidth="1"/>
    <col min="11898" max="11898" width="13.28515625" style="1" bestFit="1" customWidth="1"/>
    <col min="11899" max="11899" width="5.140625" style="1" bestFit="1" customWidth="1"/>
    <col min="11900" max="11900" width="8.42578125" style="1" bestFit="1" customWidth="1"/>
    <col min="11901" max="11901" width="38.42578125" style="1" bestFit="1" customWidth="1"/>
    <col min="11902" max="11902" width="10.28515625" style="1" bestFit="1" customWidth="1"/>
    <col min="11903" max="11903" width="10.42578125" style="1" bestFit="1" customWidth="1"/>
    <col min="11904" max="11906" width="10.28515625" style="1" bestFit="1" customWidth="1"/>
    <col min="11907" max="11907" width="8.140625" style="1" bestFit="1" customWidth="1"/>
    <col min="11908" max="11908" width="10.28515625" style="1" bestFit="1" customWidth="1"/>
    <col min="11909" max="11909" width="10.140625" style="1" bestFit="1" customWidth="1"/>
    <col min="11910" max="11911" width="10.28515625" style="1" bestFit="1" customWidth="1"/>
    <col min="11912" max="11912" width="13.28515625" style="1" bestFit="1" customWidth="1"/>
    <col min="11913" max="11913" width="5.140625" style="1" bestFit="1" customWidth="1"/>
    <col min="11914" max="11914" width="8.42578125" style="1" bestFit="1" customWidth="1"/>
    <col min="11915" max="11915" width="38.42578125" style="1" bestFit="1" customWidth="1"/>
    <col min="11916" max="11916" width="10.28515625" style="1" bestFit="1" customWidth="1"/>
    <col min="11917" max="11917" width="10.42578125" style="1" bestFit="1" customWidth="1"/>
    <col min="11918" max="11920" width="10.28515625" style="1" bestFit="1" customWidth="1"/>
    <col min="11921" max="11921" width="8.140625" style="1" bestFit="1" customWidth="1"/>
    <col min="11922" max="11922" width="10.28515625" style="1" bestFit="1" customWidth="1"/>
    <col min="11923" max="11923" width="10.140625" style="1" bestFit="1" customWidth="1"/>
    <col min="11924" max="11925" width="10.28515625" style="1" bestFit="1" customWidth="1"/>
    <col min="11926" max="11926" width="13.28515625" style="1" bestFit="1" customWidth="1"/>
    <col min="11927" max="12024" width="9.140625" style="1"/>
    <col min="12025" max="12025" width="5.85546875" style="1" customWidth="1"/>
    <col min="12026" max="12026" width="9.7109375" style="1" bestFit="1" customWidth="1"/>
    <col min="12027" max="12027" width="61.140625" style="1" bestFit="1" customWidth="1"/>
    <col min="12028" max="12028" width="11.5703125" style="1" bestFit="1" customWidth="1"/>
    <col min="12029" max="12029" width="25.7109375" style="1" bestFit="1" customWidth="1"/>
    <col min="12030" max="12030" width="11.5703125" style="1" bestFit="1" customWidth="1"/>
    <col min="12031" max="12032" width="13.140625" style="1" bestFit="1" customWidth="1"/>
    <col min="12033" max="12033" width="11.5703125" style="1" bestFit="1" customWidth="1"/>
    <col min="12034" max="12034" width="11.140625" style="1" bestFit="1" customWidth="1"/>
    <col min="12035" max="12035" width="11.7109375" style="1" bestFit="1" customWidth="1"/>
    <col min="12036" max="12036" width="12.140625" style="1" bestFit="1" customWidth="1"/>
    <col min="12037" max="12037" width="11" style="1" bestFit="1" customWidth="1"/>
    <col min="12038" max="12038" width="17.42578125" style="1" bestFit="1" customWidth="1"/>
    <col min="12039" max="12039" width="13.28515625" style="1" bestFit="1" customWidth="1"/>
    <col min="12040" max="12040" width="9.85546875" style="1" bestFit="1" customWidth="1"/>
    <col min="12041" max="12041" width="12.7109375" style="1" customWidth="1"/>
    <col min="12042" max="12042" width="13.7109375" style="1" customWidth="1"/>
    <col min="12043" max="12043" width="12.85546875" style="1" bestFit="1" customWidth="1"/>
    <col min="12044" max="12044" width="21.7109375" style="1" customWidth="1"/>
    <col min="12045" max="12045" width="18.28515625" style="1" bestFit="1" customWidth="1"/>
    <col min="12046" max="12046" width="26.85546875" style="1" bestFit="1" customWidth="1"/>
    <col min="12047" max="12047" width="29.7109375" style="1" customWidth="1"/>
    <col min="12048" max="12048" width="35" style="1" bestFit="1" customWidth="1"/>
    <col min="12049" max="12049" width="8.7109375" style="1" customWidth="1"/>
    <col min="12050" max="12050" width="11.140625" style="1" customWidth="1"/>
    <col min="12051" max="12051" width="11.7109375" style="1" customWidth="1"/>
    <col min="12052" max="12052" width="12.140625" style="1" customWidth="1"/>
    <col min="12053" max="12053" width="11" style="1" customWidth="1"/>
    <col min="12054" max="12054" width="15.5703125" style="1" customWidth="1"/>
    <col min="12055" max="12055" width="13.28515625" style="1" customWidth="1"/>
    <col min="12056" max="12056" width="8" style="1" customWidth="1"/>
    <col min="12057" max="12057" width="12.7109375" style="1" customWidth="1"/>
    <col min="12058" max="12058" width="13.7109375" style="1" customWidth="1"/>
    <col min="12059" max="12059" width="11" style="1" customWidth="1"/>
    <col min="12060" max="12060" width="21.7109375" style="1" customWidth="1"/>
    <col min="12061" max="12061" width="16.28515625" style="1" customWidth="1"/>
    <col min="12062" max="12062" width="24.85546875" style="1" customWidth="1"/>
    <col min="12063" max="12063" width="29.7109375" style="1" customWidth="1"/>
    <col min="12064" max="12065" width="32.85546875" style="1" customWidth="1"/>
    <col min="12066" max="12066" width="8.7109375" style="1" bestFit="1" customWidth="1"/>
    <col min="12067" max="12067" width="11.140625" style="1" bestFit="1" customWidth="1"/>
    <col min="12068" max="12068" width="11.7109375" style="1" bestFit="1" customWidth="1"/>
    <col min="12069" max="12069" width="12.140625" style="1" bestFit="1" customWidth="1"/>
    <col min="12070" max="12070" width="11" style="1" bestFit="1" customWidth="1"/>
    <col min="12071" max="12071" width="15.5703125" style="1" bestFit="1" customWidth="1"/>
    <col min="12072" max="12072" width="13.28515625" style="1" bestFit="1" customWidth="1"/>
    <col min="12073" max="12073" width="12.7109375" style="1" bestFit="1" customWidth="1"/>
    <col min="12074" max="12074" width="13.7109375" style="1" bestFit="1" customWidth="1"/>
    <col min="12075" max="12075" width="21.7109375" style="1" bestFit="1" customWidth="1"/>
    <col min="12076" max="12076" width="10.5703125" style="1" bestFit="1" customWidth="1"/>
    <col min="12077" max="12077" width="10.42578125" style="1" bestFit="1" customWidth="1"/>
    <col min="12078" max="12078" width="10.28515625" style="1" bestFit="1" customWidth="1"/>
    <col min="12079" max="12079" width="10.85546875" style="1" bestFit="1" customWidth="1"/>
    <col min="12080" max="12080" width="8.140625" style="1" bestFit="1" customWidth="1"/>
    <col min="12081" max="12081" width="11.140625" style="1" bestFit="1" customWidth="1"/>
    <col min="12082" max="12082" width="10.140625" style="1" bestFit="1" customWidth="1"/>
    <col min="12083" max="12083" width="11.140625" style="1" bestFit="1" customWidth="1"/>
    <col min="12084" max="12084" width="10.28515625" style="1" bestFit="1" customWidth="1"/>
    <col min="12085" max="12085" width="13.28515625" style="1" bestFit="1" customWidth="1"/>
    <col min="12086" max="12086" width="11.5703125" style="1" bestFit="1" customWidth="1"/>
    <col min="12087" max="12087" width="38.42578125" style="1" bestFit="1" customWidth="1"/>
    <col min="12088" max="12088" width="10.28515625" style="1" bestFit="1" customWidth="1"/>
    <col min="12089" max="12089" width="10.42578125" style="1" bestFit="1" customWidth="1"/>
    <col min="12090" max="12092" width="10.28515625" style="1" bestFit="1" customWidth="1"/>
    <col min="12093" max="12093" width="8.140625" style="1" bestFit="1" customWidth="1"/>
    <col min="12094" max="12094" width="10.28515625" style="1" bestFit="1" customWidth="1"/>
    <col min="12095" max="12095" width="10.140625" style="1" bestFit="1" customWidth="1"/>
    <col min="12096" max="12097" width="10.28515625" style="1" bestFit="1" customWidth="1"/>
    <col min="12098" max="12098" width="13.28515625" style="1" bestFit="1" customWidth="1"/>
    <col min="12099" max="12099" width="5.140625" style="1" bestFit="1" customWidth="1"/>
    <col min="12100" max="12100" width="8.42578125" style="1" bestFit="1" customWidth="1"/>
    <col min="12101" max="12101" width="38.42578125" style="1" bestFit="1" customWidth="1"/>
    <col min="12102" max="12102" width="10.28515625" style="1" bestFit="1" customWidth="1"/>
    <col min="12103" max="12103" width="10.42578125" style="1" bestFit="1" customWidth="1"/>
    <col min="12104" max="12106" width="10.28515625" style="1" bestFit="1" customWidth="1"/>
    <col min="12107" max="12107" width="8.140625" style="1" bestFit="1" customWidth="1"/>
    <col min="12108" max="12108" width="10.28515625" style="1" bestFit="1" customWidth="1"/>
    <col min="12109" max="12109" width="10.140625" style="1" bestFit="1" customWidth="1"/>
    <col min="12110" max="12111" width="10.28515625" style="1" bestFit="1" customWidth="1"/>
    <col min="12112" max="12112" width="13.28515625" style="1" bestFit="1" customWidth="1"/>
    <col min="12113" max="12113" width="5.140625" style="1" bestFit="1" customWidth="1"/>
    <col min="12114" max="12114" width="8.42578125" style="1" bestFit="1" customWidth="1"/>
    <col min="12115" max="12115" width="38.42578125" style="1" bestFit="1" customWidth="1"/>
    <col min="12116" max="12116" width="10.28515625" style="1" bestFit="1" customWidth="1"/>
    <col min="12117" max="12117" width="10.42578125" style="1" bestFit="1" customWidth="1"/>
    <col min="12118" max="12120" width="10.28515625" style="1" bestFit="1" customWidth="1"/>
    <col min="12121" max="12121" width="8.140625" style="1" bestFit="1" customWidth="1"/>
    <col min="12122" max="12122" width="10.28515625" style="1" bestFit="1" customWidth="1"/>
    <col min="12123" max="12123" width="10.140625" style="1" bestFit="1" customWidth="1"/>
    <col min="12124" max="12125" width="10.28515625" style="1" bestFit="1" customWidth="1"/>
    <col min="12126" max="12126" width="13.28515625" style="1" bestFit="1" customWidth="1"/>
    <col min="12127" max="12127" width="5.140625" style="1" bestFit="1" customWidth="1"/>
    <col min="12128" max="12128" width="8.42578125" style="1" bestFit="1" customWidth="1"/>
    <col min="12129" max="12129" width="38.42578125" style="1" bestFit="1" customWidth="1"/>
    <col min="12130" max="12130" width="10.28515625" style="1" bestFit="1" customWidth="1"/>
    <col min="12131" max="12131" width="10.42578125" style="1" bestFit="1" customWidth="1"/>
    <col min="12132" max="12134" width="10.28515625" style="1" bestFit="1" customWidth="1"/>
    <col min="12135" max="12135" width="8.140625" style="1" bestFit="1" customWidth="1"/>
    <col min="12136" max="12136" width="10.28515625" style="1" bestFit="1" customWidth="1"/>
    <col min="12137" max="12137" width="10.140625" style="1" bestFit="1" customWidth="1"/>
    <col min="12138" max="12139" width="10.28515625" style="1" bestFit="1" customWidth="1"/>
    <col min="12140" max="12140" width="13.28515625" style="1" bestFit="1" customWidth="1"/>
    <col min="12141" max="12141" width="5.140625" style="1" bestFit="1" customWidth="1"/>
    <col min="12142" max="12142" width="8.42578125" style="1" bestFit="1" customWidth="1"/>
    <col min="12143" max="12143" width="38.42578125" style="1" bestFit="1" customWidth="1"/>
    <col min="12144" max="12144" width="10.28515625" style="1" bestFit="1" customWidth="1"/>
    <col min="12145" max="12145" width="10.42578125" style="1" bestFit="1" customWidth="1"/>
    <col min="12146" max="12148" width="10.28515625" style="1" bestFit="1" customWidth="1"/>
    <col min="12149" max="12149" width="8.140625" style="1" bestFit="1" customWidth="1"/>
    <col min="12150" max="12150" width="10.28515625" style="1" bestFit="1" customWidth="1"/>
    <col min="12151" max="12151" width="10.140625" style="1" bestFit="1" customWidth="1"/>
    <col min="12152" max="12153" width="10.28515625" style="1" bestFit="1" customWidth="1"/>
    <col min="12154" max="12154" width="13.28515625" style="1" bestFit="1" customWidth="1"/>
    <col min="12155" max="12155" width="5.140625" style="1" bestFit="1" customWidth="1"/>
    <col min="12156" max="12156" width="8.42578125" style="1" bestFit="1" customWidth="1"/>
    <col min="12157" max="12157" width="38.42578125" style="1" bestFit="1" customWidth="1"/>
    <col min="12158" max="12158" width="10.28515625" style="1" bestFit="1" customWidth="1"/>
    <col min="12159" max="12159" width="10.42578125" style="1" bestFit="1" customWidth="1"/>
    <col min="12160" max="12162" width="10.28515625" style="1" bestFit="1" customWidth="1"/>
    <col min="12163" max="12163" width="8.140625" style="1" bestFit="1" customWidth="1"/>
    <col min="12164" max="12164" width="10.28515625" style="1" bestFit="1" customWidth="1"/>
    <col min="12165" max="12165" width="10.140625" style="1" bestFit="1" customWidth="1"/>
    <col min="12166" max="12167" width="10.28515625" style="1" bestFit="1" customWidth="1"/>
    <col min="12168" max="12168" width="13.28515625" style="1" bestFit="1" customWidth="1"/>
    <col min="12169" max="12169" width="5.140625" style="1" bestFit="1" customWidth="1"/>
    <col min="12170" max="12170" width="8.42578125" style="1" bestFit="1" customWidth="1"/>
    <col min="12171" max="12171" width="38.42578125" style="1" bestFit="1" customWidth="1"/>
    <col min="12172" max="12172" width="10.28515625" style="1" bestFit="1" customWidth="1"/>
    <col min="12173" max="12173" width="10.42578125" style="1" bestFit="1" customWidth="1"/>
    <col min="12174" max="12176" width="10.28515625" style="1" bestFit="1" customWidth="1"/>
    <col min="12177" max="12177" width="8.140625" style="1" bestFit="1" customWidth="1"/>
    <col min="12178" max="12178" width="10.28515625" style="1" bestFit="1" customWidth="1"/>
    <col min="12179" max="12179" width="10.140625" style="1" bestFit="1" customWidth="1"/>
    <col min="12180" max="12181" width="10.28515625" style="1" bestFit="1" customWidth="1"/>
    <col min="12182" max="12182" width="13.28515625" style="1" bestFit="1" customWidth="1"/>
    <col min="12183" max="12280" width="9.140625" style="1"/>
    <col min="12281" max="12281" width="5.85546875" style="1" customWidth="1"/>
    <col min="12282" max="12282" width="9.7109375" style="1" bestFit="1" customWidth="1"/>
    <col min="12283" max="12283" width="61.140625" style="1" bestFit="1" customWidth="1"/>
    <col min="12284" max="12284" width="11.5703125" style="1" bestFit="1" customWidth="1"/>
    <col min="12285" max="12285" width="25.7109375" style="1" bestFit="1" customWidth="1"/>
    <col min="12286" max="12286" width="11.5703125" style="1" bestFit="1" customWidth="1"/>
    <col min="12287" max="12288" width="13.140625" style="1" bestFit="1" customWidth="1"/>
    <col min="12289" max="12289" width="11.5703125" style="1" bestFit="1" customWidth="1"/>
    <col min="12290" max="12290" width="11.140625" style="1" bestFit="1" customWidth="1"/>
    <col min="12291" max="12291" width="11.7109375" style="1" bestFit="1" customWidth="1"/>
    <col min="12292" max="12292" width="12.140625" style="1" bestFit="1" customWidth="1"/>
    <col min="12293" max="12293" width="11" style="1" bestFit="1" customWidth="1"/>
    <col min="12294" max="12294" width="17.42578125" style="1" bestFit="1" customWidth="1"/>
    <col min="12295" max="12295" width="13.28515625" style="1" bestFit="1" customWidth="1"/>
    <col min="12296" max="12296" width="9.85546875" style="1" bestFit="1" customWidth="1"/>
    <col min="12297" max="12297" width="12.7109375" style="1" customWidth="1"/>
    <col min="12298" max="12298" width="13.7109375" style="1" customWidth="1"/>
    <col min="12299" max="12299" width="12.85546875" style="1" bestFit="1" customWidth="1"/>
    <col min="12300" max="12300" width="21.7109375" style="1" customWidth="1"/>
    <col min="12301" max="12301" width="18.28515625" style="1" bestFit="1" customWidth="1"/>
    <col min="12302" max="12302" width="26.85546875" style="1" bestFit="1" customWidth="1"/>
    <col min="12303" max="12303" width="29.7109375" style="1" customWidth="1"/>
    <col min="12304" max="12304" width="35" style="1" bestFit="1" customWidth="1"/>
    <col min="12305" max="12305" width="8.7109375" style="1" customWidth="1"/>
    <col min="12306" max="12306" width="11.140625" style="1" customWidth="1"/>
    <col min="12307" max="12307" width="11.7109375" style="1" customWidth="1"/>
    <col min="12308" max="12308" width="12.140625" style="1" customWidth="1"/>
    <col min="12309" max="12309" width="11" style="1" customWidth="1"/>
    <col min="12310" max="12310" width="15.5703125" style="1" customWidth="1"/>
    <col min="12311" max="12311" width="13.28515625" style="1" customWidth="1"/>
    <col min="12312" max="12312" width="8" style="1" customWidth="1"/>
    <col min="12313" max="12313" width="12.7109375" style="1" customWidth="1"/>
    <col min="12314" max="12314" width="13.7109375" style="1" customWidth="1"/>
    <col min="12315" max="12315" width="11" style="1" customWidth="1"/>
    <col min="12316" max="12316" width="21.7109375" style="1" customWidth="1"/>
    <col min="12317" max="12317" width="16.28515625" style="1" customWidth="1"/>
    <col min="12318" max="12318" width="24.85546875" style="1" customWidth="1"/>
    <col min="12319" max="12319" width="29.7109375" style="1" customWidth="1"/>
    <col min="12320" max="12321" width="32.85546875" style="1" customWidth="1"/>
    <col min="12322" max="12322" width="8.7109375" style="1" bestFit="1" customWidth="1"/>
    <col min="12323" max="12323" width="11.140625" style="1" bestFit="1" customWidth="1"/>
    <col min="12324" max="12324" width="11.7109375" style="1" bestFit="1" customWidth="1"/>
    <col min="12325" max="12325" width="12.140625" style="1" bestFit="1" customWidth="1"/>
    <col min="12326" max="12326" width="11" style="1" bestFit="1" customWidth="1"/>
    <col min="12327" max="12327" width="15.5703125" style="1" bestFit="1" customWidth="1"/>
    <col min="12328" max="12328" width="13.28515625" style="1" bestFit="1" customWidth="1"/>
    <col min="12329" max="12329" width="12.7109375" style="1" bestFit="1" customWidth="1"/>
    <col min="12330" max="12330" width="13.7109375" style="1" bestFit="1" customWidth="1"/>
    <col min="12331" max="12331" width="21.7109375" style="1" bestFit="1" customWidth="1"/>
    <col min="12332" max="12332" width="10.5703125" style="1" bestFit="1" customWidth="1"/>
    <col min="12333" max="12333" width="10.42578125" style="1" bestFit="1" customWidth="1"/>
    <col min="12334" max="12334" width="10.28515625" style="1" bestFit="1" customWidth="1"/>
    <col min="12335" max="12335" width="10.85546875" style="1" bestFit="1" customWidth="1"/>
    <col min="12336" max="12336" width="8.140625" style="1" bestFit="1" customWidth="1"/>
    <col min="12337" max="12337" width="11.140625" style="1" bestFit="1" customWidth="1"/>
    <col min="12338" max="12338" width="10.140625" style="1" bestFit="1" customWidth="1"/>
    <col min="12339" max="12339" width="11.140625" style="1" bestFit="1" customWidth="1"/>
    <col min="12340" max="12340" width="10.28515625" style="1" bestFit="1" customWidth="1"/>
    <col min="12341" max="12341" width="13.28515625" style="1" bestFit="1" customWidth="1"/>
    <col min="12342" max="12342" width="11.5703125" style="1" bestFit="1" customWidth="1"/>
    <col min="12343" max="12343" width="38.42578125" style="1" bestFit="1" customWidth="1"/>
    <col min="12344" max="12344" width="10.28515625" style="1" bestFit="1" customWidth="1"/>
    <col min="12345" max="12345" width="10.42578125" style="1" bestFit="1" customWidth="1"/>
    <col min="12346" max="12348" width="10.28515625" style="1" bestFit="1" customWidth="1"/>
    <col min="12349" max="12349" width="8.140625" style="1" bestFit="1" customWidth="1"/>
    <col min="12350" max="12350" width="10.28515625" style="1" bestFit="1" customWidth="1"/>
    <col min="12351" max="12351" width="10.140625" style="1" bestFit="1" customWidth="1"/>
    <col min="12352" max="12353" width="10.28515625" style="1" bestFit="1" customWidth="1"/>
    <col min="12354" max="12354" width="13.28515625" style="1" bestFit="1" customWidth="1"/>
    <col min="12355" max="12355" width="5.140625" style="1" bestFit="1" customWidth="1"/>
    <col min="12356" max="12356" width="8.42578125" style="1" bestFit="1" customWidth="1"/>
    <col min="12357" max="12357" width="38.42578125" style="1" bestFit="1" customWidth="1"/>
    <col min="12358" max="12358" width="10.28515625" style="1" bestFit="1" customWidth="1"/>
    <col min="12359" max="12359" width="10.42578125" style="1" bestFit="1" customWidth="1"/>
    <col min="12360" max="12362" width="10.28515625" style="1" bestFit="1" customWidth="1"/>
    <col min="12363" max="12363" width="8.140625" style="1" bestFit="1" customWidth="1"/>
    <col min="12364" max="12364" width="10.28515625" style="1" bestFit="1" customWidth="1"/>
    <col min="12365" max="12365" width="10.140625" style="1" bestFit="1" customWidth="1"/>
    <col min="12366" max="12367" width="10.28515625" style="1" bestFit="1" customWidth="1"/>
    <col min="12368" max="12368" width="13.28515625" style="1" bestFit="1" customWidth="1"/>
    <col min="12369" max="12369" width="5.140625" style="1" bestFit="1" customWidth="1"/>
    <col min="12370" max="12370" width="8.42578125" style="1" bestFit="1" customWidth="1"/>
    <col min="12371" max="12371" width="38.42578125" style="1" bestFit="1" customWidth="1"/>
    <col min="12372" max="12372" width="10.28515625" style="1" bestFit="1" customWidth="1"/>
    <col min="12373" max="12373" width="10.42578125" style="1" bestFit="1" customWidth="1"/>
    <col min="12374" max="12376" width="10.28515625" style="1" bestFit="1" customWidth="1"/>
    <col min="12377" max="12377" width="8.140625" style="1" bestFit="1" customWidth="1"/>
    <col min="12378" max="12378" width="10.28515625" style="1" bestFit="1" customWidth="1"/>
    <col min="12379" max="12379" width="10.140625" style="1" bestFit="1" customWidth="1"/>
    <col min="12380" max="12381" width="10.28515625" style="1" bestFit="1" customWidth="1"/>
    <col min="12382" max="12382" width="13.28515625" style="1" bestFit="1" customWidth="1"/>
    <col min="12383" max="12383" width="5.140625" style="1" bestFit="1" customWidth="1"/>
    <col min="12384" max="12384" width="8.42578125" style="1" bestFit="1" customWidth="1"/>
    <col min="12385" max="12385" width="38.42578125" style="1" bestFit="1" customWidth="1"/>
    <col min="12386" max="12386" width="10.28515625" style="1" bestFit="1" customWidth="1"/>
    <col min="12387" max="12387" width="10.42578125" style="1" bestFit="1" customWidth="1"/>
    <col min="12388" max="12390" width="10.28515625" style="1" bestFit="1" customWidth="1"/>
    <col min="12391" max="12391" width="8.140625" style="1" bestFit="1" customWidth="1"/>
    <col min="12392" max="12392" width="10.28515625" style="1" bestFit="1" customWidth="1"/>
    <col min="12393" max="12393" width="10.140625" style="1" bestFit="1" customWidth="1"/>
    <col min="12394" max="12395" width="10.28515625" style="1" bestFit="1" customWidth="1"/>
    <col min="12396" max="12396" width="13.28515625" style="1" bestFit="1" customWidth="1"/>
    <col min="12397" max="12397" width="5.140625" style="1" bestFit="1" customWidth="1"/>
    <col min="12398" max="12398" width="8.42578125" style="1" bestFit="1" customWidth="1"/>
    <col min="12399" max="12399" width="38.42578125" style="1" bestFit="1" customWidth="1"/>
    <col min="12400" max="12400" width="10.28515625" style="1" bestFit="1" customWidth="1"/>
    <col min="12401" max="12401" width="10.42578125" style="1" bestFit="1" customWidth="1"/>
    <col min="12402" max="12404" width="10.28515625" style="1" bestFit="1" customWidth="1"/>
    <col min="12405" max="12405" width="8.140625" style="1" bestFit="1" customWidth="1"/>
    <col min="12406" max="12406" width="10.28515625" style="1" bestFit="1" customWidth="1"/>
    <col min="12407" max="12407" width="10.140625" style="1" bestFit="1" customWidth="1"/>
    <col min="12408" max="12409" width="10.28515625" style="1" bestFit="1" customWidth="1"/>
    <col min="12410" max="12410" width="13.28515625" style="1" bestFit="1" customWidth="1"/>
    <col min="12411" max="12411" width="5.140625" style="1" bestFit="1" customWidth="1"/>
    <col min="12412" max="12412" width="8.42578125" style="1" bestFit="1" customWidth="1"/>
    <col min="12413" max="12413" width="38.42578125" style="1" bestFit="1" customWidth="1"/>
    <col min="12414" max="12414" width="10.28515625" style="1" bestFit="1" customWidth="1"/>
    <col min="12415" max="12415" width="10.42578125" style="1" bestFit="1" customWidth="1"/>
    <col min="12416" max="12418" width="10.28515625" style="1" bestFit="1" customWidth="1"/>
    <col min="12419" max="12419" width="8.140625" style="1" bestFit="1" customWidth="1"/>
    <col min="12420" max="12420" width="10.28515625" style="1" bestFit="1" customWidth="1"/>
    <col min="12421" max="12421" width="10.140625" style="1" bestFit="1" customWidth="1"/>
    <col min="12422" max="12423" width="10.28515625" style="1" bestFit="1" customWidth="1"/>
    <col min="12424" max="12424" width="13.28515625" style="1" bestFit="1" customWidth="1"/>
    <col min="12425" max="12425" width="5.140625" style="1" bestFit="1" customWidth="1"/>
    <col min="12426" max="12426" width="8.42578125" style="1" bestFit="1" customWidth="1"/>
    <col min="12427" max="12427" width="38.42578125" style="1" bestFit="1" customWidth="1"/>
    <col min="12428" max="12428" width="10.28515625" style="1" bestFit="1" customWidth="1"/>
    <col min="12429" max="12429" width="10.42578125" style="1" bestFit="1" customWidth="1"/>
    <col min="12430" max="12432" width="10.28515625" style="1" bestFit="1" customWidth="1"/>
    <col min="12433" max="12433" width="8.140625" style="1" bestFit="1" customWidth="1"/>
    <col min="12434" max="12434" width="10.28515625" style="1" bestFit="1" customWidth="1"/>
    <col min="12435" max="12435" width="10.140625" style="1" bestFit="1" customWidth="1"/>
    <col min="12436" max="12437" width="10.28515625" style="1" bestFit="1" customWidth="1"/>
    <col min="12438" max="12438" width="13.28515625" style="1" bestFit="1" customWidth="1"/>
    <col min="12439" max="12536" width="9.140625" style="1"/>
    <col min="12537" max="12537" width="5.85546875" style="1" customWidth="1"/>
    <col min="12538" max="12538" width="9.7109375" style="1" bestFit="1" customWidth="1"/>
    <col min="12539" max="12539" width="61.140625" style="1" bestFit="1" customWidth="1"/>
    <col min="12540" max="12540" width="11.5703125" style="1" bestFit="1" customWidth="1"/>
    <col min="12541" max="12541" width="25.7109375" style="1" bestFit="1" customWidth="1"/>
    <col min="12542" max="12542" width="11.5703125" style="1" bestFit="1" customWidth="1"/>
    <col min="12543" max="12544" width="13.140625" style="1" bestFit="1" customWidth="1"/>
    <col min="12545" max="12545" width="11.5703125" style="1" bestFit="1" customWidth="1"/>
    <col min="12546" max="12546" width="11.140625" style="1" bestFit="1" customWidth="1"/>
    <col min="12547" max="12547" width="11.7109375" style="1" bestFit="1" customWidth="1"/>
    <col min="12548" max="12548" width="12.140625" style="1" bestFit="1" customWidth="1"/>
    <col min="12549" max="12549" width="11" style="1" bestFit="1" customWidth="1"/>
    <col min="12550" max="12550" width="17.42578125" style="1" bestFit="1" customWidth="1"/>
    <col min="12551" max="12551" width="13.28515625" style="1" bestFit="1" customWidth="1"/>
    <col min="12552" max="12552" width="9.85546875" style="1" bestFit="1" customWidth="1"/>
    <col min="12553" max="12553" width="12.7109375" style="1" customWidth="1"/>
    <col min="12554" max="12554" width="13.7109375" style="1" customWidth="1"/>
    <col min="12555" max="12555" width="12.85546875" style="1" bestFit="1" customWidth="1"/>
    <col min="12556" max="12556" width="21.7109375" style="1" customWidth="1"/>
    <col min="12557" max="12557" width="18.28515625" style="1" bestFit="1" customWidth="1"/>
    <col min="12558" max="12558" width="26.85546875" style="1" bestFit="1" customWidth="1"/>
    <col min="12559" max="12559" width="29.7109375" style="1" customWidth="1"/>
    <col min="12560" max="12560" width="35" style="1" bestFit="1" customWidth="1"/>
    <col min="12561" max="12561" width="8.7109375" style="1" customWidth="1"/>
    <col min="12562" max="12562" width="11.140625" style="1" customWidth="1"/>
    <col min="12563" max="12563" width="11.7109375" style="1" customWidth="1"/>
    <col min="12564" max="12564" width="12.140625" style="1" customWidth="1"/>
    <col min="12565" max="12565" width="11" style="1" customWidth="1"/>
    <col min="12566" max="12566" width="15.5703125" style="1" customWidth="1"/>
    <col min="12567" max="12567" width="13.28515625" style="1" customWidth="1"/>
    <col min="12568" max="12568" width="8" style="1" customWidth="1"/>
    <col min="12569" max="12569" width="12.7109375" style="1" customWidth="1"/>
    <col min="12570" max="12570" width="13.7109375" style="1" customWidth="1"/>
    <col min="12571" max="12571" width="11" style="1" customWidth="1"/>
    <col min="12572" max="12572" width="21.7109375" style="1" customWidth="1"/>
    <col min="12573" max="12573" width="16.28515625" style="1" customWidth="1"/>
    <col min="12574" max="12574" width="24.85546875" style="1" customWidth="1"/>
    <col min="12575" max="12575" width="29.7109375" style="1" customWidth="1"/>
    <col min="12576" max="12577" width="32.85546875" style="1" customWidth="1"/>
    <col min="12578" max="12578" width="8.7109375" style="1" bestFit="1" customWidth="1"/>
    <col min="12579" max="12579" width="11.140625" style="1" bestFit="1" customWidth="1"/>
    <col min="12580" max="12580" width="11.7109375" style="1" bestFit="1" customWidth="1"/>
    <col min="12581" max="12581" width="12.140625" style="1" bestFit="1" customWidth="1"/>
    <col min="12582" max="12582" width="11" style="1" bestFit="1" customWidth="1"/>
    <col min="12583" max="12583" width="15.5703125" style="1" bestFit="1" customWidth="1"/>
    <col min="12584" max="12584" width="13.28515625" style="1" bestFit="1" customWidth="1"/>
    <col min="12585" max="12585" width="12.7109375" style="1" bestFit="1" customWidth="1"/>
    <col min="12586" max="12586" width="13.7109375" style="1" bestFit="1" customWidth="1"/>
    <col min="12587" max="12587" width="21.7109375" style="1" bestFit="1" customWidth="1"/>
    <col min="12588" max="12588" width="10.5703125" style="1" bestFit="1" customWidth="1"/>
    <col min="12589" max="12589" width="10.42578125" style="1" bestFit="1" customWidth="1"/>
    <col min="12590" max="12590" width="10.28515625" style="1" bestFit="1" customWidth="1"/>
    <col min="12591" max="12591" width="10.85546875" style="1" bestFit="1" customWidth="1"/>
    <col min="12592" max="12592" width="8.140625" style="1" bestFit="1" customWidth="1"/>
    <col min="12593" max="12593" width="11.140625" style="1" bestFit="1" customWidth="1"/>
    <col min="12594" max="12594" width="10.140625" style="1" bestFit="1" customWidth="1"/>
    <col min="12595" max="12595" width="11.140625" style="1" bestFit="1" customWidth="1"/>
    <col min="12596" max="12596" width="10.28515625" style="1" bestFit="1" customWidth="1"/>
    <col min="12597" max="12597" width="13.28515625" style="1" bestFit="1" customWidth="1"/>
    <col min="12598" max="12598" width="11.5703125" style="1" bestFit="1" customWidth="1"/>
    <col min="12599" max="12599" width="38.42578125" style="1" bestFit="1" customWidth="1"/>
    <col min="12600" max="12600" width="10.28515625" style="1" bestFit="1" customWidth="1"/>
    <col min="12601" max="12601" width="10.42578125" style="1" bestFit="1" customWidth="1"/>
    <col min="12602" max="12604" width="10.28515625" style="1" bestFit="1" customWidth="1"/>
    <col min="12605" max="12605" width="8.140625" style="1" bestFit="1" customWidth="1"/>
    <col min="12606" max="12606" width="10.28515625" style="1" bestFit="1" customWidth="1"/>
    <col min="12607" max="12607" width="10.140625" style="1" bestFit="1" customWidth="1"/>
    <col min="12608" max="12609" width="10.28515625" style="1" bestFit="1" customWidth="1"/>
    <col min="12610" max="12610" width="13.28515625" style="1" bestFit="1" customWidth="1"/>
    <col min="12611" max="12611" width="5.140625" style="1" bestFit="1" customWidth="1"/>
    <col min="12612" max="12612" width="8.42578125" style="1" bestFit="1" customWidth="1"/>
    <col min="12613" max="12613" width="38.42578125" style="1" bestFit="1" customWidth="1"/>
    <col min="12614" max="12614" width="10.28515625" style="1" bestFit="1" customWidth="1"/>
    <col min="12615" max="12615" width="10.42578125" style="1" bestFit="1" customWidth="1"/>
    <col min="12616" max="12618" width="10.28515625" style="1" bestFit="1" customWidth="1"/>
    <col min="12619" max="12619" width="8.140625" style="1" bestFit="1" customWidth="1"/>
    <col min="12620" max="12620" width="10.28515625" style="1" bestFit="1" customWidth="1"/>
    <col min="12621" max="12621" width="10.140625" style="1" bestFit="1" customWidth="1"/>
    <col min="12622" max="12623" width="10.28515625" style="1" bestFit="1" customWidth="1"/>
    <col min="12624" max="12624" width="13.28515625" style="1" bestFit="1" customWidth="1"/>
    <col min="12625" max="12625" width="5.140625" style="1" bestFit="1" customWidth="1"/>
    <col min="12626" max="12626" width="8.42578125" style="1" bestFit="1" customWidth="1"/>
    <col min="12627" max="12627" width="38.42578125" style="1" bestFit="1" customWidth="1"/>
    <col min="12628" max="12628" width="10.28515625" style="1" bestFit="1" customWidth="1"/>
    <col min="12629" max="12629" width="10.42578125" style="1" bestFit="1" customWidth="1"/>
    <col min="12630" max="12632" width="10.28515625" style="1" bestFit="1" customWidth="1"/>
    <col min="12633" max="12633" width="8.140625" style="1" bestFit="1" customWidth="1"/>
    <col min="12634" max="12634" width="10.28515625" style="1" bestFit="1" customWidth="1"/>
    <col min="12635" max="12635" width="10.140625" style="1" bestFit="1" customWidth="1"/>
    <col min="12636" max="12637" width="10.28515625" style="1" bestFit="1" customWidth="1"/>
    <col min="12638" max="12638" width="13.28515625" style="1" bestFit="1" customWidth="1"/>
    <col min="12639" max="12639" width="5.140625" style="1" bestFit="1" customWidth="1"/>
    <col min="12640" max="12640" width="8.42578125" style="1" bestFit="1" customWidth="1"/>
    <col min="12641" max="12641" width="38.42578125" style="1" bestFit="1" customWidth="1"/>
    <col min="12642" max="12642" width="10.28515625" style="1" bestFit="1" customWidth="1"/>
    <col min="12643" max="12643" width="10.42578125" style="1" bestFit="1" customWidth="1"/>
    <col min="12644" max="12646" width="10.28515625" style="1" bestFit="1" customWidth="1"/>
    <col min="12647" max="12647" width="8.140625" style="1" bestFit="1" customWidth="1"/>
    <col min="12648" max="12648" width="10.28515625" style="1" bestFit="1" customWidth="1"/>
    <col min="12649" max="12649" width="10.140625" style="1" bestFit="1" customWidth="1"/>
    <col min="12650" max="12651" width="10.28515625" style="1" bestFit="1" customWidth="1"/>
    <col min="12652" max="12652" width="13.28515625" style="1" bestFit="1" customWidth="1"/>
    <col min="12653" max="12653" width="5.140625" style="1" bestFit="1" customWidth="1"/>
    <col min="12654" max="12654" width="8.42578125" style="1" bestFit="1" customWidth="1"/>
    <col min="12655" max="12655" width="38.42578125" style="1" bestFit="1" customWidth="1"/>
    <col min="12656" max="12656" width="10.28515625" style="1" bestFit="1" customWidth="1"/>
    <col min="12657" max="12657" width="10.42578125" style="1" bestFit="1" customWidth="1"/>
    <col min="12658" max="12660" width="10.28515625" style="1" bestFit="1" customWidth="1"/>
    <col min="12661" max="12661" width="8.140625" style="1" bestFit="1" customWidth="1"/>
    <col min="12662" max="12662" width="10.28515625" style="1" bestFit="1" customWidth="1"/>
    <col min="12663" max="12663" width="10.140625" style="1" bestFit="1" customWidth="1"/>
    <col min="12664" max="12665" width="10.28515625" style="1" bestFit="1" customWidth="1"/>
    <col min="12666" max="12666" width="13.28515625" style="1" bestFit="1" customWidth="1"/>
    <col min="12667" max="12667" width="5.140625" style="1" bestFit="1" customWidth="1"/>
    <col min="12668" max="12668" width="8.42578125" style="1" bestFit="1" customWidth="1"/>
    <col min="12669" max="12669" width="38.42578125" style="1" bestFit="1" customWidth="1"/>
    <col min="12670" max="12670" width="10.28515625" style="1" bestFit="1" customWidth="1"/>
    <col min="12671" max="12671" width="10.42578125" style="1" bestFit="1" customWidth="1"/>
    <col min="12672" max="12674" width="10.28515625" style="1" bestFit="1" customWidth="1"/>
    <col min="12675" max="12675" width="8.140625" style="1" bestFit="1" customWidth="1"/>
    <col min="12676" max="12676" width="10.28515625" style="1" bestFit="1" customWidth="1"/>
    <col min="12677" max="12677" width="10.140625" style="1" bestFit="1" customWidth="1"/>
    <col min="12678" max="12679" width="10.28515625" style="1" bestFit="1" customWidth="1"/>
    <col min="12680" max="12680" width="13.28515625" style="1" bestFit="1" customWidth="1"/>
    <col min="12681" max="12681" width="5.140625" style="1" bestFit="1" customWidth="1"/>
    <col min="12682" max="12682" width="8.42578125" style="1" bestFit="1" customWidth="1"/>
    <col min="12683" max="12683" width="38.42578125" style="1" bestFit="1" customWidth="1"/>
    <col min="12684" max="12684" width="10.28515625" style="1" bestFit="1" customWidth="1"/>
    <col min="12685" max="12685" width="10.42578125" style="1" bestFit="1" customWidth="1"/>
    <col min="12686" max="12688" width="10.28515625" style="1" bestFit="1" customWidth="1"/>
    <col min="12689" max="12689" width="8.140625" style="1" bestFit="1" customWidth="1"/>
    <col min="12690" max="12690" width="10.28515625" style="1" bestFit="1" customWidth="1"/>
    <col min="12691" max="12691" width="10.140625" style="1" bestFit="1" customWidth="1"/>
    <col min="12692" max="12693" width="10.28515625" style="1" bestFit="1" customWidth="1"/>
    <col min="12694" max="12694" width="13.28515625" style="1" bestFit="1" customWidth="1"/>
    <col min="12695" max="12792" width="9.140625" style="1"/>
    <col min="12793" max="12793" width="5.85546875" style="1" customWidth="1"/>
    <col min="12794" max="12794" width="9.7109375" style="1" bestFit="1" customWidth="1"/>
    <col min="12795" max="12795" width="61.140625" style="1" bestFit="1" customWidth="1"/>
    <col min="12796" max="12796" width="11.5703125" style="1" bestFit="1" customWidth="1"/>
    <col min="12797" max="12797" width="25.7109375" style="1" bestFit="1" customWidth="1"/>
    <col min="12798" max="12798" width="11.5703125" style="1" bestFit="1" customWidth="1"/>
    <col min="12799" max="12800" width="13.140625" style="1" bestFit="1" customWidth="1"/>
    <col min="12801" max="12801" width="11.5703125" style="1" bestFit="1" customWidth="1"/>
    <col min="12802" max="12802" width="11.140625" style="1" bestFit="1" customWidth="1"/>
    <col min="12803" max="12803" width="11.7109375" style="1" bestFit="1" customWidth="1"/>
    <col min="12804" max="12804" width="12.140625" style="1" bestFit="1" customWidth="1"/>
    <col min="12805" max="12805" width="11" style="1" bestFit="1" customWidth="1"/>
    <col min="12806" max="12806" width="17.42578125" style="1" bestFit="1" customWidth="1"/>
    <col min="12807" max="12807" width="13.28515625" style="1" bestFit="1" customWidth="1"/>
    <col min="12808" max="12808" width="9.85546875" style="1" bestFit="1" customWidth="1"/>
    <col min="12809" max="12809" width="12.7109375" style="1" customWidth="1"/>
    <col min="12810" max="12810" width="13.7109375" style="1" customWidth="1"/>
    <col min="12811" max="12811" width="12.85546875" style="1" bestFit="1" customWidth="1"/>
    <col min="12812" max="12812" width="21.7109375" style="1" customWidth="1"/>
    <col min="12813" max="12813" width="18.28515625" style="1" bestFit="1" customWidth="1"/>
    <col min="12814" max="12814" width="26.85546875" style="1" bestFit="1" customWidth="1"/>
    <col min="12815" max="12815" width="29.7109375" style="1" customWidth="1"/>
    <col min="12816" max="12816" width="35" style="1" bestFit="1" customWidth="1"/>
    <col min="12817" max="12817" width="8.7109375" style="1" customWidth="1"/>
    <col min="12818" max="12818" width="11.140625" style="1" customWidth="1"/>
    <col min="12819" max="12819" width="11.7109375" style="1" customWidth="1"/>
    <col min="12820" max="12820" width="12.140625" style="1" customWidth="1"/>
    <col min="12821" max="12821" width="11" style="1" customWidth="1"/>
    <col min="12822" max="12822" width="15.5703125" style="1" customWidth="1"/>
    <col min="12823" max="12823" width="13.28515625" style="1" customWidth="1"/>
    <col min="12824" max="12824" width="8" style="1" customWidth="1"/>
    <col min="12825" max="12825" width="12.7109375" style="1" customWidth="1"/>
    <col min="12826" max="12826" width="13.7109375" style="1" customWidth="1"/>
    <col min="12827" max="12827" width="11" style="1" customWidth="1"/>
    <col min="12828" max="12828" width="21.7109375" style="1" customWidth="1"/>
    <col min="12829" max="12829" width="16.28515625" style="1" customWidth="1"/>
    <col min="12830" max="12830" width="24.85546875" style="1" customWidth="1"/>
    <col min="12831" max="12831" width="29.7109375" style="1" customWidth="1"/>
    <col min="12832" max="12833" width="32.85546875" style="1" customWidth="1"/>
    <col min="12834" max="12834" width="8.7109375" style="1" bestFit="1" customWidth="1"/>
    <col min="12835" max="12835" width="11.140625" style="1" bestFit="1" customWidth="1"/>
    <col min="12836" max="12836" width="11.7109375" style="1" bestFit="1" customWidth="1"/>
    <col min="12837" max="12837" width="12.140625" style="1" bestFit="1" customWidth="1"/>
    <col min="12838" max="12838" width="11" style="1" bestFit="1" customWidth="1"/>
    <col min="12839" max="12839" width="15.5703125" style="1" bestFit="1" customWidth="1"/>
    <col min="12840" max="12840" width="13.28515625" style="1" bestFit="1" customWidth="1"/>
    <col min="12841" max="12841" width="12.7109375" style="1" bestFit="1" customWidth="1"/>
    <col min="12842" max="12842" width="13.7109375" style="1" bestFit="1" customWidth="1"/>
    <col min="12843" max="12843" width="21.7109375" style="1" bestFit="1" customWidth="1"/>
    <col min="12844" max="12844" width="10.5703125" style="1" bestFit="1" customWidth="1"/>
    <col min="12845" max="12845" width="10.42578125" style="1" bestFit="1" customWidth="1"/>
    <col min="12846" max="12846" width="10.28515625" style="1" bestFit="1" customWidth="1"/>
    <col min="12847" max="12847" width="10.85546875" style="1" bestFit="1" customWidth="1"/>
    <col min="12848" max="12848" width="8.140625" style="1" bestFit="1" customWidth="1"/>
    <col min="12849" max="12849" width="11.140625" style="1" bestFit="1" customWidth="1"/>
    <col min="12850" max="12850" width="10.140625" style="1" bestFit="1" customWidth="1"/>
    <col min="12851" max="12851" width="11.140625" style="1" bestFit="1" customWidth="1"/>
    <col min="12852" max="12852" width="10.28515625" style="1" bestFit="1" customWidth="1"/>
    <col min="12853" max="12853" width="13.28515625" style="1" bestFit="1" customWidth="1"/>
    <col min="12854" max="12854" width="11.5703125" style="1" bestFit="1" customWidth="1"/>
    <col min="12855" max="12855" width="38.42578125" style="1" bestFit="1" customWidth="1"/>
    <col min="12856" max="12856" width="10.28515625" style="1" bestFit="1" customWidth="1"/>
    <col min="12857" max="12857" width="10.42578125" style="1" bestFit="1" customWidth="1"/>
    <col min="12858" max="12860" width="10.28515625" style="1" bestFit="1" customWidth="1"/>
    <col min="12861" max="12861" width="8.140625" style="1" bestFit="1" customWidth="1"/>
    <col min="12862" max="12862" width="10.28515625" style="1" bestFit="1" customWidth="1"/>
    <col min="12863" max="12863" width="10.140625" style="1" bestFit="1" customWidth="1"/>
    <col min="12864" max="12865" width="10.28515625" style="1" bestFit="1" customWidth="1"/>
    <col min="12866" max="12866" width="13.28515625" style="1" bestFit="1" customWidth="1"/>
    <col min="12867" max="12867" width="5.140625" style="1" bestFit="1" customWidth="1"/>
    <col min="12868" max="12868" width="8.42578125" style="1" bestFit="1" customWidth="1"/>
    <col min="12869" max="12869" width="38.42578125" style="1" bestFit="1" customWidth="1"/>
    <col min="12870" max="12870" width="10.28515625" style="1" bestFit="1" customWidth="1"/>
    <col min="12871" max="12871" width="10.42578125" style="1" bestFit="1" customWidth="1"/>
    <col min="12872" max="12874" width="10.28515625" style="1" bestFit="1" customWidth="1"/>
    <col min="12875" max="12875" width="8.140625" style="1" bestFit="1" customWidth="1"/>
    <col min="12876" max="12876" width="10.28515625" style="1" bestFit="1" customWidth="1"/>
    <col min="12877" max="12877" width="10.140625" style="1" bestFit="1" customWidth="1"/>
    <col min="12878" max="12879" width="10.28515625" style="1" bestFit="1" customWidth="1"/>
    <col min="12880" max="12880" width="13.28515625" style="1" bestFit="1" customWidth="1"/>
    <col min="12881" max="12881" width="5.140625" style="1" bestFit="1" customWidth="1"/>
    <col min="12882" max="12882" width="8.42578125" style="1" bestFit="1" customWidth="1"/>
    <col min="12883" max="12883" width="38.42578125" style="1" bestFit="1" customWidth="1"/>
    <col min="12884" max="12884" width="10.28515625" style="1" bestFit="1" customWidth="1"/>
    <col min="12885" max="12885" width="10.42578125" style="1" bestFit="1" customWidth="1"/>
    <col min="12886" max="12888" width="10.28515625" style="1" bestFit="1" customWidth="1"/>
    <col min="12889" max="12889" width="8.140625" style="1" bestFit="1" customWidth="1"/>
    <col min="12890" max="12890" width="10.28515625" style="1" bestFit="1" customWidth="1"/>
    <col min="12891" max="12891" width="10.140625" style="1" bestFit="1" customWidth="1"/>
    <col min="12892" max="12893" width="10.28515625" style="1" bestFit="1" customWidth="1"/>
    <col min="12894" max="12894" width="13.28515625" style="1" bestFit="1" customWidth="1"/>
    <col min="12895" max="12895" width="5.140625" style="1" bestFit="1" customWidth="1"/>
    <col min="12896" max="12896" width="8.42578125" style="1" bestFit="1" customWidth="1"/>
    <col min="12897" max="12897" width="38.42578125" style="1" bestFit="1" customWidth="1"/>
    <col min="12898" max="12898" width="10.28515625" style="1" bestFit="1" customWidth="1"/>
    <col min="12899" max="12899" width="10.42578125" style="1" bestFit="1" customWidth="1"/>
    <col min="12900" max="12902" width="10.28515625" style="1" bestFit="1" customWidth="1"/>
    <col min="12903" max="12903" width="8.140625" style="1" bestFit="1" customWidth="1"/>
    <col min="12904" max="12904" width="10.28515625" style="1" bestFit="1" customWidth="1"/>
    <col min="12905" max="12905" width="10.140625" style="1" bestFit="1" customWidth="1"/>
    <col min="12906" max="12907" width="10.28515625" style="1" bestFit="1" customWidth="1"/>
    <col min="12908" max="12908" width="13.28515625" style="1" bestFit="1" customWidth="1"/>
    <col min="12909" max="12909" width="5.140625" style="1" bestFit="1" customWidth="1"/>
    <col min="12910" max="12910" width="8.42578125" style="1" bestFit="1" customWidth="1"/>
    <col min="12911" max="12911" width="38.42578125" style="1" bestFit="1" customWidth="1"/>
    <col min="12912" max="12912" width="10.28515625" style="1" bestFit="1" customWidth="1"/>
    <col min="12913" max="12913" width="10.42578125" style="1" bestFit="1" customWidth="1"/>
    <col min="12914" max="12916" width="10.28515625" style="1" bestFit="1" customWidth="1"/>
    <col min="12917" max="12917" width="8.140625" style="1" bestFit="1" customWidth="1"/>
    <col min="12918" max="12918" width="10.28515625" style="1" bestFit="1" customWidth="1"/>
    <col min="12919" max="12919" width="10.140625" style="1" bestFit="1" customWidth="1"/>
    <col min="12920" max="12921" width="10.28515625" style="1" bestFit="1" customWidth="1"/>
    <col min="12922" max="12922" width="13.28515625" style="1" bestFit="1" customWidth="1"/>
    <col min="12923" max="12923" width="5.140625" style="1" bestFit="1" customWidth="1"/>
    <col min="12924" max="12924" width="8.42578125" style="1" bestFit="1" customWidth="1"/>
    <col min="12925" max="12925" width="38.42578125" style="1" bestFit="1" customWidth="1"/>
    <col min="12926" max="12926" width="10.28515625" style="1" bestFit="1" customWidth="1"/>
    <col min="12927" max="12927" width="10.42578125" style="1" bestFit="1" customWidth="1"/>
    <col min="12928" max="12930" width="10.28515625" style="1" bestFit="1" customWidth="1"/>
    <col min="12931" max="12931" width="8.140625" style="1" bestFit="1" customWidth="1"/>
    <col min="12932" max="12932" width="10.28515625" style="1" bestFit="1" customWidth="1"/>
    <col min="12933" max="12933" width="10.140625" style="1" bestFit="1" customWidth="1"/>
    <col min="12934" max="12935" width="10.28515625" style="1" bestFit="1" customWidth="1"/>
    <col min="12936" max="12936" width="13.28515625" style="1" bestFit="1" customWidth="1"/>
    <col min="12937" max="12937" width="5.140625" style="1" bestFit="1" customWidth="1"/>
    <col min="12938" max="12938" width="8.42578125" style="1" bestFit="1" customWidth="1"/>
    <col min="12939" max="12939" width="38.42578125" style="1" bestFit="1" customWidth="1"/>
    <col min="12940" max="12940" width="10.28515625" style="1" bestFit="1" customWidth="1"/>
    <col min="12941" max="12941" width="10.42578125" style="1" bestFit="1" customWidth="1"/>
    <col min="12942" max="12944" width="10.28515625" style="1" bestFit="1" customWidth="1"/>
    <col min="12945" max="12945" width="8.140625" style="1" bestFit="1" customWidth="1"/>
    <col min="12946" max="12946" width="10.28515625" style="1" bestFit="1" customWidth="1"/>
    <col min="12947" max="12947" width="10.140625" style="1" bestFit="1" customWidth="1"/>
    <col min="12948" max="12949" width="10.28515625" style="1" bestFit="1" customWidth="1"/>
    <col min="12950" max="12950" width="13.28515625" style="1" bestFit="1" customWidth="1"/>
    <col min="12951" max="13048" width="9.140625" style="1"/>
    <col min="13049" max="13049" width="5.85546875" style="1" customWidth="1"/>
    <col min="13050" max="13050" width="9.7109375" style="1" bestFit="1" customWidth="1"/>
    <col min="13051" max="13051" width="61.140625" style="1" bestFit="1" customWidth="1"/>
    <col min="13052" max="13052" width="11.5703125" style="1" bestFit="1" customWidth="1"/>
    <col min="13053" max="13053" width="25.7109375" style="1" bestFit="1" customWidth="1"/>
    <col min="13054" max="13054" width="11.5703125" style="1" bestFit="1" customWidth="1"/>
    <col min="13055" max="13056" width="13.140625" style="1" bestFit="1" customWidth="1"/>
    <col min="13057" max="13057" width="11.5703125" style="1" bestFit="1" customWidth="1"/>
    <col min="13058" max="13058" width="11.140625" style="1" bestFit="1" customWidth="1"/>
    <col min="13059" max="13059" width="11.7109375" style="1" bestFit="1" customWidth="1"/>
    <col min="13060" max="13060" width="12.140625" style="1" bestFit="1" customWidth="1"/>
    <col min="13061" max="13061" width="11" style="1" bestFit="1" customWidth="1"/>
    <col min="13062" max="13062" width="17.42578125" style="1" bestFit="1" customWidth="1"/>
    <col min="13063" max="13063" width="13.28515625" style="1" bestFit="1" customWidth="1"/>
    <col min="13064" max="13064" width="9.85546875" style="1" bestFit="1" customWidth="1"/>
    <col min="13065" max="13065" width="12.7109375" style="1" customWidth="1"/>
    <col min="13066" max="13066" width="13.7109375" style="1" customWidth="1"/>
    <col min="13067" max="13067" width="12.85546875" style="1" bestFit="1" customWidth="1"/>
    <col min="13068" max="13068" width="21.7109375" style="1" customWidth="1"/>
    <col min="13069" max="13069" width="18.28515625" style="1" bestFit="1" customWidth="1"/>
    <col min="13070" max="13070" width="26.85546875" style="1" bestFit="1" customWidth="1"/>
    <col min="13071" max="13071" width="29.7109375" style="1" customWidth="1"/>
    <col min="13072" max="13072" width="35" style="1" bestFit="1" customWidth="1"/>
    <col min="13073" max="13073" width="8.7109375" style="1" customWidth="1"/>
    <col min="13074" max="13074" width="11.140625" style="1" customWidth="1"/>
    <col min="13075" max="13075" width="11.7109375" style="1" customWidth="1"/>
    <col min="13076" max="13076" width="12.140625" style="1" customWidth="1"/>
    <col min="13077" max="13077" width="11" style="1" customWidth="1"/>
    <col min="13078" max="13078" width="15.5703125" style="1" customWidth="1"/>
    <col min="13079" max="13079" width="13.28515625" style="1" customWidth="1"/>
    <col min="13080" max="13080" width="8" style="1" customWidth="1"/>
    <col min="13081" max="13081" width="12.7109375" style="1" customWidth="1"/>
    <col min="13082" max="13082" width="13.7109375" style="1" customWidth="1"/>
    <col min="13083" max="13083" width="11" style="1" customWidth="1"/>
    <col min="13084" max="13084" width="21.7109375" style="1" customWidth="1"/>
    <col min="13085" max="13085" width="16.28515625" style="1" customWidth="1"/>
    <col min="13086" max="13086" width="24.85546875" style="1" customWidth="1"/>
    <col min="13087" max="13087" width="29.7109375" style="1" customWidth="1"/>
    <col min="13088" max="13089" width="32.85546875" style="1" customWidth="1"/>
    <col min="13090" max="13090" width="8.7109375" style="1" bestFit="1" customWidth="1"/>
    <col min="13091" max="13091" width="11.140625" style="1" bestFit="1" customWidth="1"/>
    <col min="13092" max="13092" width="11.7109375" style="1" bestFit="1" customWidth="1"/>
    <col min="13093" max="13093" width="12.140625" style="1" bestFit="1" customWidth="1"/>
    <col min="13094" max="13094" width="11" style="1" bestFit="1" customWidth="1"/>
    <col min="13095" max="13095" width="15.5703125" style="1" bestFit="1" customWidth="1"/>
    <col min="13096" max="13096" width="13.28515625" style="1" bestFit="1" customWidth="1"/>
    <col min="13097" max="13097" width="12.7109375" style="1" bestFit="1" customWidth="1"/>
    <col min="13098" max="13098" width="13.7109375" style="1" bestFit="1" customWidth="1"/>
    <col min="13099" max="13099" width="21.7109375" style="1" bestFit="1" customWidth="1"/>
    <col min="13100" max="13100" width="10.5703125" style="1" bestFit="1" customWidth="1"/>
    <col min="13101" max="13101" width="10.42578125" style="1" bestFit="1" customWidth="1"/>
    <col min="13102" max="13102" width="10.28515625" style="1" bestFit="1" customWidth="1"/>
    <col min="13103" max="13103" width="10.85546875" style="1" bestFit="1" customWidth="1"/>
    <col min="13104" max="13104" width="8.140625" style="1" bestFit="1" customWidth="1"/>
    <col min="13105" max="13105" width="11.140625" style="1" bestFit="1" customWidth="1"/>
    <col min="13106" max="13106" width="10.140625" style="1" bestFit="1" customWidth="1"/>
    <col min="13107" max="13107" width="11.140625" style="1" bestFit="1" customWidth="1"/>
    <col min="13108" max="13108" width="10.28515625" style="1" bestFit="1" customWidth="1"/>
    <col min="13109" max="13109" width="13.28515625" style="1" bestFit="1" customWidth="1"/>
    <col min="13110" max="13110" width="11.5703125" style="1" bestFit="1" customWidth="1"/>
    <col min="13111" max="13111" width="38.42578125" style="1" bestFit="1" customWidth="1"/>
    <col min="13112" max="13112" width="10.28515625" style="1" bestFit="1" customWidth="1"/>
    <col min="13113" max="13113" width="10.42578125" style="1" bestFit="1" customWidth="1"/>
    <col min="13114" max="13116" width="10.28515625" style="1" bestFit="1" customWidth="1"/>
    <col min="13117" max="13117" width="8.140625" style="1" bestFit="1" customWidth="1"/>
    <col min="13118" max="13118" width="10.28515625" style="1" bestFit="1" customWidth="1"/>
    <col min="13119" max="13119" width="10.140625" style="1" bestFit="1" customWidth="1"/>
    <col min="13120" max="13121" width="10.28515625" style="1" bestFit="1" customWidth="1"/>
    <col min="13122" max="13122" width="13.28515625" style="1" bestFit="1" customWidth="1"/>
    <col min="13123" max="13123" width="5.140625" style="1" bestFit="1" customWidth="1"/>
    <col min="13124" max="13124" width="8.42578125" style="1" bestFit="1" customWidth="1"/>
    <col min="13125" max="13125" width="38.42578125" style="1" bestFit="1" customWidth="1"/>
    <col min="13126" max="13126" width="10.28515625" style="1" bestFit="1" customWidth="1"/>
    <col min="13127" max="13127" width="10.42578125" style="1" bestFit="1" customWidth="1"/>
    <col min="13128" max="13130" width="10.28515625" style="1" bestFit="1" customWidth="1"/>
    <col min="13131" max="13131" width="8.140625" style="1" bestFit="1" customWidth="1"/>
    <col min="13132" max="13132" width="10.28515625" style="1" bestFit="1" customWidth="1"/>
    <col min="13133" max="13133" width="10.140625" style="1" bestFit="1" customWidth="1"/>
    <col min="13134" max="13135" width="10.28515625" style="1" bestFit="1" customWidth="1"/>
    <col min="13136" max="13136" width="13.28515625" style="1" bestFit="1" customWidth="1"/>
    <col min="13137" max="13137" width="5.140625" style="1" bestFit="1" customWidth="1"/>
    <col min="13138" max="13138" width="8.42578125" style="1" bestFit="1" customWidth="1"/>
    <col min="13139" max="13139" width="38.42578125" style="1" bestFit="1" customWidth="1"/>
    <col min="13140" max="13140" width="10.28515625" style="1" bestFit="1" customWidth="1"/>
    <col min="13141" max="13141" width="10.42578125" style="1" bestFit="1" customWidth="1"/>
    <col min="13142" max="13144" width="10.28515625" style="1" bestFit="1" customWidth="1"/>
    <col min="13145" max="13145" width="8.140625" style="1" bestFit="1" customWidth="1"/>
    <col min="13146" max="13146" width="10.28515625" style="1" bestFit="1" customWidth="1"/>
    <col min="13147" max="13147" width="10.140625" style="1" bestFit="1" customWidth="1"/>
    <col min="13148" max="13149" width="10.28515625" style="1" bestFit="1" customWidth="1"/>
    <col min="13150" max="13150" width="13.28515625" style="1" bestFit="1" customWidth="1"/>
    <col min="13151" max="13151" width="5.140625" style="1" bestFit="1" customWidth="1"/>
    <col min="13152" max="13152" width="8.42578125" style="1" bestFit="1" customWidth="1"/>
    <col min="13153" max="13153" width="38.42578125" style="1" bestFit="1" customWidth="1"/>
    <col min="13154" max="13154" width="10.28515625" style="1" bestFit="1" customWidth="1"/>
    <col min="13155" max="13155" width="10.42578125" style="1" bestFit="1" customWidth="1"/>
    <col min="13156" max="13158" width="10.28515625" style="1" bestFit="1" customWidth="1"/>
    <col min="13159" max="13159" width="8.140625" style="1" bestFit="1" customWidth="1"/>
    <col min="13160" max="13160" width="10.28515625" style="1" bestFit="1" customWidth="1"/>
    <col min="13161" max="13161" width="10.140625" style="1" bestFit="1" customWidth="1"/>
    <col min="13162" max="13163" width="10.28515625" style="1" bestFit="1" customWidth="1"/>
    <col min="13164" max="13164" width="13.28515625" style="1" bestFit="1" customWidth="1"/>
    <col min="13165" max="13165" width="5.140625" style="1" bestFit="1" customWidth="1"/>
    <col min="13166" max="13166" width="8.42578125" style="1" bestFit="1" customWidth="1"/>
    <col min="13167" max="13167" width="38.42578125" style="1" bestFit="1" customWidth="1"/>
    <col min="13168" max="13168" width="10.28515625" style="1" bestFit="1" customWidth="1"/>
    <col min="13169" max="13169" width="10.42578125" style="1" bestFit="1" customWidth="1"/>
    <col min="13170" max="13172" width="10.28515625" style="1" bestFit="1" customWidth="1"/>
    <col min="13173" max="13173" width="8.140625" style="1" bestFit="1" customWidth="1"/>
    <col min="13174" max="13174" width="10.28515625" style="1" bestFit="1" customWidth="1"/>
    <col min="13175" max="13175" width="10.140625" style="1" bestFit="1" customWidth="1"/>
    <col min="13176" max="13177" width="10.28515625" style="1" bestFit="1" customWidth="1"/>
    <col min="13178" max="13178" width="13.28515625" style="1" bestFit="1" customWidth="1"/>
    <col min="13179" max="13179" width="5.140625" style="1" bestFit="1" customWidth="1"/>
    <col min="13180" max="13180" width="8.42578125" style="1" bestFit="1" customWidth="1"/>
    <col min="13181" max="13181" width="38.42578125" style="1" bestFit="1" customWidth="1"/>
    <col min="13182" max="13182" width="10.28515625" style="1" bestFit="1" customWidth="1"/>
    <col min="13183" max="13183" width="10.42578125" style="1" bestFit="1" customWidth="1"/>
    <col min="13184" max="13186" width="10.28515625" style="1" bestFit="1" customWidth="1"/>
    <col min="13187" max="13187" width="8.140625" style="1" bestFit="1" customWidth="1"/>
    <col min="13188" max="13188" width="10.28515625" style="1" bestFit="1" customWidth="1"/>
    <col min="13189" max="13189" width="10.140625" style="1" bestFit="1" customWidth="1"/>
    <col min="13190" max="13191" width="10.28515625" style="1" bestFit="1" customWidth="1"/>
    <col min="13192" max="13192" width="13.28515625" style="1" bestFit="1" customWidth="1"/>
    <col min="13193" max="13193" width="5.140625" style="1" bestFit="1" customWidth="1"/>
    <col min="13194" max="13194" width="8.42578125" style="1" bestFit="1" customWidth="1"/>
    <col min="13195" max="13195" width="38.42578125" style="1" bestFit="1" customWidth="1"/>
    <col min="13196" max="13196" width="10.28515625" style="1" bestFit="1" customWidth="1"/>
    <col min="13197" max="13197" width="10.42578125" style="1" bestFit="1" customWidth="1"/>
    <col min="13198" max="13200" width="10.28515625" style="1" bestFit="1" customWidth="1"/>
    <col min="13201" max="13201" width="8.140625" style="1" bestFit="1" customWidth="1"/>
    <col min="13202" max="13202" width="10.28515625" style="1" bestFit="1" customWidth="1"/>
    <col min="13203" max="13203" width="10.140625" style="1" bestFit="1" customWidth="1"/>
    <col min="13204" max="13205" width="10.28515625" style="1" bestFit="1" customWidth="1"/>
    <col min="13206" max="13206" width="13.28515625" style="1" bestFit="1" customWidth="1"/>
    <col min="13207" max="13304" width="9.140625" style="1"/>
    <col min="13305" max="13305" width="5.85546875" style="1" customWidth="1"/>
    <col min="13306" max="13306" width="9.7109375" style="1" bestFit="1" customWidth="1"/>
    <col min="13307" max="13307" width="61.140625" style="1" bestFit="1" customWidth="1"/>
    <col min="13308" max="13308" width="11.5703125" style="1" bestFit="1" customWidth="1"/>
    <col min="13309" max="13309" width="25.7109375" style="1" bestFit="1" customWidth="1"/>
    <col min="13310" max="13310" width="11.5703125" style="1" bestFit="1" customWidth="1"/>
    <col min="13311" max="13312" width="13.140625" style="1" bestFit="1" customWidth="1"/>
    <col min="13313" max="13313" width="11.5703125" style="1" bestFit="1" customWidth="1"/>
    <col min="13314" max="13314" width="11.140625" style="1" bestFit="1" customWidth="1"/>
    <col min="13315" max="13315" width="11.7109375" style="1" bestFit="1" customWidth="1"/>
    <col min="13316" max="13316" width="12.140625" style="1" bestFit="1" customWidth="1"/>
    <col min="13317" max="13317" width="11" style="1" bestFit="1" customWidth="1"/>
    <col min="13318" max="13318" width="17.42578125" style="1" bestFit="1" customWidth="1"/>
    <col min="13319" max="13319" width="13.28515625" style="1" bestFit="1" customWidth="1"/>
    <col min="13320" max="13320" width="9.85546875" style="1" bestFit="1" customWidth="1"/>
    <col min="13321" max="13321" width="12.7109375" style="1" customWidth="1"/>
    <col min="13322" max="13322" width="13.7109375" style="1" customWidth="1"/>
    <col min="13323" max="13323" width="12.85546875" style="1" bestFit="1" customWidth="1"/>
    <col min="13324" max="13324" width="21.7109375" style="1" customWidth="1"/>
    <col min="13325" max="13325" width="18.28515625" style="1" bestFit="1" customWidth="1"/>
    <col min="13326" max="13326" width="26.85546875" style="1" bestFit="1" customWidth="1"/>
    <col min="13327" max="13327" width="29.7109375" style="1" customWidth="1"/>
    <col min="13328" max="13328" width="35" style="1" bestFit="1" customWidth="1"/>
    <col min="13329" max="13329" width="8.7109375" style="1" customWidth="1"/>
    <col min="13330" max="13330" width="11.140625" style="1" customWidth="1"/>
    <col min="13331" max="13331" width="11.7109375" style="1" customWidth="1"/>
    <col min="13332" max="13332" width="12.140625" style="1" customWidth="1"/>
    <col min="13333" max="13333" width="11" style="1" customWidth="1"/>
    <col min="13334" max="13334" width="15.5703125" style="1" customWidth="1"/>
    <col min="13335" max="13335" width="13.28515625" style="1" customWidth="1"/>
    <col min="13336" max="13336" width="8" style="1" customWidth="1"/>
    <col min="13337" max="13337" width="12.7109375" style="1" customWidth="1"/>
    <col min="13338" max="13338" width="13.7109375" style="1" customWidth="1"/>
    <col min="13339" max="13339" width="11" style="1" customWidth="1"/>
    <col min="13340" max="13340" width="21.7109375" style="1" customWidth="1"/>
    <col min="13341" max="13341" width="16.28515625" style="1" customWidth="1"/>
    <col min="13342" max="13342" width="24.85546875" style="1" customWidth="1"/>
    <col min="13343" max="13343" width="29.7109375" style="1" customWidth="1"/>
    <col min="13344" max="13345" width="32.85546875" style="1" customWidth="1"/>
    <col min="13346" max="13346" width="8.7109375" style="1" bestFit="1" customWidth="1"/>
    <col min="13347" max="13347" width="11.140625" style="1" bestFit="1" customWidth="1"/>
    <col min="13348" max="13348" width="11.7109375" style="1" bestFit="1" customWidth="1"/>
    <col min="13349" max="13349" width="12.140625" style="1" bestFit="1" customWidth="1"/>
    <col min="13350" max="13350" width="11" style="1" bestFit="1" customWidth="1"/>
    <col min="13351" max="13351" width="15.5703125" style="1" bestFit="1" customWidth="1"/>
    <col min="13352" max="13352" width="13.28515625" style="1" bestFit="1" customWidth="1"/>
    <col min="13353" max="13353" width="12.7109375" style="1" bestFit="1" customWidth="1"/>
    <col min="13354" max="13354" width="13.7109375" style="1" bestFit="1" customWidth="1"/>
    <col min="13355" max="13355" width="21.7109375" style="1" bestFit="1" customWidth="1"/>
    <col min="13356" max="13356" width="10.5703125" style="1" bestFit="1" customWidth="1"/>
    <col min="13357" max="13357" width="10.42578125" style="1" bestFit="1" customWidth="1"/>
    <col min="13358" max="13358" width="10.28515625" style="1" bestFit="1" customWidth="1"/>
    <col min="13359" max="13359" width="10.85546875" style="1" bestFit="1" customWidth="1"/>
    <col min="13360" max="13360" width="8.140625" style="1" bestFit="1" customWidth="1"/>
    <col min="13361" max="13361" width="11.140625" style="1" bestFit="1" customWidth="1"/>
    <col min="13362" max="13362" width="10.140625" style="1" bestFit="1" customWidth="1"/>
    <col min="13363" max="13363" width="11.140625" style="1" bestFit="1" customWidth="1"/>
    <col min="13364" max="13364" width="10.28515625" style="1" bestFit="1" customWidth="1"/>
    <col min="13365" max="13365" width="13.28515625" style="1" bestFit="1" customWidth="1"/>
    <col min="13366" max="13366" width="11.5703125" style="1" bestFit="1" customWidth="1"/>
    <col min="13367" max="13367" width="38.42578125" style="1" bestFit="1" customWidth="1"/>
    <col min="13368" max="13368" width="10.28515625" style="1" bestFit="1" customWidth="1"/>
    <col min="13369" max="13369" width="10.42578125" style="1" bestFit="1" customWidth="1"/>
    <col min="13370" max="13372" width="10.28515625" style="1" bestFit="1" customWidth="1"/>
    <col min="13373" max="13373" width="8.140625" style="1" bestFit="1" customWidth="1"/>
    <col min="13374" max="13374" width="10.28515625" style="1" bestFit="1" customWidth="1"/>
    <col min="13375" max="13375" width="10.140625" style="1" bestFit="1" customWidth="1"/>
    <col min="13376" max="13377" width="10.28515625" style="1" bestFit="1" customWidth="1"/>
    <col min="13378" max="13378" width="13.28515625" style="1" bestFit="1" customWidth="1"/>
    <col min="13379" max="13379" width="5.140625" style="1" bestFit="1" customWidth="1"/>
    <col min="13380" max="13380" width="8.42578125" style="1" bestFit="1" customWidth="1"/>
    <col min="13381" max="13381" width="38.42578125" style="1" bestFit="1" customWidth="1"/>
    <col min="13382" max="13382" width="10.28515625" style="1" bestFit="1" customWidth="1"/>
    <col min="13383" max="13383" width="10.42578125" style="1" bestFit="1" customWidth="1"/>
    <col min="13384" max="13386" width="10.28515625" style="1" bestFit="1" customWidth="1"/>
    <col min="13387" max="13387" width="8.140625" style="1" bestFit="1" customWidth="1"/>
    <col min="13388" max="13388" width="10.28515625" style="1" bestFit="1" customWidth="1"/>
    <col min="13389" max="13389" width="10.140625" style="1" bestFit="1" customWidth="1"/>
    <col min="13390" max="13391" width="10.28515625" style="1" bestFit="1" customWidth="1"/>
    <col min="13392" max="13392" width="13.28515625" style="1" bestFit="1" customWidth="1"/>
    <col min="13393" max="13393" width="5.140625" style="1" bestFit="1" customWidth="1"/>
    <col min="13394" max="13394" width="8.42578125" style="1" bestFit="1" customWidth="1"/>
    <col min="13395" max="13395" width="38.42578125" style="1" bestFit="1" customWidth="1"/>
    <col min="13396" max="13396" width="10.28515625" style="1" bestFit="1" customWidth="1"/>
    <col min="13397" max="13397" width="10.42578125" style="1" bestFit="1" customWidth="1"/>
    <col min="13398" max="13400" width="10.28515625" style="1" bestFit="1" customWidth="1"/>
    <col min="13401" max="13401" width="8.140625" style="1" bestFit="1" customWidth="1"/>
    <col min="13402" max="13402" width="10.28515625" style="1" bestFit="1" customWidth="1"/>
    <col min="13403" max="13403" width="10.140625" style="1" bestFit="1" customWidth="1"/>
    <col min="13404" max="13405" width="10.28515625" style="1" bestFit="1" customWidth="1"/>
    <col min="13406" max="13406" width="13.28515625" style="1" bestFit="1" customWidth="1"/>
    <col min="13407" max="13407" width="5.140625" style="1" bestFit="1" customWidth="1"/>
    <col min="13408" max="13408" width="8.42578125" style="1" bestFit="1" customWidth="1"/>
    <col min="13409" max="13409" width="38.42578125" style="1" bestFit="1" customWidth="1"/>
    <col min="13410" max="13410" width="10.28515625" style="1" bestFit="1" customWidth="1"/>
    <col min="13411" max="13411" width="10.42578125" style="1" bestFit="1" customWidth="1"/>
    <col min="13412" max="13414" width="10.28515625" style="1" bestFit="1" customWidth="1"/>
    <col min="13415" max="13415" width="8.140625" style="1" bestFit="1" customWidth="1"/>
    <col min="13416" max="13416" width="10.28515625" style="1" bestFit="1" customWidth="1"/>
    <col min="13417" max="13417" width="10.140625" style="1" bestFit="1" customWidth="1"/>
    <col min="13418" max="13419" width="10.28515625" style="1" bestFit="1" customWidth="1"/>
    <col min="13420" max="13420" width="13.28515625" style="1" bestFit="1" customWidth="1"/>
    <col min="13421" max="13421" width="5.140625" style="1" bestFit="1" customWidth="1"/>
    <col min="13422" max="13422" width="8.42578125" style="1" bestFit="1" customWidth="1"/>
    <col min="13423" max="13423" width="38.42578125" style="1" bestFit="1" customWidth="1"/>
    <col min="13424" max="13424" width="10.28515625" style="1" bestFit="1" customWidth="1"/>
    <col min="13425" max="13425" width="10.42578125" style="1" bestFit="1" customWidth="1"/>
    <col min="13426" max="13428" width="10.28515625" style="1" bestFit="1" customWidth="1"/>
    <col min="13429" max="13429" width="8.140625" style="1" bestFit="1" customWidth="1"/>
    <col min="13430" max="13430" width="10.28515625" style="1" bestFit="1" customWidth="1"/>
    <col min="13431" max="13431" width="10.140625" style="1" bestFit="1" customWidth="1"/>
    <col min="13432" max="13433" width="10.28515625" style="1" bestFit="1" customWidth="1"/>
    <col min="13434" max="13434" width="13.28515625" style="1" bestFit="1" customWidth="1"/>
    <col min="13435" max="13435" width="5.140625" style="1" bestFit="1" customWidth="1"/>
    <col min="13436" max="13436" width="8.42578125" style="1" bestFit="1" customWidth="1"/>
    <col min="13437" max="13437" width="38.42578125" style="1" bestFit="1" customWidth="1"/>
    <col min="13438" max="13438" width="10.28515625" style="1" bestFit="1" customWidth="1"/>
    <col min="13439" max="13439" width="10.42578125" style="1" bestFit="1" customWidth="1"/>
    <col min="13440" max="13442" width="10.28515625" style="1" bestFit="1" customWidth="1"/>
    <col min="13443" max="13443" width="8.140625" style="1" bestFit="1" customWidth="1"/>
    <col min="13444" max="13444" width="10.28515625" style="1" bestFit="1" customWidth="1"/>
    <col min="13445" max="13445" width="10.140625" style="1" bestFit="1" customWidth="1"/>
    <col min="13446" max="13447" width="10.28515625" style="1" bestFit="1" customWidth="1"/>
    <col min="13448" max="13448" width="13.28515625" style="1" bestFit="1" customWidth="1"/>
    <col min="13449" max="13449" width="5.140625" style="1" bestFit="1" customWidth="1"/>
    <col min="13450" max="13450" width="8.42578125" style="1" bestFit="1" customWidth="1"/>
    <col min="13451" max="13451" width="38.42578125" style="1" bestFit="1" customWidth="1"/>
    <col min="13452" max="13452" width="10.28515625" style="1" bestFit="1" customWidth="1"/>
    <col min="13453" max="13453" width="10.42578125" style="1" bestFit="1" customWidth="1"/>
    <col min="13454" max="13456" width="10.28515625" style="1" bestFit="1" customWidth="1"/>
    <col min="13457" max="13457" width="8.140625" style="1" bestFit="1" customWidth="1"/>
    <col min="13458" max="13458" width="10.28515625" style="1" bestFit="1" customWidth="1"/>
    <col min="13459" max="13459" width="10.140625" style="1" bestFit="1" customWidth="1"/>
    <col min="13460" max="13461" width="10.28515625" style="1" bestFit="1" customWidth="1"/>
    <col min="13462" max="13462" width="13.28515625" style="1" bestFit="1" customWidth="1"/>
    <col min="13463" max="13560" width="9.140625" style="1"/>
    <col min="13561" max="13561" width="5.85546875" style="1" customWidth="1"/>
    <col min="13562" max="13562" width="9.7109375" style="1" bestFit="1" customWidth="1"/>
    <col min="13563" max="13563" width="61.140625" style="1" bestFit="1" customWidth="1"/>
    <col min="13564" max="13564" width="11.5703125" style="1" bestFit="1" customWidth="1"/>
    <col min="13565" max="13565" width="25.7109375" style="1" bestFit="1" customWidth="1"/>
    <col min="13566" max="13566" width="11.5703125" style="1" bestFit="1" customWidth="1"/>
    <col min="13567" max="13568" width="13.140625" style="1" bestFit="1" customWidth="1"/>
    <col min="13569" max="13569" width="11.5703125" style="1" bestFit="1" customWidth="1"/>
    <col min="13570" max="13570" width="11.140625" style="1" bestFit="1" customWidth="1"/>
    <col min="13571" max="13571" width="11.7109375" style="1" bestFit="1" customWidth="1"/>
    <col min="13572" max="13572" width="12.140625" style="1" bestFit="1" customWidth="1"/>
    <col min="13573" max="13573" width="11" style="1" bestFit="1" customWidth="1"/>
    <col min="13574" max="13574" width="17.42578125" style="1" bestFit="1" customWidth="1"/>
    <col min="13575" max="13575" width="13.28515625" style="1" bestFit="1" customWidth="1"/>
    <col min="13576" max="13576" width="9.85546875" style="1" bestFit="1" customWidth="1"/>
    <col min="13577" max="13577" width="12.7109375" style="1" customWidth="1"/>
    <col min="13578" max="13578" width="13.7109375" style="1" customWidth="1"/>
    <col min="13579" max="13579" width="12.85546875" style="1" bestFit="1" customWidth="1"/>
    <col min="13580" max="13580" width="21.7109375" style="1" customWidth="1"/>
    <col min="13581" max="13581" width="18.28515625" style="1" bestFit="1" customWidth="1"/>
    <col min="13582" max="13582" width="26.85546875" style="1" bestFit="1" customWidth="1"/>
    <col min="13583" max="13583" width="29.7109375" style="1" customWidth="1"/>
    <col min="13584" max="13584" width="35" style="1" bestFit="1" customWidth="1"/>
    <col min="13585" max="13585" width="8.7109375" style="1" customWidth="1"/>
    <col min="13586" max="13586" width="11.140625" style="1" customWidth="1"/>
    <col min="13587" max="13587" width="11.7109375" style="1" customWidth="1"/>
    <col min="13588" max="13588" width="12.140625" style="1" customWidth="1"/>
    <col min="13589" max="13589" width="11" style="1" customWidth="1"/>
    <col min="13590" max="13590" width="15.5703125" style="1" customWidth="1"/>
    <col min="13591" max="13591" width="13.28515625" style="1" customWidth="1"/>
    <col min="13592" max="13592" width="8" style="1" customWidth="1"/>
    <col min="13593" max="13593" width="12.7109375" style="1" customWidth="1"/>
    <col min="13594" max="13594" width="13.7109375" style="1" customWidth="1"/>
    <col min="13595" max="13595" width="11" style="1" customWidth="1"/>
    <col min="13596" max="13596" width="21.7109375" style="1" customWidth="1"/>
    <col min="13597" max="13597" width="16.28515625" style="1" customWidth="1"/>
    <col min="13598" max="13598" width="24.85546875" style="1" customWidth="1"/>
    <col min="13599" max="13599" width="29.7109375" style="1" customWidth="1"/>
    <col min="13600" max="13601" width="32.85546875" style="1" customWidth="1"/>
    <col min="13602" max="13602" width="8.7109375" style="1" bestFit="1" customWidth="1"/>
    <col min="13603" max="13603" width="11.140625" style="1" bestFit="1" customWidth="1"/>
    <col min="13604" max="13604" width="11.7109375" style="1" bestFit="1" customWidth="1"/>
    <col min="13605" max="13605" width="12.140625" style="1" bestFit="1" customWidth="1"/>
    <col min="13606" max="13606" width="11" style="1" bestFit="1" customWidth="1"/>
    <col min="13607" max="13607" width="15.5703125" style="1" bestFit="1" customWidth="1"/>
    <col min="13608" max="13608" width="13.28515625" style="1" bestFit="1" customWidth="1"/>
    <col min="13609" max="13609" width="12.7109375" style="1" bestFit="1" customWidth="1"/>
    <col min="13610" max="13610" width="13.7109375" style="1" bestFit="1" customWidth="1"/>
    <col min="13611" max="13611" width="21.7109375" style="1" bestFit="1" customWidth="1"/>
    <col min="13612" max="13612" width="10.5703125" style="1" bestFit="1" customWidth="1"/>
    <col min="13613" max="13613" width="10.42578125" style="1" bestFit="1" customWidth="1"/>
    <col min="13614" max="13614" width="10.28515625" style="1" bestFit="1" customWidth="1"/>
    <col min="13615" max="13615" width="10.85546875" style="1" bestFit="1" customWidth="1"/>
    <col min="13616" max="13616" width="8.140625" style="1" bestFit="1" customWidth="1"/>
    <col min="13617" max="13617" width="11.140625" style="1" bestFit="1" customWidth="1"/>
    <col min="13618" max="13618" width="10.140625" style="1" bestFit="1" customWidth="1"/>
    <col min="13619" max="13619" width="11.140625" style="1" bestFit="1" customWidth="1"/>
    <col min="13620" max="13620" width="10.28515625" style="1" bestFit="1" customWidth="1"/>
    <col min="13621" max="13621" width="13.28515625" style="1" bestFit="1" customWidth="1"/>
    <col min="13622" max="13622" width="11.5703125" style="1" bestFit="1" customWidth="1"/>
    <col min="13623" max="13623" width="38.42578125" style="1" bestFit="1" customWidth="1"/>
    <col min="13624" max="13624" width="10.28515625" style="1" bestFit="1" customWidth="1"/>
    <col min="13625" max="13625" width="10.42578125" style="1" bestFit="1" customWidth="1"/>
    <col min="13626" max="13628" width="10.28515625" style="1" bestFit="1" customWidth="1"/>
    <col min="13629" max="13629" width="8.140625" style="1" bestFit="1" customWidth="1"/>
    <col min="13630" max="13630" width="10.28515625" style="1" bestFit="1" customWidth="1"/>
    <col min="13631" max="13631" width="10.140625" style="1" bestFit="1" customWidth="1"/>
    <col min="13632" max="13633" width="10.28515625" style="1" bestFit="1" customWidth="1"/>
    <col min="13634" max="13634" width="13.28515625" style="1" bestFit="1" customWidth="1"/>
    <col min="13635" max="13635" width="5.140625" style="1" bestFit="1" customWidth="1"/>
    <col min="13636" max="13636" width="8.42578125" style="1" bestFit="1" customWidth="1"/>
    <col min="13637" max="13637" width="38.42578125" style="1" bestFit="1" customWidth="1"/>
    <col min="13638" max="13638" width="10.28515625" style="1" bestFit="1" customWidth="1"/>
    <col min="13639" max="13639" width="10.42578125" style="1" bestFit="1" customWidth="1"/>
    <col min="13640" max="13642" width="10.28515625" style="1" bestFit="1" customWidth="1"/>
    <col min="13643" max="13643" width="8.140625" style="1" bestFit="1" customWidth="1"/>
    <col min="13644" max="13644" width="10.28515625" style="1" bestFit="1" customWidth="1"/>
    <col min="13645" max="13645" width="10.140625" style="1" bestFit="1" customWidth="1"/>
    <col min="13646" max="13647" width="10.28515625" style="1" bestFit="1" customWidth="1"/>
    <col min="13648" max="13648" width="13.28515625" style="1" bestFit="1" customWidth="1"/>
    <col min="13649" max="13649" width="5.140625" style="1" bestFit="1" customWidth="1"/>
    <col min="13650" max="13650" width="8.42578125" style="1" bestFit="1" customWidth="1"/>
    <col min="13651" max="13651" width="38.42578125" style="1" bestFit="1" customWidth="1"/>
    <col min="13652" max="13652" width="10.28515625" style="1" bestFit="1" customWidth="1"/>
    <col min="13653" max="13653" width="10.42578125" style="1" bestFit="1" customWidth="1"/>
    <col min="13654" max="13656" width="10.28515625" style="1" bestFit="1" customWidth="1"/>
    <col min="13657" max="13657" width="8.140625" style="1" bestFit="1" customWidth="1"/>
    <col min="13658" max="13658" width="10.28515625" style="1" bestFit="1" customWidth="1"/>
    <col min="13659" max="13659" width="10.140625" style="1" bestFit="1" customWidth="1"/>
    <col min="13660" max="13661" width="10.28515625" style="1" bestFit="1" customWidth="1"/>
    <col min="13662" max="13662" width="13.28515625" style="1" bestFit="1" customWidth="1"/>
    <col min="13663" max="13663" width="5.140625" style="1" bestFit="1" customWidth="1"/>
    <col min="13664" max="13664" width="8.42578125" style="1" bestFit="1" customWidth="1"/>
    <col min="13665" max="13665" width="38.42578125" style="1" bestFit="1" customWidth="1"/>
    <col min="13666" max="13666" width="10.28515625" style="1" bestFit="1" customWidth="1"/>
    <col min="13667" max="13667" width="10.42578125" style="1" bestFit="1" customWidth="1"/>
    <col min="13668" max="13670" width="10.28515625" style="1" bestFit="1" customWidth="1"/>
    <col min="13671" max="13671" width="8.140625" style="1" bestFit="1" customWidth="1"/>
    <col min="13672" max="13672" width="10.28515625" style="1" bestFit="1" customWidth="1"/>
    <col min="13673" max="13673" width="10.140625" style="1" bestFit="1" customWidth="1"/>
    <col min="13674" max="13675" width="10.28515625" style="1" bestFit="1" customWidth="1"/>
    <col min="13676" max="13676" width="13.28515625" style="1" bestFit="1" customWidth="1"/>
    <col min="13677" max="13677" width="5.140625" style="1" bestFit="1" customWidth="1"/>
    <col min="13678" max="13678" width="8.42578125" style="1" bestFit="1" customWidth="1"/>
    <col min="13679" max="13679" width="38.42578125" style="1" bestFit="1" customWidth="1"/>
    <col min="13680" max="13680" width="10.28515625" style="1" bestFit="1" customWidth="1"/>
    <col min="13681" max="13681" width="10.42578125" style="1" bestFit="1" customWidth="1"/>
    <col min="13682" max="13684" width="10.28515625" style="1" bestFit="1" customWidth="1"/>
    <col min="13685" max="13685" width="8.140625" style="1" bestFit="1" customWidth="1"/>
    <col min="13686" max="13686" width="10.28515625" style="1" bestFit="1" customWidth="1"/>
    <col min="13687" max="13687" width="10.140625" style="1" bestFit="1" customWidth="1"/>
    <col min="13688" max="13689" width="10.28515625" style="1" bestFit="1" customWidth="1"/>
    <col min="13690" max="13690" width="13.28515625" style="1" bestFit="1" customWidth="1"/>
    <col min="13691" max="13691" width="5.140625" style="1" bestFit="1" customWidth="1"/>
    <col min="13692" max="13692" width="8.42578125" style="1" bestFit="1" customWidth="1"/>
    <col min="13693" max="13693" width="38.42578125" style="1" bestFit="1" customWidth="1"/>
    <col min="13694" max="13694" width="10.28515625" style="1" bestFit="1" customWidth="1"/>
    <col min="13695" max="13695" width="10.42578125" style="1" bestFit="1" customWidth="1"/>
    <col min="13696" max="13698" width="10.28515625" style="1" bestFit="1" customWidth="1"/>
    <col min="13699" max="13699" width="8.140625" style="1" bestFit="1" customWidth="1"/>
    <col min="13700" max="13700" width="10.28515625" style="1" bestFit="1" customWidth="1"/>
    <col min="13701" max="13701" width="10.140625" style="1" bestFit="1" customWidth="1"/>
    <col min="13702" max="13703" width="10.28515625" style="1" bestFit="1" customWidth="1"/>
    <col min="13704" max="13704" width="13.28515625" style="1" bestFit="1" customWidth="1"/>
    <col min="13705" max="13705" width="5.140625" style="1" bestFit="1" customWidth="1"/>
    <col min="13706" max="13706" width="8.42578125" style="1" bestFit="1" customWidth="1"/>
    <col min="13707" max="13707" width="38.42578125" style="1" bestFit="1" customWidth="1"/>
    <col min="13708" max="13708" width="10.28515625" style="1" bestFit="1" customWidth="1"/>
    <col min="13709" max="13709" width="10.42578125" style="1" bestFit="1" customWidth="1"/>
    <col min="13710" max="13712" width="10.28515625" style="1" bestFit="1" customWidth="1"/>
    <col min="13713" max="13713" width="8.140625" style="1" bestFit="1" customWidth="1"/>
    <col min="13714" max="13714" width="10.28515625" style="1" bestFit="1" customWidth="1"/>
    <col min="13715" max="13715" width="10.140625" style="1" bestFit="1" customWidth="1"/>
    <col min="13716" max="13717" width="10.28515625" style="1" bestFit="1" customWidth="1"/>
    <col min="13718" max="13718" width="13.28515625" style="1" bestFit="1" customWidth="1"/>
    <col min="13719" max="13816" width="9.140625" style="1"/>
    <col min="13817" max="13817" width="5.85546875" style="1" customWidth="1"/>
    <col min="13818" max="13818" width="9.7109375" style="1" bestFit="1" customWidth="1"/>
    <col min="13819" max="13819" width="61.140625" style="1" bestFit="1" customWidth="1"/>
    <col min="13820" max="13820" width="11.5703125" style="1" bestFit="1" customWidth="1"/>
    <col min="13821" max="13821" width="25.7109375" style="1" bestFit="1" customWidth="1"/>
    <col min="13822" max="13822" width="11.5703125" style="1" bestFit="1" customWidth="1"/>
    <col min="13823" max="13824" width="13.140625" style="1" bestFit="1" customWidth="1"/>
    <col min="13825" max="13825" width="11.5703125" style="1" bestFit="1" customWidth="1"/>
    <col min="13826" max="13826" width="11.140625" style="1" bestFit="1" customWidth="1"/>
    <col min="13827" max="13827" width="11.7109375" style="1" bestFit="1" customWidth="1"/>
    <col min="13828" max="13828" width="12.140625" style="1" bestFit="1" customWidth="1"/>
    <col min="13829" max="13829" width="11" style="1" bestFit="1" customWidth="1"/>
    <col min="13830" max="13830" width="17.42578125" style="1" bestFit="1" customWidth="1"/>
    <col min="13831" max="13831" width="13.28515625" style="1" bestFit="1" customWidth="1"/>
    <col min="13832" max="13832" width="9.85546875" style="1" bestFit="1" customWidth="1"/>
    <col min="13833" max="13833" width="12.7109375" style="1" customWidth="1"/>
    <col min="13834" max="13834" width="13.7109375" style="1" customWidth="1"/>
    <col min="13835" max="13835" width="12.85546875" style="1" bestFit="1" customWidth="1"/>
    <col min="13836" max="13836" width="21.7109375" style="1" customWidth="1"/>
    <col min="13837" max="13837" width="18.28515625" style="1" bestFit="1" customWidth="1"/>
    <col min="13838" max="13838" width="26.85546875" style="1" bestFit="1" customWidth="1"/>
    <col min="13839" max="13839" width="29.7109375" style="1" customWidth="1"/>
    <col min="13840" max="13840" width="35" style="1" bestFit="1" customWidth="1"/>
    <col min="13841" max="13841" width="8.7109375" style="1" customWidth="1"/>
    <col min="13842" max="13842" width="11.140625" style="1" customWidth="1"/>
    <col min="13843" max="13843" width="11.7109375" style="1" customWidth="1"/>
    <col min="13844" max="13844" width="12.140625" style="1" customWidth="1"/>
    <col min="13845" max="13845" width="11" style="1" customWidth="1"/>
    <col min="13846" max="13846" width="15.5703125" style="1" customWidth="1"/>
    <col min="13847" max="13847" width="13.28515625" style="1" customWidth="1"/>
    <col min="13848" max="13848" width="8" style="1" customWidth="1"/>
    <col min="13849" max="13849" width="12.7109375" style="1" customWidth="1"/>
    <col min="13850" max="13850" width="13.7109375" style="1" customWidth="1"/>
    <col min="13851" max="13851" width="11" style="1" customWidth="1"/>
    <col min="13852" max="13852" width="21.7109375" style="1" customWidth="1"/>
    <col min="13853" max="13853" width="16.28515625" style="1" customWidth="1"/>
    <col min="13854" max="13854" width="24.85546875" style="1" customWidth="1"/>
    <col min="13855" max="13855" width="29.7109375" style="1" customWidth="1"/>
    <col min="13856" max="13857" width="32.85546875" style="1" customWidth="1"/>
    <col min="13858" max="13858" width="8.7109375" style="1" bestFit="1" customWidth="1"/>
    <col min="13859" max="13859" width="11.140625" style="1" bestFit="1" customWidth="1"/>
    <col min="13860" max="13860" width="11.7109375" style="1" bestFit="1" customWidth="1"/>
    <col min="13861" max="13861" width="12.140625" style="1" bestFit="1" customWidth="1"/>
    <col min="13862" max="13862" width="11" style="1" bestFit="1" customWidth="1"/>
    <col min="13863" max="13863" width="15.5703125" style="1" bestFit="1" customWidth="1"/>
    <col min="13864" max="13864" width="13.28515625" style="1" bestFit="1" customWidth="1"/>
    <col min="13865" max="13865" width="12.7109375" style="1" bestFit="1" customWidth="1"/>
    <col min="13866" max="13866" width="13.7109375" style="1" bestFit="1" customWidth="1"/>
    <col min="13867" max="13867" width="21.7109375" style="1" bestFit="1" customWidth="1"/>
    <col min="13868" max="13868" width="10.5703125" style="1" bestFit="1" customWidth="1"/>
    <col min="13869" max="13869" width="10.42578125" style="1" bestFit="1" customWidth="1"/>
    <col min="13870" max="13870" width="10.28515625" style="1" bestFit="1" customWidth="1"/>
    <col min="13871" max="13871" width="10.85546875" style="1" bestFit="1" customWidth="1"/>
    <col min="13872" max="13872" width="8.140625" style="1" bestFit="1" customWidth="1"/>
    <col min="13873" max="13873" width="11.140625" style="1" bestFit="1" customWidth="1"/>
    <col min="13874" max="13874" width="10.140625" style="1" bestFit="1" customWidth="1"/>
    <col min="13875" max="13875" width="11.140625" style="1" bestFit="1" customWidth="1"/>
    <col min="13876" max="13876" width="10.28515625" style="1" bestFit="1" customWidth="1"/>
    <col min="13877" max="13877" width="13.28515625" style="1" bestFit="1" customWidth="1"/>
    <col min="13878" max="13878" width="11.5703125" style="1" bestFit="1" customWidth="1"/>
    <col min="13879" max="13879" width="38.42578125" style="1" bestFit="1" customWidth="1"/>
    <col min="13880" max="13880" width="10.28515625" style="1" bestFit="1" customWidth="1"/>
    <col min="13881" max="13881" width="10.42578125" style="1" bestFit="1" customWidth="1"/>
    <col min="13882" max="13884" width="10.28515625" style="1" bestFit="1" customWidth="1"/>
    <col min="13885" max="13885" width="8.140625" style="1" bestFit="1" customWidth="1"/>
    <col min="13886" max="13886" width="10.28515625" style="1" bestFit="1" customWidth="1"/>
    <col min="13887" max="13887" width="10.140625" style="1" bestFit="1" customWidth="1"/>
    <col min="13888" max="13889" width="10.28515625" style="1" bestFit="1" customWidth="1"/>
    <col min="13890" max="13890" width="13.28515625" style="1" bestFit="1" customWidth="1"/>
    <col min="13891" max="13891" width="5.140625" style="1" bestFit="1" customWidth="1"/>
    <col min="13892" max="13892" width="8.42578125" style="1" bestFit="1" customWidth="1"/>
    <col min="13893" max="13893" width="38.42578125" style="1" bestFit="1" customWidth="1"/>
    <col min="13894" max="13894" width="10.28515625" style="1" bestFit="1" customWidth="1"/>
    <col min="13895" max="13895" width="10.42578125" style="1" bestFit="1" customWidth="1"/>
    <col min="13896" max="13898" width="10.28515625" style="1" bestFit="1" customWidth="1"/>
    <col min="13899" max="13899" width="8.140625" style="1" bestFit="1" customWidth="1"/>
    <col min="13900" max="13900" width="10.28515625" style="1" bestFit="1" customWidth="1"/>
    <col min="13901" max="13901" width="10.140625" style="1" bestFit="1" customWidth="1"/>
    <col min="13902" max="13903" width="10.28515625" style="1" bestFit="1" customWidth="1"/>
    <col min="13904" max="13904" width="13.28515625" style="1" bestFit="1" customWidth="1"/>
    <col min="13905" max="13905" width="5.140625" style="1" bestFit="1" customWidth="1"/>
    <col min="13906" max="13906" width="8.42578125" style="1" bestFit="1" customWidth="1"/>
    <col min="13907" max="13907" width="38.42578125" style="1" bestFit="1" customWidth="1"/>
    <col min="13908" max="13908" width="10.28515625" style="1" bestFit="1" customWidth="1"/>
    <col min="13909" max="13909" width="10.42578125" style="1" bestFit="1" customWidth="1"/>
    <col min="13910" max="13912" width="10.28515625" style="1" bestFit="1" customWidth="1"/>
    <col min="13913" max="13913" width="8.140625" style="1" bestFit="1" customWidth="1"/>
    <col min="13914" max="13914" width="10.28515625" style="1" bestFit="1" customWidth="1"/>
    <col min="13915" max="13915" width="10.140625" style="1" bestFit="1" customWidth="1"/>
    <col min="13916" max="13917" width="10.28515625" style="1" bestFit="1" customWidth="1"/>
    <col min="13918" max="13918" width="13.28515625" style="1" bestFit="1" customWidth="1"/>
    <col min="13919" max="13919" width="5.140625" style="1" bestFit="1" customWidth="1"/>
    <col min="13920" max="13920" width="8.42578125" style="1" bestFit="1" customWidth="1"/>
    <col min="13921" max="13921" width="38.42578125" style="1" bestFit="1" customWidth="1"/>
    <col min="13922" max="13922" width="10.28515625" style="1" bestFit="1" customWidth="1"/>
    <col min="13923" max="13923" width="10.42578125" style="1" bestFit="1" customWidth="1"/>
    <col min="13924" max="13926" width="10.28515625" style="1" bestFit="1" customWidth="1"/>
    <col min="13927" max="13927" width="8.140625" style="1" bestFit="1" customWidth="1"/>
    <col min="13928" max="13928" width="10.28515625" style="1" bestFit="1" customWidth="1"/>
    <col min="13929" max="13929" width="10.140625" style="1" bestFit="1" customWidth="1"/>
    <col min="13930" max="13931" width="10.28515625" style="1" bestFit="1" customWidth="1"/>
    <col min="13932" max="13932" width="13.28515625" style="1" bestFit="1" customWidth="1"/>
    <col min="13933" max="13933" width="5.140625" style="1" bestFit="1" customWidth="1"/>
    <col min="13934" max="13934" width="8.42578125" style="1" bestFit="1" customWidth="1"/>
    <col min="13935" max="13935" width="38.42578125" style="1" bestFit="1" customWidth="1"/>
    <col min="13936" max="13936" width="10.28515625" style="1" bestFit="1" customWidth="1"/>
    <col min="13937" max="13937" width="10.42578125" style="1" bestFit="1" customWidth="1"/>
    <col min="13938" max="13940" width="10.28515625" style="1" bestFit="1" customWidth="1"/>
    <col min="13941" max="13941" width="8.140625" style="1" bestFit="1" customWidth="1"/>
    <col min="13942" max="13942" width="10.28515625" style="1" bestFit="1" customWidth="1"/>
    <col min="13943" max="13943" width="10.140625" style="1" bestFit="1" customWidth="1"/>
    <col min="13944" max="13945" width="10.28515625" style="1" bestFit="1" customWidth="1"/>
    <col min="13946" max="13946" width="13.28515625" style="1" bestFit="1" customWidth="1"/>
    <col min="13947" max="13947" width="5.140625" style="1" bestFit="1" customWidth="1"/>
    <col min="13948" max="13948" width="8.42578125" style="1" bestFit="1" customWidth="1"/>
    <col min="13949" max="13949" width="38.42578125" style="1" bestFit="1" customWidth="1"/>
    <col min="13950" max="13950" width="10.28515625" style="1" bestFit="1" customWidth="1"/>
    <col min="13951" max="13951" width="10.42578125" style="1" bestFit="1" customWidth="1"/>
    <col min="13952" max="13954" width="10.28515625" style="1" bestFit="1" customWidth="1"/>
    <col min="13955" max="13955" width="8.140625" style="1" bestFit="1" customWidth="1"/>
    <col min="13956" max="13956" width="10.28515625" style="1" bestFit="1" customWidth="1"/>
    <col min="13957" max="13957" width="10.140625" style="1" bestFit="1" customWidth="1"/>
    <col min="13958" max="13959" width="10.28515625" style="1" bestFit="1" customWidth="1"/>
    <col min="13960" max="13960" width="13.28515625" style="1" bestFit="1" customWidth="1"/>
    <col min="13961" max="13961" width="5.140625" style="1" bestFit="1" customWidth="1"/>
    <col min="13962" max="13962" width="8.42578125" style="1" bestFit="1" customWidth="1"/>
    <col min="13963" max="13963" width="38.42578125" style="1" bestFit="1" customWidth="1"/>
    <col min="13964" max="13964" width="10.28515625" style="1" bestFit="1" customWidth="1"/>
    <col min="13965" max="13965" width="10.42578125" style="1" bestFit="1" customWidth="1"/>
    <col min="13966" max="13968" width="10.28515625" style="1" bestFit="1" customWidth="1"/>
    <col min="13969" max="13969" width="8.140625" style="1" bestFit="1" customWidth="1"/>
    <col min="13970" max="13970" width="10.28515625" style="1" bestFit="1" customWidth="1"/>
    <col min="13971" max="13971" width="10.140625" style="1" bestFit="1" customWidth="1"/>
    <col min="13972" max="13973" width="10.28515625" style="1" bestFit="1" customWidth="1"/>
    <col min="13974" max="13974" width="13.28515625" style="1" bestFit="1" customWidth="1"/>
    <col min="13975" max="14072" width="9.140625" style="1"/>
    <col min="14073" max="14073" width="5.85546875" style="1" customWidth="1"/>
    <col min="14074" max="14074" width="9.7109375" style="1" bestFit="1" customWidth="1"/>
    <col min="14075" max="14075" width="61.140625" style="1" bestFit="1" customWidth="1"/>
    <col min="14076" max="14076" width="11.5703125" style="1" bestFit="1" customWidth="1"/>
    <col min="14077" max="14077" width="25.7109375" style="1" bestFit="1" customWidth="1"/>
    <col min="14078" max="14078" width="11.5703125" style="1" bestFit="1" customWidth="1"/>
    <col min="14079" max="14080" width="13.140625" style="1" bestFit="1" customWidth="1"/>
    <col min="14081" max="14081" width="11.5703125" style="1" bestFit="1" customWidth="1"/>
    <col min="14082" max="14082" width="11.140625" style="1" bestFit="1" customWidth="1"/>
    <col min="14083" max="14083" width="11.7109375" style="1" bestFit="1" customWidth="1"/>
    <col min="14084" max="14084" width="12.140625" style="1" bestFit="1" customWidth="1"/>
    <col min="14085" max="14085" width="11" style="1" bestFit="1" customWidth="1"/>
    <col min="14086" max="14086" width="17.42578125" style="1" bestFit="1" customWidth="1"/>
    <col min="14087" max="14087" width="13.28515625" style="1" bestFit="1" customWidth="1"/>
    <col min="14088" max="14088" width="9.85546875" style="1" bestFit="1" customWidth="1"/>
    <col min="14089" max="14089" width="12.7109375" style="1" customWidth="1"/>
    <col min="14090" max="14090" width="13.7109375" style="1" customWidth="1"/>
    <col min="14091" max="14091" width="12.85546875" style="1" bestFit="1" customWidth="1"/>
    <col min="14092" max="14092" width="21.7109375" style="1" customWidth="1"/>
    <col min="14093" max="14093" width="18.28515625" style="1" bestFit="1" customWidth="1"/>
    <col min="14094" max="14094" width="26.85546875" style="1" bestFit="1" customWidth="1"/>
    <col min="14095" max="14095" width="29.7109375" style="1" customWidth="1"/>
    <col min="14096" max="14096" width="35" style="1" bestFit="1" customWidth="1"/>
    <col min="14097" max="14097" width="8.7109375" style="1" customWidth="1"/>
    <col min="14098" max="14098" width="11.140625" style="1" customWidth="1"/>
    <col min="14099" max="14099" width="11.7109375" style="1" customWidth="1"/>
    <col min="14100" max="14100" width="12.140625" style="1" customWidth="1"/>
    <col min="14101" max="14101" width="11" style="1" customWidth="1"/>
    <col min="14102" max="14102" width="15.5703125" style="1" customWidth="1"/>
    <col min="14103" max="14103" width="13.28515625" style="1" customWidth="1"/>
    <col min="14104" max="14104" width="8" style="1" customWidth="1"/>
    <col min="14105" max="14105" width="12.7109375" style="1" customWidth="1"/>
    <col min="14106" max="14106" width="13.7109375" style="1" customWidth="1"/>
    <col min="14107" max="14107" width="11" style="1" customWidth="1"/>
    <col min="14108" max="14108" width="21.7109375" style="1" customWidth="1"/>
    <col min="14109" max="14109" width="16.28515625" style="1" customWidth="1"/>
    <col min="14110" max="14110" width="24.85546875" style="1" customWidth="1"/>
    <col min="14111" max="14111" width="29.7109375" style="1" customWidth="1"/>
    <col min="14112" max="14113" width="32.85546875" style="1" customWidth="1"/>
    <col min="14114" max="14114" width="8.7109375" style="1" bestFit="1" customWidth="1"/>
    <col min="14115" max="14115" width="11.140625" style="1" bestFit="1" customWidth="1"/>
    <col min="14116" max="14116" width="11.7109375" style="1" bestFit="1" customWidth="1"/>
    <col min="14117" max="14117" width="12.140625" style="1" bestFit="1" customWidth="1"/>
    <col min="14118" max="14118" width="11" style="1" bestFit="1" customWidth="1"/>
    <col min="14119" max="14119" width="15.5703125" style="1" bestFit="1" customWidth="1"/>
    <col min="14120" max="14120" width="13.28515625" style="1" bestFit="1" customWidth="1"/>
    <col min="14121" max="14121" width="12.7109375" style="1" bestFit="1" customWidth="1"/>
    <col min="14122" max="14122" width="13.7109375" style="1" bestFit="1" customWidth="1"/>
    <col min="14123" max="14123" width="21.7109375" style="1" bestFit="1" customWidth="1"/>
    <col min="14124" max="14124" width="10.5703125" style="1" bestFit="1" customWidth="1"/>
    <col min="14125" max="14125" width="10.42578125" style="1" bestFit="1" customWidth="1"/>
    <col min="14126" max="14126" width="10.28515625" style="1" bestFit="1" customWidth="1"/>
    <col min="14127" max="14127" width="10.85546875" style="1" bestFit="1" customWidth="1"/>
    <col min="14128" max="14128" width="8.140625" style="1" bestFit="1" customWidth="1"/>
    <col min="14129" max="14129" width="11.140625" style="1" bestFit="1" customWidth="1"/>
    <col min="14130" max="14130" width="10.140625" style="1" bestFit="1" customWidth="1"/>
    <col min="14131" max="14131" width="11.140625" style="1" bestFit="1" customWidth="1"/>
    <col min="14132" max="14132" width="10.28515625" style="1" bestFit="1" customWidth="1"/>
    <col min="14133" max="14133" width="13.28515625" style="1" bestFit="1" customWidth="1"/>
    <col min="14134" max="14134" width="11.5703125" style="1" bestFit="1" customWidth="1"/>
    <col min="14135" max="14135" width="38.42578125" style="1" bestFit="1" customWidth="1"/>
    <col min="14136" max="14136" width="10.28515625" style="1" bestFit="1" customWidth="1"/>
    <col min="14137" max="14137" width="10.42578125" style="1" bestFit="1" customWidth="1"/>
    <col min="14138" max="14140" width="10.28515625" style="1" bestFit="1" customWidth="1"/>
    <col min="14141" max="14141" width="8.140625" style="1" bestFit="1" customWidth="1"/>
    <col min="14142" max="14142" width="10.28515625" style="1" bestFit="1" customWidth="1"/>
    <col min="14143" max="14143" width="10.140625" style="1" bestFit="1" customWidth="1"/>
    <col min="14144" max="14145" width="10.28515625" style="1" bestFit="1" customWidth="1"/>
    <col min="14146" max="14146" width="13.28515625" style="1" bestFit="1" customWidth="1"/>
    <col min="14147" max="14147" width="5.140625" style="1" bestFit="1" customWidth="1"/>
    <col min="14148" max="14148" width="8.42578125" style="1" bestFit="1" customWidth="1"/>
    <col min="14149" max="14149" width="38.42578125" style="1" bestFit="1" customWidth="1"/>
    <col min="14150" max="14150" width="10.28515625" style="1" bestFit="1" customWidth="1"/>
    <col min="14151" max="14151" width="10.42578125" style="1" bestFit="1" customWidth="1"/>
    <col min="14152" max="14154" width="10.28515625" style="1" bestFit="1" customWidth="1"/>
    <col min="14155" max="14155" width="8.140625" style="1" bestFit="1" customWidth="1"/>
    <col min="14156" max="14156" width="10.28515625" style="1" bestFit="1" customWidth="1"/>
    <col min="14157" max="14157" width="10.140625" style="1" bestFit="1" customWidth="1"/>
    <col min="14158" max="14159" width="10.28515625" style="1" bestFit="1" customWidth="1"/>
    <col min="14160" max="14160" width="13.28515625" style="1" bestFit="1" customWidth="1"/>
    <col min="14161" max="14161" width="5.140625" style="1" bestFit="1" customWidth="1"/>
    <col min="14162" max="14162" width="8.42578125" style="1" bestFit="1" customWidth="1"/>
    <col min="14163" max="14163" width="38.42578125" style="1" bestFit="1" customWidth="1"/>
    <col min="14164" max="14164" width="10.28515625" style="1" bestFit="1" customWidth="1"/>
    <col min="14165" max="14165" width="10.42578125" style="1" bestFit="1" customWidth="1"/>
    <col min="14166" max="14168" width="10.28515625" style="1" bestFit="1" customWidth="1"/>
    <col min="14169" max="14169" width="8.140625" style="1" bestFit="1" customWidth="1"/>
    <col min="14170" max="14170" width="10.28515625" style="1" bestFit="1" customWidth="1"/>
    <col min="14171" max="14171" width="10.140625" style="1" bestFit="1" customWidth="1"/>
    <col min="14172" max="14173" width="10.28515625" style="1" bestFit="1" customWidth="1"/>
    <col min="14174" max="14174" width="13.28515625" style="1" bestFit="1" customWidth="1"/>
    <col min="14175" max="14175" width="5.140625" style="1" bestFit="1" customWidth="1"/>
    <col min="14176" max="14176" width="8.42578125" style="1" bestFit="1" customWidth="1"/>
    <col min="14177" max="14177" width="38.42578125" style="1" bestFit="1" customWidth="1"/>
    <col min="14178" max="14178" width="10.28515625" style="1" bestFit="1" customWidth="1"/>
    <col min="14179" max="14179" width="10.42578125" style="1" bestFit="1" customWidth="1"/>
    <col min="14180" max="14182" width="10.28515625" style="1" bestFit="1" customWidth="1"/>
    <col min="14183" max="14183" width="8.140625" style="1" bestFit="1" customWidth="1"/>
    <col min="14184" max="14184" width="10.28515625" style="1" bestFit="1" customWidth="1"/>
    <col min="14185" max="14185" width="10.140625" style="1" bestFit="1" customWidth="1"/>
    <col min="14186" max="14187" width="10.28515625" style="1" bestFit="1" customWidth="1"/>
    <col min="14188" max="14188" width="13.28515625" style="1" bestFit="1" customWidth="1"/>
    <col min="14189" max="14189" width="5.140625" style="1" bestFit="1" customWidth="1"/>
    <col min="14190" max="14190" width="8.42578125" style="1" bestFit="1" customWidth="1"/>
    <col min="14191" max="14191" width="38.42578125" style="1" bestFit="1" customWidth="1"/>
    <col min="14192" max="14192" width="10.28515625" style="1" bestFit="1" customWidth="1"/>
    <col min="14193" max="14193" width="10.42578125" style="1" bestFit="1" customWidth="1"/>
    <col min="14194" max="14196" width="10.28515625" style="1" bestFit="1" customWidth="1"/>
    <col min="14197" max="14197" width="8.140625" style="1" bestFit="1" customWidth="1"/>
    <col min="14198" max="14198" width="10.28515625" style="1" bestFit="1" customWidth="1"/>
    <col min="14199" max="14199" width="10.140625" style="1" bestFit="1" customWidth="1"/>
    <col min="14200" max="14201" width="10.28515625" style="1" bestFit="1" customWidth="1"/>
    <col min="14202" max="14202" width="13.28515625" style="1" bestFit="1" customWidth="1"/>
    <col min="14203" max="14203" width="5.140625" style="1" bestFit="1" customWidth="1"/>
    <col min="14204" max="14204" width="8.42578125" style="1" bestFit="1" customWidth="1"/>
    <col min="14205" max="14205" width="38.42578125" style="1" bestFit="1" customWidth="1"/>
    <col min="14206" max="14206" width="10.28515625" style="1" bestFit="1" customWidth="1"/>
    <col min="14207" max="14207" width="10.42578125" style="1" bestFit="1" customWidth="1"/>
    <col min="14208" max="14210" width="10.28515625" style="1" bestFit="1" customWidth="1"/>
    <col min="14211" max="14211" width="8.140625" style="1" bestFit="1" customWidth="1"/>
    <col min="14212" max="14212" width="10.28515625" style="1" bestFit="1" customWidth="1"/>
    <col min="14213" max="14213" width="10.140625" style="1" bestFit="1" customWidth="1"/>
    <col min="14214" max="14215" width="10.28515625" style="1" bestFit="1" customWidth="1"/>
    <col min="14216" max="14216" width="13.28515625" style="1" bestFit="1" customWidth="1"/>
    <col min="14217" max="14217" width="5.140625" style="1" bestFit="1" customWidth="1"/>
    <col min="14218" max="14218" width="8.42578125" style="1" bestFit="1" customWidth="1"/>
    <col min="14219" max="14219" width="38.42578125" style="1" bestFit="1" customWidth="1"/>
    <col min="14220" max="14220" width="10.28515625" style="1" bestFit="1" customWidth="1"/>
    <col min="14221" max="14221" width="10.42578125" style="1" bestFit="1" customWidth="1"/>
    <col min="14222" max="14224" width="10.28515625" style="1" bestFit="1" customWidth="1"/>
    <col min="14225" max="14225" width="8.140625" style="1" bestFit="1" customWidth="1"/>
    <col min="14226" max="14226" width="10.28515625" style="1" bestFit="1" customWidth="1"/>
    <col min="14227" max="14227" width="10.140625" style="1" bestFit="1" customWidth="1"/>
    <col min="14228" max="14229" width="10.28515625" style="1" bestFit="1" customWidth="1"/>
    <col min="14230" max="14230" width="13.28515625" style="1" bestFit="1" customWidth="1"/>
    <col min="14231" max="14328" width="9.140625" style="1"/>
    <col min="14329" max="14329" width="5.85546875" style="1" customWidth="1"/>
    <col min="14330" max="14330" width="9.7109375" style="1" bestFit="1" customWidth="1"/>
    <col min="14331" max="14331" width="61.140625" style="1" bestFit="1" customWidth="1"/>
    <col min="14332" max="14332" width="11.5703125" style="1" bestFit="1" customWidth="1"/>
    <col min="14333" max="14333" width="25.7109375" style="1" bestFit="1" customWidth="1"/>
    <col min="14334" max="14334" width="11.5703125" style="1" bestFit="1" customWidth="1"/>
    <col min="14335" max="14336" width="13.140625" style="1" bestFit="1" customWidth="1"/>
    <col min="14337" max="14337" width="11.5703125" style="1" bestFit="1" customWidth="1"/>
    <col min="14338" max="14338" width="11.140625" style="1" bestFit="1" customWidth="1"/>
    <col min="14339" max="14339" width="11.7109375" style="1" bestFit="1" customWidth="1"/>
    <col min="14340" max="14340" width="12.140625" style="1" bestFit="1" customWidth="1"/>
    <col min="14341" max="14341" width="11" style="1" bestFit="1" customWidth="1"/>
    <col min="14342" max="14342" width="17.42578125" style="1" bestFit="1" customWidth="1"/>
    <col min="14343" max="14343" width="13.28515625" style="1" bestFit="1" customWidth="1"/>
    <col min="14344" max="14344" width="9.85546875" style="1" bestFit="1" customWidth="1"/>
    <col min="14345" max="14345" width="12.7109375" style="1" customWidth="1"/>
    <col min="14346" max="14346" width="13.7109375" style="1" customWidth="1"/>
    <col min="14347" max="14347" width="12.85546875" style="1" bestFit="1" customWidth="1"/>
    <col min="14348" max="14348" width="21.7109375" style="1" customWidth="1"/>
    <col min="14349" max="14349" width="18.28515625" style="1" bestFit="1" customWidth="1"/>
    <col min="14350" max="14350" width="26.85546875" style="1" bestFit="1" customWidth="1"/>
    <col min="14351" max="14351" width="29.7109375" style="1" customWidth="1"/>
    <col min="14352" max="14352" width="35" style="1" bestFit="1" customWidth="1"/>
    <col min="14353" max="14353" width="8.7109375" style="1" customWidth="1"/>
    <col min="14354" max="14354" width="11.140625" style="1" customWidth="1"/>
    <col min="14355" max="14355" width="11.7109375" style="1" customWidth="1"/>
    <col min="14356" max="14356" width="12.140625" style="1" customWidth="1"/>
    <col min="14357" max="14357" width="11" style="1" customWidth="1"/>
    <col min="14358" max="14358" width="15.5703125" style="1" customWidth="1"/>
    <col min="14359" max="14359" width="13.28515625" style="1" customWidth="1"/>
    <col min="14360" max="14360" width="8" style="1" customWidth="1"/>
    <col min="14361" max="14361" width="12.7109375" style="1" customWidth="1"/>
    <col min="14362" max="14362" width="13.7109375" style="1" customWidth="1"/>
    <col min="14363" max="14363" width="11" style="1" customWidth="1"/>
    <col min="14364" max="14364" width="21.7109375" style="1" customWidth="1"/>
    <col min="14365" max="14365" width="16.28515625" style="1" customWidth="1"/>
    <col min="14366" max="14366" width="24.85546875" style="1" customWidth="1"/>
    <col min="14367" max="14367" width="29.7109375" style="1" customWidth="1"/>
    <col min="14368" max="14369" width="32.85546875" style="1" customWidth="1"/>
    <col min="14370" max="14370" width="8.7109375" style="1" bestFit="1" customWidth="1"/>
    <col min="14371" max="14371" width="11.140625" style="1" bestFit="1" customWidth="1"/>
    <col min="14372" max="14372" width="11.7109375" style="1" bestFit="1" customWidth="1"/>
    <col min="14373" max="14373" width="12.140625" style="1" bestFit="1" customWidth="1"/>
    <col min="14374" max="14374" width="11" style="1" bestFit="1" customWidth="1"/>
    <col min="14375" max="14375" width="15.5703125" style="1" bestFit="1" customWidth="1"/>
    <col min="14376" max="14376" width="13.28515625" style="1" bestFit="1" customWidth="1"/>
    <col min="14377" max="14377" width="12.7109375" style="1" bestFit="1" customWidth="1"/>
    <col min="14378" max="14378" width="13.7109375" style="1" bestFit="1" customWidth="1"/>
    <col min="14379" max="14379" width="21.7109375" style="1" bestFit="1" customWidth="1"/>
    <col min="14380" max="14380" width="10.5703125" style="1" bestFit="1" customWidth="1"/>
    <col min="14381" max="14381" width="10.42578125" style="1" bestFit="1" customWidth="1"/>
    <col min="14382" max="14382" width="10.28515625" style="1" bestFit="1" customWidth="1"/>
    <col min="14383" max="14383" width="10.85546875" style="1" bestFit="1" customWidth="1"/>
    <col min="14384" max="14384" width="8.140625" style="1" bestFit="1" customWidth="1"/>
    <col min="14385" max="14385" width="11.140625" style="1" bestFit="1" customWidth="1"/>
    <col min="14386" max="14386" width="10.140625" style="1" bestFit="1" customWidth="1"/>
    <col min="14387" max="14387" width="11.140625" style="1" bestFit="1" customWidth="1"/>
    <col min="14388" max="14388" width="10.28515625" style="1" bestFit="1" customWidth="1"/>
    <col min="14389" max="14389" width="13.28515625" style="1" bestFit="1" customWidth="1"/>
    <col min="14390" max="14390" width="11.5703125" style="1" bestFit="1" customWidth="1"/>
    <col min="14391" max="14391" width="38.42578125" style="1" bestFit="1" customWidth="1"/>
    <col min="14392" max="14392" width="10.28515625" style="1" bestFit="1" customWidth="1"/>
    <col min="14393" max="14393" width="10.42578125" style="1" bestFit="1" customWidth="1"/>
    <col min="14394" max="14396" width="10.28515625" style="1" bestFit="1" customWidth="1"/>
    <col min="14397" max="14397" width="8.140625" style="1" bestFit="1" customWidth="1"/>
    <col min="14398" max="14398" width="10.28515625" style="1" bestFit="1" customWidth="1"/>
    <col min="14399" max="14399" width="10.140625" style="1" bestFit="1" customWidth="1"/>
    <col min="14400" max="14401" width="10.28515625" style="1" bestFit="1" customWidth="1"/>
    <col min="14402" max="14402" width="13.28515625" style="1" bestFit="1" customWidth="1"/>
    <col min="14403" max="14403" width="5.140625" style="1" bestFit="1" customWidth="1"/>
    <col min="14404" max="14404" width="8.42578125" style="1" bestFit="1" customWidth="1"/>
    <col min="14405" max="14405" width="38.42578125" style="1" bestFit="1" customWidth="1"/>
    <col min="14406" max="14406" width="10.28515625" style="1" bestFit="1" customWidth="1"/>
    <col min="14407" max="14407" width="10.42578125" style="1" bestFit="1" customWidth="1"/>
    <col min="14408" max="14410" width="10.28515625" style="1" bestFit="1" customWidth="1"/>
    <col min="14411" max="14411" width="8.140625" style="1" bestFit="1" customWidth="1"/>
    <col min="14412" max="14412" width="10.28515625" style="1" bestFit="1" customWidth="1"/>
    <col min="14413" max="14413" width="10.140625" style="1" bestFit="1" customWidth="1"/>
    <col min="14414" max="14415" width="10.28515625" style="1" bestFit="1" customWidth="1"/>
    <col min="14416" max="14416" width="13.28515625" style="1" bestFit="1" customWidth="1"/>
    <col min="14417" max="14417" width="5.140625" style="1" bestFit="1" customWidth="1"/>
    <col min="14418" max="14418" width="8.42578125" style="1" bestFit="1" customWidth="1"/>
    <col min="14419" max="14419" width="38.42578125" style="1" bestFit="1" customWidth="1"/>
    <col min="14420" max="14420" width="10.28515625" style="1" bestFit="1" customWidth="1"/>
    <col min="14421" max="14421" width="10.42578125" style="1" bestFit="1" customWidth="1"/>
    <col min="14422" max="14424" width="10.28515625" style="1" bestFit="1" customWidth="1"/>
    <col min="14425" max="14425" width="8.140625" style="1" bestFit="1" customWidth="1"/>
    <col min="14426" max="14426" width="10.28515625" style="1" bestFit="1" customWidth="1"/>
    <col min="14427" max="14427" width="10.140625" style="1" bestFit="1" customWidth="1"/>
    <col min="14428" max="14429" width="10.28515625" style="1" bestFit="1" customWidth="1"/>
    <col min="14430" max="14430" width="13.28515625" style="1" bestFit="1" customWidth="1"/>
    <col min="14431" max="14431" width="5.140625" style="1" bestFit="1" customWidth="1"/>
    <col min="14432" max="14432" width="8.42578125" style="1" bestFit="1" customWidth="1"/>
    <col min="14433" max="14433" width="38.42578125" style="1" bestFit="1" customWidth="1"/>
    <col min="14434" max="14434" width="10.28515625" style="1" bestFit="1" customWidth="1"/>
    <col min="14435" max="14435" width="10.42578125" style="1" bestFit="1" customWidth="1"/>
    <col min="14436" max="14438" width="10.28515625" style="1" bestFit="1" customWidth="1"/>
    <col min="14439" max="14439" width="8.140625" style="1" bestFit="1" customWidth="1"/>
    <col min="14440" max="14440" width="10.28515625" style="1" bestFit="1" customWidth="1"/>
    <col min="14441" max="14441" width="10.140625" style="1" bestFit="1" customWidth="1"/>
    <col min="14442" max="14443" width="10.28515625" style="1" bestFit="1" customWidth="1"/>
    <col min="14444" max="14444" width="13.28515625" style="1" bestFit="1" customWidth="1"/>
    <col min="14445" max="14445" width="5.140625" style="1" bestFit="1" customWidth="1"/>
    <col min="14446" max="14446" width="8.42578125" style="1" bestFit="1" customWidth="1"/>
    <col min="14447" max="14447" width="38.42578125" style="1" bestFit="1" customWidth="1"/>
    <col min="14448" max="14448" width="10.28515625" style="1" bestFit="1" customWidth="1"/>
    <col min="14449" max="14449" width="10.42578125" style="1" bestFit="1" customWidth="1"/>
    <col min="14450" max="14452" width="10.28515625" style="1" bestFit="1" customWidth="1"/>
    <col min="14453" max="14453" width="8.140625" style="1" bestFit="1" customWidth="1"/>
    <col min="14454" max="14454" width="10.28515625" style="1" bestFit="1" customWidth="1"/>
    <col min="14455" max="14455" width="10.140625" style="1" bestFit="1" customWidth="1"/>
    <col min="14456" max="14457" width="10.28515625" style="1" bestFit="1" customWidth="1"/>
    <col min="14458" max="14458" width="13.28515625" style="1" bestFit="1" customWidth="1"/>
    <col min="14459" max="14459" width="5.140625" style="1" bestFit="1" customWidth="1"/>
    <col min="14460" max="14460" width="8.42578125" style="1" bestFit="1" customWidth="1"/>
    <col min="14461" max="14461" width="38.42578125" style="1" bestFit="1" customWidth="1"/>
    <col min="14462" max="14462" width="10.28515625" style="1" bestFit="1" customWidth="1"/>
    <col min="14463" max="14463" width="10.42578125" style="1" bestFit="1" customWidth="1"/>
    <col min="14464" max="14466" width="10.28515625" style="1" bestFit="1" customWidth="1"/>
    <col min="14467" max="14467" width="8.140625" style="1" bestFit="1" customWidth="1"/>
    <col min="14468" max="14468" width="10.28515625" style="1" bestFit="1" customWidth="1"/>
    <col min="14469" max="14469" width="10.140625" style="1" bestFit="1" customWidth="1"/>
    <col min="14470" max="14471" width="10.28515625" style="1" bestFit="1" customWidth="1"/>
    <col min="14472" max="14472" width="13.28515625" style="1" bestFit="1" customWidth="1"/>
    <col min="14473" max="14473" width="5.140625" style="1" bestFit="1" customWidth="1"/>
    <col min="14474" max="14474" width="8.42578125" style="1" bestFit="1" customWidth="1"/>
    <col min="14475" max="14475" width="38.42578125" style="1" bestFit="1" customWidth="1"/>
    <col min="14476" max="14476" width="10.28515625" style="1" bestFit="1" customWidth="1"/>
    <col min="14477" max="14477" width="10.42578125" style="1" bestFit="1" customWidth="1"/>
    <col min="14478" max="14480" width="10.28515625" style="1" bestFit="1" customWidth="1"/>
    <col min="14481" max="14481" width="8.140625" style="1" bestFit="1" customWidth="1"/>
    <col min="14482" max="14482" width="10.28515625" style="1" bestFit="1" customWidth="1"/>
    <col min="14483" max="14483" width="10.140625" style="1" bestFit="1" customWidth="1"/>
    <col min="14484" max="14485" width="10.28515625" style="1" bestFit="1" customWidth="1"/>
    <col min="14486" max="14486" width="13.28515625" style="1" bestFit="1" customWidth="1"/>
    <col min="14487" max="14584" width="9.140625" style="1"/>
    <col min="14585" max="14585" width="5.85546875" style="1" customWidth="1"/>
    <col min="14586" max="14586" width="9.7109375" style="1" bestFit="1" customWidth="1"/>
    <col min="14587" max="14587" width="61.140625" style="1" bestFit="1" customWidth="1"/>
    <col min="14588" max="14588" width="11.5703125" style="1" bestFit="1" customWidth="1"/>
    <col min="14589" max="14589" width="25.7109375" style="1" bestFit="1" customWidth="1"/>
    <col min="14590" max="14590" width="11.5703125" style="1" bestFit="1" customWidth="1"/>
    <col min="14591" max="14592" width="13.140625" style="1" bestFit="1" customWidth="1"/>
    <col min="14593" max="14593" width="11.5703125" style="1" bestFit="1" customWidth="1"/>
    <col min="14594" max="14594" width="11.140625" style="1" bestFit="1" customWidth="1"/>
    <col min="14595" max="14595" width="11.7109375" style="1" bestFit="1" customWidth="1"/>
    <col min="14596" max="14596" width="12.140625" style="1" bestFit="1" customWidth="1"/>
    <col min="14597" max="14597" width="11" style="1" bestFit="1" customWidth="1"/>
    <col min="14598" max="14598" width="17.42578125" style="1" bestFit="1" customWidth="1"/>
    <col min="14599" max="14599" width="13.28515625" style="1" bestFit="1" customWidth="1"/>
    <col min="14600" max="14600" width="9.85546875" style="1" bestFit="1" customWidth="1"/>
    <col min="14601" max="14601" width="12.7109375" style="1" customWidth="1"/>
    <col min="14602" max="14602" width="13.7109375" style="1" customWidth="1"/>
    <col min="14603" max="14603" width="12.85546875" style="1" bestFit="1" customWidth="1"/>
    <col min="14604" max="14604" width="21.7109375" style="1" customWidth="1"/>
    <col min="14605" max="14605" width="18.28515625" style="1" bestFit="1" customWidth="1"/>
    <col min="14606" max="14606" width="26.85546875" style="1" bestFit="1" customWidth="1"/>
    <col min="14607" max="14607" width="29.7109375" style="1" customWidth="1"/>
    <col min="14608" max="14608" width="35" style="1" bestFit="1" customWidth="1"/>
    <col min="14609" max="14609" width="8.7109375" style="1" customWidth="1"/>
    <col min="14610" max="14610" width="11.140625" style="1" customWidth="1"/>
    <col min="14611" max="14611" width="11.7109375" style="1" customWidth="1"/>
    <col min="14612" max="14612" width="12.140625" style="1" customWidth="1"/>
    <col min="14613" max="14613" width="11" style="1" customWidth="1"/>
    <col min="14614" max="14614" width="15.5703125" style="1" customWidth="1"/>
    <col min="14615" max="14615" width="13.28515625" style="1" customWidth="1"/>
    <col min="14616" max="14616" width="8" style="1" customWidth="1"/>
    <col min="14617" max="14617" width="12.7109375" style="1" customWidth="1"/>
    <col min="14618" max="14618" width="13.7109375" style="1" customWidth="1"/>
    <col min="14619" max="14619" width="11" style="1" customWidth="1"/>
    <col min="14620" max="14620" width="21.7109375" style="1" customWidth="1"/>
    <col min="14621" max="14621" width="16.28515625" style="1" customWidth="1"/>
    <col min="14622" max="14622" width="24.85546875" style="1" customWidth="1"/>
    <col min="14623" max="14623" width="29.7109375" style="1" customWidth="1"/>
    <col min="14624" max="14625" width="32.85546875" style="1" customWidth="1"/>
    <col min="14626" max="14626" width="8.7109375" style="1" bestFit="1" customWidth="1"/>
    <col min="14627" max="14627" width="11.140625" style="1" bestFit="1" customWidth="1"/>
    <col min="14628" max="14628" width="11.7109375" style="1" bestFit="1" customWidth="1"/>
    <col min="14629" max="14629" width="12.140625" style="1" bestFit="1" customWidth="1"/>
    <col min="14630" max="14630" width="11" style="1" bestFit="1" customWidth="1"/>
    <col min="14631" max="14631" width="15.5703125" style="1" bestFit="1" customWidth="1"/>
    <col min="14632" max="14632" width="13.28515625" style="1" bestFit="1" customWidth="1"/>
    <col min="14633" max="14633" width="12.7109375" style="1" bestFit="1" customWidth="1"/>
    <col min="14634" max="14634" width="13.7109375" style="1" bestFit="1" customWidth="1"/>
    <col min="14635" max="14635" width="21.7109375" style="1" bestFit="1" customWidth="1"/>
    <col min="14636" max="14636" width="10.5703125" style="1" bestFit="1" customWidth="1"/>
    <col min="14637" max="14637" width="10.42578125" style="1" bestFit="1" customWidth="1"/>
    <col min="14638" max="14638" width="10.28515625" style="1" bestFit="1" customWidth="1"/>
    <col min="14639" max="14639" width="10.85546875" style="1" bestFit="1" customWidth="1"/>
    <col min="14640" max="14640" width="8.140625" style="1" bestFit="1" customWidth="1"/>
    <col min="14641" max="14641" width="11.140625" style="1" bestFit="1" customWidth="1"/>
    <col min="14642" max="14642" width="10.140625" style="1" bestFit="1" customWidth="1"/>
    <col min="14643" max="14643" width="11.140625" style="1" bestFit="1" customWidth="1"/>
    <col min="14644" max="14644" width="10.28515625" style="1" bestFit="1" customWidth="1"/>
    <col min="14645" max="14645" width="13.28515625" style="1" bestFit="1" customWidth="1"/>
    <col min="14646" max="14646" width="11.5703125" style="1" bestFit="1" customWidth="1"/>
    <col min="14647" max="14647" width="38.42578125" style="1" bestFit="1" customWidth="1"/>
    <col min="14648" max="14648" width="10.28515625" style="1" bestFit="1" customWidth="1"/>
    <col min="14649" max="14649" width="10.42578125" style="1" bestFit="1" customWidth="1"/>
    <col min="14650" max="14652" width="10.28515625" style="1" bestFit="1" customWidth="1"/>
    <col min="14653" max="14653" width="8.140625" style="1" bestFit="1" customWidth="1"/>
    <col min="14654" max="14654" width="10.28515625" style="1" bestFit="1" customWidth="1"/>
    <col min="14655" max="14655" width="10.140625" style="1" bestFit="1" customWidth="1"/>
    <col min="14656" max="14657" width="10.28515625" style="1" bestFit="1" customWidth="1"/>
    <col min="14658" max="14658" width="13.28515625" style="1" bestFit="1" customWidth="1"/>
    <col min="14659" max="14659" width="5.140625" style="1" bestFit="1" customWidth="1"/>
    <col min="14660" max="14660" width="8.42578125" style="1" bestFit="1" customWidth="1"/>
    <col min="14661" max="14661" width="38.42578125" style="1" bestFit="1" customWidth="1"/>
    <col min="14662" max="14662" width="10.28515625" style="1" bestFit="1" customWidth="1"/>
    <col min="14663" max="14663" width="10.42578125" style="1" bestFit="1" customWidth="1"/>
    <col min="14664" max="14666" width="10.28515625" style="1" bestFit="1" customWidth="1"/>
    <col min="14667" max="14667" width="8.140625" style="1" bestFit="1" customWidth="1"/>
    <col min="14668" max="14668" width="10.28515625" style="1" bestFit="1" customWidth="1"/>
    <col min="14669" max="14669" width="10.140625" style="1" bestFit="1" customWidth="1"/>
    <col min="14670" max="14671" width="10.28515625" style="1" bestFit="1" customWidth="1"/>
    <col min="14672" max="14672" width="13.28515625" style="1" bestFit="1" customWidth="1"/>
    <col min="14673" max="14673" width="5.140625" style="1" bestFit="1" customWidth="1"/>
    <col min="14674" max="14674" width="8.42578125" style="1" bestFit="1" customWidth="1"/>
    <col min="14675" max="14675" width="38.42578125" style="1" bestFit="1" customWidth="1"/>
    <col min="14676" max="14676" width="10.28515625" style="1" bestFit="1" customWidth="1"/>
    <col min="14677" max="14677" width="10.42578125" style="1" bestFit="1" customWidth="1"/>
    <col min="14678" max="14680" width="10.28515625" style="1" bestFit="1" customWidth="1"/>
    <col min="14681" max="14681" width="8.140625" style="1" bestFit="1" customWidth="1"/>
    <col min="14682" max="14682" width="10.28515625" style="1" bestFit="1" customWidth="1"/>
    <col min="14683" max="14683" width="10.140625" style="1" bestFit="1" customWidth="1"/>
    <col min="14684" max="14685" width="10.28515625" style="1" bestFit="1" customWidth="1"/>
    <col min="14686" max="14686" width="13.28515625" style="1" bestFit="1" customWidth="1"/>
    <col min="14687" max="14687" width="5.140625" style="1" bestFit="1" customWidth="1"/>
    <col min="14688" max="14688" width="8.42578125" style="1" bestFit="1" customWidth="1"/>
    <col min="14689" max="14689" width="38.42578125" style="1" bestFit="1" customWidth="1"/>
    <col min="14690" max="14690" width="10.28515625" style="1" bestFit="1" customWidth="1"/>
    <col min="14691" max="14691" width="10.42578125" style="1" bestFit="1" customWidth="1"/>
    <col min="14692" max="14694" width="10.28515625" style="1" bestFit="1" customWidth="1"/>
    <col min="14695" max="14695" width="8.140625" style="1" bestFit="1" customWidth="1"/>
    <col min="14696" max="14696" width="10.28515625" style="1" bestFit="1" customWidth="1"/>
    <col min="14697" max="14697" width="10.140625" style="1" bestFit="1" customWidth="1"/>
    <col min="14698" max="14699" width="10.28515625" style="1" bestFit="1" customWidth="1"/>
    <col min="14700" max="14700" width="13.28515625" style="1" bestFit="1" customWidth="1"/>
    <col min="14701" max="14701" width="5.140625" style="1" bestFit="1" customWidth="1"/>
    <col min="14702" max="14702" width="8.42578125" style="1" bestFit="1" customWidth="1"/>
    <col min="14703" max="14703" width="38.42578125" style="1" bestFit="1" customWidth="1"/>
    <col min="14704" max="14704" width="10.28515625" style="1" bestFit="1" customWidth="1"/>
    <col min="14705" max="14705" width="10.42578125" style="1" bestFit="1" customWidth="1"/>
    <col min="14706" max="14708" width="10.28515625" style="1" bestFit="1" customWidth="1"/>
    <col min="14709" max="14709" width="8.140625" style="1" bestFit="1" customWidth="1"/>
    <col min="14710" max="14710" width="10.28515625" style="1" bestFit="1" customWidth="1"/>
    <col min="14711" max="14711" width="10.140625" style="1" bestFit="1" customWidth="1"/>
    <col min="14712" max="14713" width="10.28515625" style="1" bestFit="1" customWidth="1"/>
    <col min="14714" max="14714" width="13.28515625" style="1" bestFit="1" customWidth="1"/>
    <col min="14715" max="14715" width="5.140625" style="1" bestFit="1" customWidth="1"/>
    <col min="14716" max="14716" width="8.42578125" style="1" bestFit="1" customWidth="1"/>
    <col min="14717" max="14717" width="38.42578125" style="1" bestFit="1" customWidth="1"/>
    <col min="14718" max="14718" width="10.28515625" style="1" bestFit="1" customWidth="1"/>
    <col min="14719" max="14719" width="10.42578125" style="1" bestFit="1" customWidth="1"/>
    <col min="14720" max="14722" width="10.28515625" style="1" bestFit="1" customWidth="1"/>
    <col min="14723" max="14723" width="8.140625" style="1" bestFit="1" customWidth="1"/>
    <col min="14724" max="14724" width="10.28515625" style="1" bestFit="1" customWidth="1"/>
    <col min="14725" max="14725" width="10.140625" style="1" bestFit="1" customWidth="1"/>
    <col min="14726" max="14727" width="10.28515625" style="1" bestFit="1" customWidth="1"/>
    <col min="14728" max="14728" width="13.28515625" style="1" bestFit="1" customWidth="1"/>
    <col min="14729" max="14729" width="5.140625" style="1" bestFit="1" customWidth="1"/>
    <col min="14730" max="14730" width="8.42578125" style="1" bestFit="1" customWidth="1"/>
    <col min="14731" max="14731" width="38.42578125" style="1" bestFit="1" customWidth="1"/>
    <col min="14732" max="14732" width="10.28515625" style="1" bestFit="1" customWidth="1"/>
    <col min="14733" max="14733" width="10.42578125" style="1" bestFit="1" customWidth="1"/>
    <col min="14734" max="14736" width="10.28515625" style="1" bestFit="1" customWidth="1"/>
    <col min="14737" max="14737" width="8.140625" style="1" bestFit="1" customWidth="1"/>
    <col min="14738" max="14738" width="10.28515625" style="1" bestFit="1" customWidth="1"/>
    <col min="14739" max="14739" width="10.140625" style="1" bestFit="1" customWidth="1"/>
    <col min="14740" max="14741" width="10.28515625" style="1" bestFit="1" customWidth="1"/>
    <col min="14742" max="14742" width="13.28515625" style="1" bestFit="1" customWidth="1"/>
    <col min="14743" max="14840" width="9.140625" style="1"/>
    <col min="14841" max="14841" width="5.85546875" style="1" customWidth="1"/>
    <col min="14842" max="14842" width="9.7109375" style="1" bestFit="1" customWidth="1"/>
    <col min="14843" max="14843" width="61.140625" style="1" bestFit="1" customWidth="1"/>
    <col min="14844" max="14844" width="11.5703125" style="1" bestFit="1" customWidth="1"/>
    <col min="14845" max="14845" width="25.7109375" style="1" bestFit="1" customWidth="1"/>
    <col min="14846" max="14846" width="11.5703125" style="1" bestFit="1" customWidth="1"/>
    <col min="14847" max="14848" width="13.140625" style="1" bestFit="1" customWidth="1"/>
    <col min="14849" max="14849" width="11.5703125" style="1" bestFit="1" customWidth="1"/>
    <col min="14850" max="14850" width="11.140625" style="1" bestFit="1" customWidth="1"/>
    <col min="14851" max="14851" width="11.7109375" style="1" bestFit="1" customWidth="1"/>
    <col min="14852" max="14852" width="12.140625" style="1" bestFit="1" customWidth="1"/>
    <col min="14853" max="14853" width="11" style="1" bestFit="1" customWidth="1"/>
    <col min="14854" max="14854" width="17.42578125" style="1" bestFit="1" customWidth="1"/>
    <col min="14855" max="14855" width="13.28515625" style="1" bestFit="1" customWidth="1"/>
    <col min="14856" max="14856" width="9.85546875" style="1" bestFit="1" customWidth="1"/>
    <col min="14857" max="14857" width="12.7109375" style="1" customWidth="1"/>
    <col min="14858" max="14858" width="13.7109375" style="1" customWidth="1"/>
    <col min="14859" max="14859" width="12.85546875" style="1" bestFit="1" customWidth="1"/>
    <col min="14860" max="14860" width="21.7109375" style="1" customWidth="1"/>
    <col min="14861" max="14861" width="18.28515625" style="1" bestFit="1" customWidth="1"/>
    <col min="14862" max="14862" width="26.85546875" style="1" bestFit="1" customWidth="1"/>
    <col min="14863" max="14863" width="29.7109375" style="1" customWidth="1"/>
    <col min="14864" max="14864" width="35" style="1" bestFit="1" customWidth="1"/>
    <col min="14865" max="14865" width="8.7109375" style="1" customWidth="1"/>
    <col min="14866" max="14866" width="11.140625" style="1" customWidth="1"/>
    <col min="14867" max="14867" width="11.7109375" style="1" customWidth="1"/>
    <col min="14868" max="14868" width="12.140625" style="1" customWidth="1"/>
    <col min="14869" max="14869" width="11" style="1" customWidth="1"/>
    <col min="14870" max="14870" width="15.5703125" style="1" customWidth="1"/>
    <col min="14871" max="14871" width="13.28515625" style="1" customWidth="1"/>
    <col min="14872" max="14872" width="8" style="1" customWidth="1"/>
    <col min="14873" max="14873" width="12.7109375" style="1" customWidth="1"/>
    <col min="14874" max="14874" width="13.7109375" style="1" customWidth="1"/>
    <col min="14875" max="14875" width="11" style="1" customWidth="1"/>
    <col min="14876" max="14876" width="21.7109375" style="1" customWidth="1"/>
    <col min="14877" max="14877" width="16.28515625" style="1" customWidth="1"/>
    <col min="14878" max="14878" width="24.85546875" style="1" customWidth="1"/>
    <col min="14879" max="14879" width="29.7109375" style="1" customWidth="1"/>
    <col min="14880" max="14881" width="32.85546875" style="1" customWidth="1"/>
    <col min="14882" max="14882" width="8.7109375" style="1" bestFit="1" customWidth="1"/>
    <col min="14883" max="14883" width="11.140625" style="1" bestFit="1" customWidth="1"/>
    <col min="14884" max="14884" width="11.7109375" style="1" bestFit="1" customWidth="1"/>
    <col min="14885" max="14885" width="12.140625" style="1" bestFit="1" customWidth="1"/>
    <col min="14886" max="14886" width="11" style="1" bestFit="1" customWidth="1"/>
    <col min="14887" max="14887" width="15.5703125" style="1" bestFit="1" customWidth="1"/>
    <col min="14888" max="14888" width="13.28515625" style="1" bestFit="1" customWidth="1"/>
    <col min="14889" max="14889" width="12.7109375" style="1" bestFit="1" customWidth="1"/>
    <col min="14890" max="14890" width="13.7109375" style="1" bestFit="1" customWidth="1"/>
    <col min="14891" max="14891" width="21.7109375" style="1" bestFit="1" customWidth="1"/>
    <col min="14892" max="14892" width="10.5703125" style="1" bestFit="1" customWidth="1"/>
    <col min="14893" max="14893" width="10.42578125" style="1" bestFit="1" customWidth="1"/>
    <col min="14894" max="14894" width="10.28515625" style="1" bestFit="1" customWidth="1"/>
    <col min="14895" max="14895" width="10.85546875" style="1" bestFit="1" customWidth="1"/>
    <col min="14896" max="14896" width="8.140625" style="1" bestFit="1" customWidth="1"/>
    <col min="14897" max="14897" width="11.140625" style="1" bestFit="1" customWidth="1"/>
    <col min="14898" max="14898" width="10.140625" style="1" bestFit="1" customWidth="1"/>
    <col min="14899" max="14899" width="11.140625" style="1" bestFit="1" customWidth="1"/>
    <col min="14900" max="14900" width="10.28515625" style="1" bestFit="1" customWidth="1"/>
    <col min="14901" max="14901" width="13.28515625" style="1" bestFit="1" customWidth="1"/>
    <col min="14902" max="14902" width="11.5703125" style="1" bestFit="1" customWidth="1"/>
    <col min="14903" max="14903" width="38.42578125" style="1" bestFit="1" customWidth="1"/>
    <col min="14904" max="14904" width="10.28515625" style="1" bestFit="1" customWidth="1"/>
    <col min="14905" max="14905" width="10.42578125" style="1" bestFit="1" customWidth="1"/>
    <col min="14906" max="14908" width="10.28515625" style="1" bestFit="1" customWidth="1"/>
    <col min="14909" max="14909" width="8.140625" style="1" bestFit="1" customWidth="1"/>
    <col min="14910" max="14910" width="10.28515625" style="1" bestFit="1" customWidth="1"/>
    <col min="14911" max="14911" width="10.140625" style="1" bestFit="1" customWidth="1"/>
    <col min="14912" max="14913" width="10.28515625" style="1" bestFit="1" customWidth="1"/>
    <col min="14914" max="14914" width="13.28515625" style="1" bestFit="1" customWidth="1"/>
    <col min="14915" max="14915" width="5.140625" style="1" bestFit="1" customWidth="1"/>
    <col min="14916" max="14916" width="8.42578125" style="1" bestFit="1" customWidth="1"/>
    <col min="14917" max="14917" width="38.42578125" style="1" bestFit="1" customWidth="1"/>
    <col min="14918" max="14918" width="10.28515625" style="1" bestFit="1" customWidth="1"/>
    <col min="14919" max="14919" width="10.42578125" style="1" bestFit="1" customWidth="1"/>
    <col min="14920" max="14922" width="10.28515625" style="1" bestFit="1" customWidth="1"/>
    <col min="14923" max="14923" width="8.140625" style="1" bestFit="1" customWidth="1"/>
    <col min="14924" max="14924" width="10.28515625" style="1" bestFit="1" customWidth="1"/>
    <col min="14925" max="14925" width="10.140625" style="1" bestFit="1" customWidth="1"/>
    <col min="14926" max="14927" width="10.28515625" style="1" bestFit="1" customWidth="1"/>
    <col min="14928" max="14928" width="13.28515625" style="1" bestFit="1" customWidth="1"/>
    <col min="14929" max="14929" width="5.140625" style="1" bestFit="1" customWidth="1"/>
    <col min="14930" max="14930" width="8.42578125" style="1" bestFit="1" customWidth="1"/>
    <col min="14931" max="14931" width="38.42578125" style="1" bestFit="1" customWidth="1"/>
    <col min="14932" max="14932" width="10.28515625" style="1" bestFit="1" customWidth="1"/>
    <col min="14933" max="14933" width="10.42578125" style="1" bestFit="1" customWidth="1"/>
    <col min="14934" max="14936" width="10.28515625" style="1" bestFit="1" customWidth="1"/>
    <col min="14937" max="14937" width="8.140625" style="1" bestFit="1" customWidth="1"/>
    <col min="14938" max="14938" width="10.28515625" style="1" bestFit="1" customWidth="1"/>
    <col min="14939" max="14939" width="10.140625" style="1" bestFit="1" customWidth="1"/>
    <col min="14940" max="14941" width="10.28515625" style="1" bestFit="1" customWidth="1"/>
    <col min="14942" max="14942" width="13.28515625" style="1" bestFit="1" customWidth="1"/>
    <col min="14943" max="14943" width="5.140625" style="1" bestFit="1" customWidth="1"/>
    <col min="14944" max="14944" width="8.42578125" style="1" bestFit="1" customWidth="1"/>
    <col min="14945" max="14945" width="38.42578125" style="1" bestFit="1" customWidth="1"/>
    <col min="14946" max="14946" width="10.28515625" style="1" bestFit="1" customWidth="1"/>
    <col min="14947" max="14947" width="10.42578125" style="1" bestFit="1" customWidth="1"/>
    <col min="14948" max="14950" width="10.28515625" style="1" bestFit="1" customWidth="1"/>
    <col min="14951" max="14951" width="8.140625" style="1" bestFit="1" customWidth="1"/>
    <col min="14952" max="14952" width="10.28515625" style="1" bestFit="1" customWidth="1"/>
    <col min="14953" max="14953" width="10.140625" style="1" bestFit="1" customWidth="1"/>
    <col min="14954" max="14955" width="10.28515625" style="1" bestFit="1" customWidth="1"/>
    <col min="14956" max="14956" width="13.28515625" style="1" bestFit="1" customWidth="1"/>
    <col min="14957" max="14957" width="5.140625" style="1" bestFit="1" customWidth="1"/>
    <col min="14958" max="14958" width="8.42578125" style="1" bestFit="1" customWidth="1"/>
    <col min="14959" max="14959" width="38.42578125" style="1" bestFit="1" customWidth="1"/>
    <col min="14960" max="14960" width="10.28515625" style="1" bestFit="1" customWidth="1"/>
    <col min="14961" max="14961" width="10.42578125" style="1" bestFit="1" customWidth="1"/>
    <col min="14962" max="14964" width="10.28515625" style="1" bestFit="1" customWidth="1"/>
    <col min="14965" max="14965" width="8.140625" style="1" bestFit="1" customWidth="1"/>
    <col min="14966" max="14966" width="10.28515625" style="1" bestFit="1" customWidth="1"/>
    <col min="14967" max="14967" width="10.140625" style="1" bestFit="1" customWidth="1"/>
    <col min="14968" max="14969" width="10.28515625" style="1" bestFit="1" customWidth="1"/>
    <col min="14970" max="14970" width="13.28515625" style="1" bestFit="1" customWidth="1"/>
    <col min="14971" max="14971" width="5.140625" style="1" bestFit="1" customWidth="1"/>
    <col min="14972" max="14972" width="8.42578125" style="1" bestFit="1" customWidth="1"/>
    <col min="14973" max="14973" width="38.42578125" style="1" bestFit="1" customWidth="1"/>
    <col min="14974" max="14974" width="10.28515625" style="1" bestFit="1" customWidth="1"/>
    <col min="14975" max="14975" width="10.42578125" style="1" bestFit="1" customWidth="1"/>
    <col min="14976" max="14978" width="10.28515625" style="1" bestFit="1" customWidth="1"/>
    <col min="14979" max="14979" width="8.140625" style="1" bestFit="1" customWidth="1"/>
    <col min="14980" max="14980" width="10.28515625" style="1" bestFit="1" customWidth="1"/>
    <col min="14981" max="14981" width="10.140625" style="1" bestFit="1" customWidth="1"/>
    <col min="14982" max="14983" width="10.28515625" style="1" bestFit="1" customWidth="1"/>
    <col min="14984" max="14984" width="13.28515625" style="1" bestFit="1" customWidth="1"/>
    <col min="14985" max="14985" width="5.140625" style="1" bestFit="1" customWidth="1"/>
    <col min="14986" max="14986" width="8.42578125" style="1" bestFit="1" customWidth="1"/>
    <col min="14987" max="14987" width="38.42578125" style="1" bestFit="1" customWidth="1"/>
    <col min="14988" max="14988" width="10.28515625" style="1" bestFit="1" customWidth="1"/>
    <col min="14989" max="14989" width="10.42578125" style="1" bestFit="1" customWidth="1"/>
    <col min="14990" max="14992" width="10.28515625" style="1" bestFit="1" customWidth="1"/>
    <col min="14993" max="14993" width="8.140625" style="1" bestFit="1" customWidth="1"/>
    <col min="14994" max="14994" width="10.28515625" style="1" bestFit="1" customWidth="1"/>
    <col min="14995" max="14995" width="10.140625" style="1" bestFit="1" customWidth="1"/>
    <col min="14996" max="14997" width="10.28515625" style="1" bestFit="1" customWidth="1"/>
    <col min="14998" max="14998" width="13.28515625" style="1" bestFit="1" customWidth="1"/>
    <col min="14999" max="15096" width="9.140625" style="1"/>
    <col min="15097" max="15097" width="5.85546875" style="1" customWidth="1"/>
    <col min="15098" max="15098" width="9.7109375" style="1" bestFit="1" customWidth="1"/>
    <col min="15099" max="15099" width="61.140625" style="1" bestFit="1" customWidth="1"/>
    <col min="15100" max="15100" width="11.5703125" style="1" bestFit="1" customWidth="1"/>
    <col min="15101" max="15101" width="25.7109375" style="1" bestFit="1" customWidth="1"/>
    <col min="15102" max="15102" width="11.5703125" style="1" bestFit="1" customWidth="1"/>
    <col min="15103" max="15104" width="13.140625" style="1" bestFit="1" customWidth="1"/>
    <col min="15105" max="15105" width="11.5703125" style="1" bestFit="1" customWidth="1"/>
    <col min="15106" max="15106" width="11.140625" style="1" bestFit="1" customWidth="1"/>
    <col min="15107" max="15107" width="11.7109375" style="1" bestFit="1" customWidth="1"/>
    <col min="15108" max="15108" width="12.140625" style="1" bestFit="1" customWidth="1"/>
    <col min="15109" max="15109" width="11" style="1" bestFit="1" customWidth="1"/>
    <col min="15110" max="15110" width="17.42578125" style="1" bestFit="1" customWidth="1"/>
    <col min="15111" max="15111" width="13.28515625" style="1" bestFit="1" customWidth="1"/>
    <col min="15112" max="15112" width="9.85546875" style="1" bestFit="1" customWidth="1"/>
    <col min="15113" max="15113" width="12.7109375" style="1" customWidth="1"/>
    <col min="15114" max="15114" width="13.7109375" style="1" customWidth="1"/>
    <col min="15115" max="15115" width="12.85546875" style="1" bestFit="1" customWidth="1"/>
    <col min="15116" max="15116" width="21.7109375" style="1" customWidth="1"/>
    <col min="15117" max="15117" width="18.28515625" style="1" bestFit="1" customWidth="1"/>
    <col min="15118" max="15118" width="26.85546875" style="1" bestFit="1" customWidth="1"/>
    <col min="15119" max="15119" width="29.7109375" style="1" customWidth="1"/>
    <col min="15120" max="15120" width="35" style="1" bestFit="1" customWidth="1"/>
    <col min="15121" max="15121" width="8.7109375" style="1" customWidth="1"/>
    <col min="15122" max="15122" width="11.140625" style="1" customWidth="1"/>
    <col min="15123" max="15123" width="11.7109375" style="1" customWidth="1"/>
    <col min="15124" max="15124" width="12.140625" style="1" customWidth="1"/>
    <col min="15125" max="15125" width="11" style="1" customWidth="1"/>
    <col min="15126" max="15126" width="15.5703125" style="1" customWidth="1"/>
    <col min="15127" max="15127" width="13.28515625" style="1" customWidth="1"/>
    <col min="15128" max="15128" width="8" style="1" customWidth="1"/>
    <col min="15129" max="15129" width="12.7109375" style="1" customWidth="1"/>
    <col min="15130" max="15130" width="13.7109375" style="1" customWidth="1"/>
    <col min="15131" max="15131" width="11" style="1" customWidth="1"/>
    <col min="15132" max="15132" width="21.7109375" style="1" customWidth="1"/>
    <col min="15133" max="15133" width="16.28515625" style="1" customWidth="1"/>
    <col min="15134" max="15134" width="24.85546875" style="1" customWidth="1"/>
    <col min="15135" max="15135" width="29.7109375" style="1" customWidth="1"/>
    <col min="15136" max="15137" width="32.85546875" style="1" customWidth="1"/>
    <col min="15138" max="15138" width="8.7109375" style="1" bestFit="1" customWidth="1"/>
    <col min="15139" max="15139" width="11.140625" style="1" bestFit="1" customWidth="1"/>
    <col min="15140" max="15140" width="11.7109375" style="1" bestFit="1" customWidth="1"/>
    <col min="15141" max="15141" width="12.140625" style="1" bestFit="1" customWidth="1"/>
    <col min="15142" max="15142" width="11" style="1" bestFit="1" customWidth="1"/>
    <col min="15143" max="15143" width="15.5703125" style="1" bestFit="1" customWidth="1"/>
    <col min="15144" max="15144" width="13.28515625" style="1" bestFit="1" customWidth="1"/>
    <col min="15145" max="15145" width="12.7109375" style="1" bestFit="1" customWidth="1"/>
    <col min="15146" max="15146" width="13.7109375" style="1" bestFit="1" customWidth="1"/>
    <col min="15147" max="15147" width="21.7109375" style="1" bestFit="1" customWidth="1"/>
    <col min="15148" max="15148" width="10.5703125" style="1" bestFit="1" customWidth="1"/>
    <col min="15149" max="15149" width="10.42578125" style="1" bestFit="1" customWidth="1"/>
    <col min="15150" max="15150" width="10.28515625" style="1" bestFit="1" customWidth="1"/>
    <col min="15151" max="15151" width="10.85546875" style="1" bestFit="1" customWidth="1"/>
    <col min="15152" max="15152" width="8.140625" style="1" bestFit="1" customWidth="1"/>
    <col min="15153" max="15153" width="11.140625" style="1" bestFit="1" customWidth="1"/>
    <col min="15154" max="15154" width="10.140625" style="1" bestFit="1" customWidth="1"/>
    <col min="15155" max="15155" width="11.140625" style="1" bestFit="1" customWidth="1"/>
    <col min="15156" max="15156" width="10.28515625" style="1" bestFit="1" customWidth="1"/>
    <col min="15157" max="15157" width="13.28515625" style="1" bestFit="1" customWidth="1"/>
    <col min="15158" max="15158" width="11.5703125" style="1" bestFit="1" customWidth="1"/>
    <col min="15159" max="15159" width="38.42578125" style="1" bestFit="1" customWidth="1"/>
    <col min="15160" max="15160" width="10.28515625" style="1" bestFit="1" customWidth="1"/>
    <col min="15161" max="15161" width="10.42578125" style="1" bestFit="1" customWidth="1"/>
    <col min="15162" max="15164" width="10.28515625" style="1" bestFit="1" customWidth="1"/>
    <col min="15165" max="15165" width="8.140625" style="1" bestFit="1" customWidth="1"/>
    <col min="15166" max="15166" width="10.28515625" style="1" bestFit="1" customWidth="1"/>
    <col min="15167" max="15167" width="10.140625" style="1" bestFit="1" customWidth="1"/>
    <col min="15168" max="15169" width="10.28515625" style="1" bestFit="1" customWidth="1"/>
    <col min="15170" max="15170" width="13.28515625" style="1" bestFit="1" customWidth="1"/>
    <col min="15171" max="15171" width="5.140625" style="1" bestFit="1" customWidth="1"/>
    <col min="15172" max="15172" width="8.42578125" style="1" bestFit="1" customWidth="1"/>
    <col min="15173" max="15173" width="38.42578125" style="1" bestFit="1" customWidth="1"/>
    <col min="15174" max="15174" width="10.28515625" style="1" bestFit="1" customWidth="1"/>
    <col min="15175" max="15175" width="10.42578125" style="1" bestFit="1" customWidth="1"/>
    <col min="15176" max="15178" width="10.28515625" style="1" bestFit="1" customWidth="1"/>
    <col min="15179" max="15179" width="8.140625" style="1" bestFit="1" customWidth="1"/>
    <col min="15180" max="15180" width="10.28515625" style="1" bestFit="1" customWidth="1"/>
    <col min="15181" max="15181" width="10.140625" style="1" bestFit="1" customWidth="1"/>
    <col min="15182" max="15183" width="10.28515625" style="1" bestFit="1" customWidth="1"/>
    <col min="15184" max="15184" width="13.28515625" style="1" bestFit="1" customWidth="1"/>
    <col min="15185" max="15185" width="5.140625" style="1" bestFit="1" customWidth="1"/>
    <col min="15186" max="15186" width="8.42578125" style="1" bestFit="1" customWidth="1"/>
    <col min="15187" max="15187" width="38.42578125" style="1" bestFit="1" customWidth="1"/>
    <col min="15188" max="15188" width="10.28515625" style="1" bestFit="1" customWidth="1"/>
    <col min="15189" max="15189" width="10.42578125" style="1" bestFit="1" customWidth="1"/>
    <col min="15190" max="15192" width="10.28515625" style="1" bestFit="1" customWidth="1"/>
    <col min="15193" max="15193" width="8.140625" style="1" bestFit="1" customWidth="1"/>
    <col min="15194" max="15194" width="10.28515625" style="1" bestFit="1" customWidth="1"/>
    <col min="15195" max="15195" width="10.140625" style="1" bestFit="1" customWidth="1"/>
    <col min="15196" max="15197" width="10.28515625" style="1" bestFit="1" customWidth="1"/>
    <col min="15198" max="15198" width="13.28515625" style="1" bestFit="1" customWidth="1"/>
    <col min="15199" max="15199" width="5.140625" style="1" bestFit="1" customWidth="1"/>
    <col min="15200" max="15200" width="8.42578125" style="1" bestFit="1" customWidth="1"/>
    <col min="15201" max="15201" width="38.42578125" style="1" bestFit="1" customWidth="1"/>
    <col min="15202" max="15202" width="10.28515625" style="1" bestFit="1" customWidth="1"/>
    <col min="15203" max="15203" width="10.42578125" style="1" bestFit="1" customWidth="1"/>
    <col min="15204" max="15206" width="10.28515625" style="1" bestFit="1" customWidth="1"/>
    <col min="15207" max="15207" width="8.140625" style="1" bestFit="1" customWidth="1"/>
    <col min="15208" max="15208" width="10.28515625" style="1" bestFit="1" customWidth="1"/>
    <col min="15209" max="15209" width="10.140625" style="1" bestFit="1" customWidth="1"/>
    <col min="15210" max="15211" width="10.28515625" style="1" bestFit="1" customWidth="1"/>
    <col min="15212" max="15212" width="13.28515625" style="1" bestFit="1" customWidth="1"/>
    <col min="15213" max="15213" width="5.140625" style="1" bestFit="1" customWidth="1"/>
    <col min="15214" max="15214" width="8.42578125" style="1" bestFit="1" customWidth="1"/>
    <col min="15215" max="15215" width="38.42578125" style="1" bestFit="1" customWidth="1"/>
    <col min="15216" max="15216" width="10.28515625" style="1" bestFit="1" customWidth="1"/>
    <col min="15217" max="15217" width="10.42578125" style="1" bestFit="1" customWidth="1"/>
    <col min="15218" max="15220" width="10.28515625" style="1" bestFit="1" customWidth="1"/>
    <col min="15221" max="15221" width="8.140625" style="1" bestFit="1" customWidth="1"/>
    <col min="15222" max="15222" width="10.28515625" style="1" bestFit="1" customWidth="1"/>
    <col min="15223" max="15223" width="10.140625" style="1" bestFit="1" customWidth="1"/>
    <col min="15224" max="15225" width="10.28515625" style="1" bestFit="1" customWidth="1"/>
    <col min="15226" max="15226" width="13.28515625" style="1" bestFit="1" customWidth="1"/>
    <col min="15227" max="15227" width="5.140625" style="1" bestFit="1" customWidth="1"/>
    <col min="15228" max="15228" width="8.42578125" style="1" bestFit="1" customWidth="1"/>
    <col min="15229" max="15229" width="38.42578125" style="1" bestFit="1" customWidth="1"/>
    <col min="15230" max="15230" width="10.28515625" style="1" bestFit="1" customWidth="1"/>
    <col min="15231" max="15231" width="10.42578125" style="1" bestFit="1" customWidth="1"/>
    <col min="15232" max="15234" width="10.28515625" style="1" bestFit="1" customWidth="1"/>
    <col min="15235" max="15235" width="8.140625" style="1" bestFit="1" customWidth="1"/>
    <col min="15236" max="15236" width="10.28515625" style="1" bestFit="1" customWidth="1"/>
    <col min="15237" max="15237" width="10.140625" style="1" bestFit="1" customWidth="1"/>
    <col min="15238" max="15239" width="10.28515625" style="1" bestFit="1" customWidth="1"/>
    <col min="15240" max="15240" width="13.28515625" style="1" bestFit="1" customWidth="1"/>
    <col min="15241" max="15241" width="5.140625" style="1" bestFit="1" customWidth="1"/>
    <col min="15242" max="15242" width="8.42578125" style="1" bestFit="1" customWidth="1"/>
    <col min="15243" max="15243" width="38.42578125" style="1" bestFit="1" customWidth="1"/>
    <col min="15244" max="15244" width="10.28515625" style="1" bestFit="1" customWidth="1"/>
    <col min="15245" max="15245" width="10.42578125" style="1" bestFit="1" customWidth="1"/>
    <col min="15246" max="15248" width="10.28515625" style="1" bestFit="1" customWidth="1"/>
    <col min="15249" max="15249" width="8.140625" style="1" bestFit="1" customWidth="1"/>
    <col min="15250" max="15250" width="10.28515625" style="1" bestFit="1" customWidth="1"/>
    <col min="15251" max="15251" width="10.140625" style="1" bestFit="1" customWidth="1"/>
    <col min="15252" max="15253" width="10.28515625" style="1" bestFit="1" customWidth="1"/>
    <col min="15254" max="15254" width="13.28515625" style="1" bestFit="1" customWidth="1"/>
    <col min="15255" max="15352" width="9.140625" style="1"/>
    <col min="15353" max="15353" width="5.85546875" style="1" customWidth="1"/>
    <col min="15354" max="15354" width="9.7109375" style="1" bestFit="1" customWidth="1"/>
    <col min="15355" max="15355" width="61.140625" style="1" bestFit="1" customWidth="1"/>
    <col min="15356" max="15356" width="11.5703125" style="1" bestFit="1" customWidth="1"/>
    <col min="15357" max="15357" width="25.7109375" style="1" bestFit="1" customWidth="1"/>
    <col min="15358" max="15358" width="11.5703125" style="1" bestFit="1" customWidth="1"/>
    <col min="15359" max="15360" width="13.140625" style="1" bestFit="1" customWidth="1"/>
    <col min="15361" max="15361" width="11.5703125" style="1" bestFit="1" customWidth="1"/>
    <col min="15362" max="15362" width="11.140625" style="1" bestFit="1" customWidth="1"/>
    <col min="15363" max="15363" width="11.7109375" style="1" bestFit="1" customWidth="1"/>
    <col min="15364" max="15364" width="12.140625" style="1" bestFit="1" customWidth="1"/>
    <col min="15365" max="15365" width="11" style="1" bestFit="1" customWidth="1"/>
    <col min="15366" max="15366" width="17.42578125" style="1" bestFit="1" customWidth="1"/>
    <col min="15367" max="15367" width="13.28515625" style="1" bestFit="1" customWidth="1"/>
    <col min="15368" max="15368" width="9.85546875" style="1" bestFit="1" customWidth="1"/>
    <col min="15369" max="15369" width="12.7109375" style="1" customWidth="1"/>
    <col min="15370" max="15370" width="13.7109375" style="1" customWidth="1"/>
    <col min="15371" max="15371" width="12.85546875" style="1" bestFit="1" customWidth="1"/>
    <col min="15372" max="15372" width="21.7109375" style="1" customWidth="1"/>
    <col min="15373" max="15373" width="18.28515625" style="1" bestFit="1" customWidth="1"/>
    <col min="15374" max="15374" width="26.85546875" style="1" bestFit="1" customWidth="1"/>
    <col min="15375" max="15375" width="29.7109375" style="1" customWidth="1"/>
    <col min="15376" max="15376" width="35" style="1" bestFit="1" customWidth="1"/>
    <col min="15377" max="15377" width="8.7109375" style="1" customWidth="1"/>
    <col min="15378" max="15378" width="11.140625" style="1" customWidth="1"/>
    <col min="15379" max="15379" width="11.7109375" style="1" customWidth="1"/>
    <col min="15380" max="15380" width="12.140625" style="1" customWidth="1"/>
    <col min="15381" max="15381" width="11" style="1" customWidth="1"/>
    <col min="15382" max="15382" width="15.5703125" style="1" customWidth="1"/>
    <col min="15383" max="15383" width="13.28515625" style="1" customWidth="1"/>
    <col min="15384" max="15384" width="8" style="1" customWidth="1"/>
    <col min="15385" max="15385" width="12.7109375" style="1" customWidth="1"/>
    <col min="15386" max="15386" width="13.7109375" style="1" customWidth="1"/>
    <col min="15387" max="15387" width="11" style="1" customWidth="1"/>
    <col min="15388" max="15388" width="21.7109375" style="1" customWidth="1"/>
    <col min="15389" max="15389" width="16.28515625" style="1" customWidth="1"/>
    <col min="15390" max="15390" width="24.85546875" style="1" customWidth="1"/>
    <col min="15391" max="15391" width="29.7109375" style="1" customWidth="1"/>
    <col min="15392" max="15393" width="32.85546875" style="1" customWidth="1"/>
    <col min="15394" max="15394" width="8.7109375" style="1" bestFit="1" customWidth="1"/>
    <col min="15395" max="15395" width="11.140625" style="1" bestFit="1" customWidth="1"/>
    <col min="15396" max="15396" width="11.7109375" style="1" bestFit="1" customWidth="1"/>
    <col min="15397" max="15397" width="12.140625" style="1" bestFit="1" customWidth="1"/>
    <col min="15398" max="15398" width="11" style="1" bestFit="1" customWidth="1"/>
    <col min="15399" max="15399" width="15.5703125" style="1" bestFit="1" customWidth="1"/>
    <col min="15400" max="15400" width="13.28515625" style="1" bestFit="1" customWidth="1"/>
    <col min="15401" max="15401" width="12.7109375" style="1" bestFit="1" customWidth="1"/>
    <col min="15402" max="15402" width="13.7109375" style="1" bestFit="1" customWidth="1"/>
    <col min="15403" max="15403" width="21.7109375" style="1" bestFit="1" customWidth="1"/>
    <col min="15404" max="15404" width="10.5703125" style="1" bestFit="1" customWidth="1"/>
    <col min="15405" max="15405" width="10.42578125" style="1" bestFit="1" customWidth="1"/>
    <col min="15406" max="15406" width="10.28515625" style="1" bestFit="1" customWidth="1"/>
    <col min="15407" max="15407" width="10.85546875" style="1" bestFit="1" customWidth="1"/>
    <col min="15408" max="15408" width="8.140625" style="1" bestFit="1" customWidth="1"/>
    <col min="15409" max="15409" width="11.140625" style="1" bestFit="1" customWidth="1"/>
    <col min="15410" max="15410" width="10.140625" style="1" bestFit="1" customWidth="1"/>
    <col min="15411" max="15411" width="11.140625" style="1" bestFit="1" customWidth="1"/>
    <col min="15412" max="15412" width="10.28515625" style="1" bestFit="1" customWidth="1"/>
    <col min="15413" max="15413" width="13.28515625" style="1" bestFit="1" customWidth="1"/>
    <col min="15414" max="15414" width="11.5703125" style="1" bestFit="1" customWidth="1"/>
    <col min="15415" max="15415" width="38.42578125" style="1" bestFit="1" customWidth="1"/>
    <col min="15416" max="15416" width="10.28515625" style="1" bestFit="1" customWidth="1"/>
    <col min="15417" max="15417" width="10.42578125" style="1" bestFit="1" customWidth="1"/>
    <col min="15418" max="15420" width="10.28515625" style="1" bestFit="1" customWidth="1"/>
    <col min="15421" max="15421" width="8.140625" style="1" bestFit="1" customWidth="1"/>
    <col min="15422" max="15422" width="10.28515625" style="1" bestFit="1" customWidth="1"/>
    <col min="15423" max="15423" width="10.140625" style="1" bestFit="1" customWidth="1"/>
    <col min="15424" max="15425" width="10.28515625" style="1" bestFit="1" customWidth="1"/>
    <col min="15426" max="15426" width="13.28515625" style="1" bestFit="1" customWidth="1"/>
    <col min="15427" max="15427" width="5.140625" style="1" bestFit="1" customWidth="1"/>
    <col min="15428" max="15428" width="8.42578125" style="1" bestFit="1" customWidth="1"/>
    <col min="15429" max="15429" width="38.42578125" style="1" bestFit="1" customWidth="1"/>
    <col min="15430" max="15430" width="10.28515625" style="1" bestFit="1" customWidth="1"/>
    <col min="15431" max="15431" width="10.42578125" style="1" bestFit="1" customWidth="1"/>
    <col min="15432" max="15434" width="10.28515625" style="1" bestFit="1" customWidth="1"/>
    <col min="15435" max="15435" width="8.140625" style="1" bestFit="1" customWidth="1"/>
    <col min="15436" max="15436" width="10.28515625" style="1" bestFit="1" customWidth="1"/>
    <col min="15437" max="15437" width="10.140625" style="1" bestFit="1" customWidth="1"/>
    <col min="15438" max="15439" width="10.28515625" style="1" bestFit="1" customWidth="1"/>
    <col min="15440" max="15440" width="13.28515625" style="1" bestFit="1" customWidth="1"/>
    <col min="15441" max="15441" width="5.140625" style="1" bestFit="1" customWidth="1"/>
    <col min="15442" max="15442" width="8.42578125" style="1" bestFit="1" customWidth="1"/>
    <col min="15443" max="15443" width="38.42578125" style="1" bestFit="1" customWidth="1"/>
    <col min="15444" max="15444" width="10.28515625" style="1" bestFit="1" customWidth="1"/>
    <col min="15445" max="15445" width="10.42578125" style="1" bestFit="1" customWidth="1"/>
    <col min="15446" max="15448" width="10.28515625" style="1" bestFit="1" customWidth="1"/>
    <col min="15449" max="15449" width="8.140625" style="1" bestFit="1" customWidth="1"/>
    <col min="15450" max="15450" width="10.28515625" style="1" bestFit="1" customWidth="1"/>
    <col min="15451" max="15451" width="10.140625" style="1" bestFit="1" customWidth="1"/>
    <col min="15452" max="15453" width="10.28515625" style="1" bestFit="1" customWidth="1"/>
    <col min="15454" max="15454" width="13.28515625" style="1" bestFit="1" customWidth="1"/>
    <col min="15455" max="15455" width="5.140625" style="1" bestFit="1" customWidth="1"/>
    <col min="15456" max="15456" width="8.42578125" style="1" bestFit="1" customWidth="1"/>
    <col min="15457" max="15457" width="38.42578125" style="1" bestFit="1" customWidth="1"/>
    <col min="15458" max="15458" width="10.28515625" style="1" bestFit="1" customWidth="1"/>
    <col min="15459" max="15459" width="10.42578125" style="1" bestFit="1" customWidth="1"/>
    <col min="15460" max="15462" width="10.28515625" style="1" bestFit="1" customWidth="1"/>
    <col min="15463" max="15463" width="8.140625" style="1" bestFit="1" customWidth="1"/>
    <col min="15464" max="15464" width="10.28515625" style="1" bestFit="1" customWidth="1"/>
    <col min="15465" max="15465" width="10.140625" style="1" bestFit="1" customWidth="1"/>
    <col min="15466" max="15467" width="10.28515625" style="1" bestFit="1" customWidth="1"/>
    <col min="15468" max="15468" width="13.28515625" style="1" bestFit="1" customWidth="1"/>
    <col min="15469" max="15469" width="5.140625" style="1" bestFit="1" customWidth="1"/>
    <col min="15470" max="15470" width="8.42578125" style="1" bestFit="1" customWidth="1"/>
    <col min="15471" max="15471" width="38.42578125" style="1" bestFit="1" customWidth="1"/>
    <col min="15472" max="15472" width="10.28515625" style="1" bestFit="1" customWidth="1"/>
    <col min="15473" max="15473" width="10.42578125" style="1" bestFit="1" customWidth="1"/>
    <col min="15474" max="15476" width="10.28515625" style="1" bestFit="1" customWidth="1"/>
    <col min="15477" max="15477" width="8.140625" style="1" bestFit="1" customWidth="1"/>
    <col min="15478" max="15478" width="10.28515625" style="1" bestFit="1" customWidth="1"/>
    <col min="15479" max="15479" width="10.140625" style="1" bestFit="1" customWidth="1"/>
    <col min="15480" max="15481" width="10.28515625" style="1" bestFit="1" customWidth="1"/>
    <col min="15482" max="15482" width="13.28515625" style="1" bestFit="1" customWidth="1"/>
    <col min="15483" max="15483" width="5.140625" style="1" bestFit="1" customWidth="1"/>
    <col min="15484" max="15484" width="8.42578125" style="1" bestFit="1" customWidth="1"/>
    <col min="15485" max="15485" width="38.42578125" style="1" bestFit="1" customWidth="1"/>
    <col min="15486" max="15486" width="10.28515625" style="1" bestFit="1" customWidth="1"/>
    <col min="15487" max="15487" width="10.42578125" style="1" bestFit="1" customWidth="1"/>
    <col min="15488" max="15490" width="10.28515625" style="1" bestFit="1" customWidth="1"/>
    <col min="15491" max="15491" width="8.140625" style="1" bestFit="1" customWidth="1"/>
    <col min="15492" max="15492" width="10.28515625" style="1" bestFit="1" customWidth="1"/>
    <col min="15493" max="15493" width="10.140625" style="1" bestFit="1" customWidth="1"/>
    <col min="15494" max="15495" width="10.28515625" style="1" bestFit="1" customWidth="1"/>
    <col min="15496" max="15496" width="13.28515625" style="1" bestFit="1" customWidth="1"/>
    <col min="15497" max="15497" width="5.140625" style="1" bestFit="1" customWidth="1"/>
    <col min="15498" max="15498" width="8.42578125" style="1" bestFit="1" customWidth="1"/>
    <col min="15499" max="15499" width="38.42578125" style="1" bestFit="1" customWidth="1"/>
    <col min="15500" max="15500" width="10.28515625" style="1" bestFit="1" customWidth="1"/>
    <col min="15501" max="15501" width="10.42578125" style="1" bestFit="1" customWidth="1"/>
    <col min="15502" max="15504" width="10.28515625" style="1" bestFit="1" customWidth="1"/>
    <col min="15505" max="15505" width="8.140625" style="1" bestFit="1" customWidth="1"/>
    <col min="15506" max="15506" width="10.28515625" style="1" bestFit="1" customWidth="1"/>
    <col min="15507" max="15507" width="10.140625" style="1" bestFit="1" customWidth="1"/>
    <col min="15508" max="15509" width="10.28515625" style="1" bestFit="1" customWidth="1"/>
    <col min="15510" max="15510" width="13.28515625" style="1" bestFit="1" customWidth="1"/>
    <col min="15511" max="15608" width="9.140625" style="1"/>
    <col min="15609" max="15609" width="5.85546875" style="1" customWidth="1"/>
    <col min="15610" max="15610" width="9.7109375" style="1" bestFit="1" customWidth="1"/>
    <col min="15611" max="15611" width="61.140625" style="1" bestFit="1" customWidth="1"/>
    <col min="15612" max="15612" width="11.5703125" style="1" bestFit="1" customWidth="1"/>
    <col min="15613" max="15613" width="25.7109375" style="1" bestFit="1" customWidth="1"/>
    <col min="15614" max="15614" width="11.5703125" style="1" bestFit="1" customWidth="1"/>
    <col min="15615" max="15616" width="13.140625" style="1" bestFit="1" customWidth="1"/>
    <col min="15617" max="15617" width="11.5703125" style="1" bestFit="1" customWidth="1"/>
    <col min="15618" max="15618" width="11.140625" style="1" bestFit="1" customWidth="1"/>
    <col min="15619" max="15619" width="11.7109375" style="1" bestFit="1" customWidth="1"/>
    <col min="15620" max="15620" width="12.140625" style="1" bestFit="1" customWidth="1"/>
    <col min="15621" max="15621" width="11" style="1" bestFit="1" customWidth="1"/>
    <col min="15622" max="15622" width="17.42578125" style="1" bestFit="1" customWidth="1"/>
    <col min="15623" max="15623" width="13.28515625" style="1" bestFit="1" customWidth="1"/>
    <col min="15624" max="15624" width="9.85546875" style="1" bestFit="1" customWidth="1"/>
    <col min="15625" max="15625" width="12.7109375" style="1" customWidth="1"/>
    <col min="15626" max="15626" width="13.7109375" style="1" customWidth="1"/>
    <col min="15627" max="15627" width="12.85546875" style="1" bestFit="1" customWidth="1"/>
    <col min="15628" max="15628" width="21.7109375" style="1" customWidth="1"/>
    <col min="15629" max="15629" width="18.28515625" style="1" bestFit="1" customWidth="1"/>
    <col min="15630" max="15630" width="26.85546875" style="1" bestFit="1" customWidth="1"/>
    <col min="15631" max="15631" width="29.7109375" style="1" customWidth="1"/>
    <col min="15632" max="15632" width="35" style="1" bestFit="1" customWidth="1"/>
    <col min="15633" max="15633" width="8.7109375" style="1" customWidth="1"/>
    <col min="15634" max="15634" width="11.140625" style="1" customWidth="1"/>
    <col min="15635" max="15635" width="11.7109375" style="1" customWidth="1"/>
    <col min="15636" max="15636" width="12.140625" style="1" customWidth="1"/>
    <col min="15637" max="15637" width="11" style="1" customWidth="1"/>
    <col min="15638" max="15638" width="15.5703125" style="1" customWidth="1"/>
    <col min="15639" max="15639" width="13.28515625" style="1" customWidth="1"/>
    <col min="15640" max="15640" width="8" style="1" customWidth="1"/>
    <col min="15641" max="15641" width="12.7109375" style="1" customWidth="1"/>
    <col min="15642" max="15642" width="13.7109375" style="1" customWidth="1"/>
    <col min="15643" max="15643" width="11" style="1" customWidth="1"/>
    <col min="15644" max="15644" width="21.7109375" style="1" customWidth="1"/>
    <col min="15645" max="15645" width="16.28515625" style="1" customWidth="1"/>
    <col min="15646" max="15646" width="24.85546875" style="1" customWidth="1"/>
    <col min="15647" max="15647" width="29.7109375" style="1" customWidth="1"/>
    <col min="15648" max="15649" width="32.85546875" style="1" customWidth="1"/>
    <col min="15650" max="15650" width="8.7109375" style="1" bestFit="1" customWidth="1"/>
    <col min="15651" max="15651" width="11.140625" style="1" bestFit="1" customWidth="1"/>
    <col min="15652" max="15652" width="11.7109375" style="1" bestFit="1" customWidth="1"/>
    <col min="15653" max="15653" width="12.140625" style="1" bestFit="1" customWidth="1"/>
    <col min="15654" max="15654" width="11" style="1" bestFit="1" customWidth="1"/>
    <col min="15655" max="15655" width="15.5703125" style="1" bestFit="1" customWidth="1"/>
    <col min="15656" max="15656" width="13.28515625" style="1" bestFit="1" customWidth="1"/>
    <col min="15657" max="15657" width="12.7109375" style="1" bestFit="1" customWidth="1"/>
    <col min="15658" max="15658" width="13.7109375" style="1" bestFit="1" customWidth="1"/>
    <col min="15659" max="15659" width="21.7109375" style="1" bestFit="1" customWidth="1"/>
    <col min="15660" max="15660" width="10.5703125" style="1" bestFit="1" customWidth="1"/>
    <col min="15661" max="15661" width="10.42578125" style="1" bestFit="1" customWidth="1"/>
    <col min="15662" max="15662" width="10.28515625" style="1" bestFit="1" customWidth="1"/>
    <col min="15663" max="15663" width="10.85546875" style="1" bestFit="1" customWidth="1"/>
    <col min="15664" max="15664" width="8.140625" style="1" bestFit="1" customWidth="1"/>
    <col min="15665" max="15665" width="11.140625" style="1" bestFit="1" customWidth="1"/>
    <col min="15666" max="15666" width="10.140625" style="1" bestFit="1" customWidth="1"/>
    <col min="15667" max="15667" width="11.140625" style="1" bestFit="1" customWidth="1"/>
    <col min="15668" max="15668" width="10.28515625" style="1" bestFit="1" customWidth="1"/>
    <col min="15669" max="15669" width="13.28515625" style="1" bestFit="1" customWidth="1"/>
    <col min="15670" max="15670" width="11.5703125" style="1" bestFit="1" customWidth="1"/>
    <col min="15671" max="15671" width="38.42578125" style="1" bestFit="1" customWidth="1"/>
    <col min="15672" max="15672" width="10.28515625" style="1" bestFit="1" customWidth="1"/>
    <col min="15673" max="15673" width="10.42578125" style="1" bestFit="1" customWidth="1"/>
    <col min="15674" max="15676" width="10.28515625" style="1" bestFit="1" customWidth="1"/>
    <col min="15677" max="15677" width="8.140625" style="1" bestFit="1" customWidth="1"/>
    <col min="15678" max="15678" width="10.28515625" style="1" bestFit="1" customWidth="1"/>
    <col min="15679" max="15679" width="10.140625" style="1" bestFit="1" customWidth="1"/>
    <col min="15680" max="15681" width="10.28515625" style="1" bestFit="1" customWidth="1"/>
    <col min="15682" max="15682" width="13.28515625" style="1" bestFit="1" customWidth="1"/>
    <col min="15683" max="15683" width="5.140625" style="1" bestFit="1" customWidth="1"/>
    <col min="15684" max="15684" width="8.42578125" style="1" bestFit="1" customWidth="1"/>
    <col min="15685" max="15685" width="38.42578125" style="1" bestFit="1" customWidth="1"/>
    <col min="15686" max="15686" width="10.28515625" style="1" bestFit="1" customWidth="1"/>
    <col min="15687" max="15687" width="10.42578125" style="1" bestFit="1" customWidth="1"/>
    <col min="15688" max="15690" width="10.28515625" style="1" bestFit="1" customWidth="1"/>
    <col min="15691" max="15691" width="8.140625" style="1" bestFit="1" customWidth="1"/>
    <col min="15692" max="15692" width="10.28515625" style="1" bestFit="1" customWidth="1"/>
    <col min="15693" max="15693" width="10.140625" style="1" bestFit="1" customWidth="1"/>
    <col min="15694" max="15695" width="10.28515625" style="1" bestFit="1" customWidth="1"/>
    <col min="15696" max="15696" width="13.28515625" style="1" bestFit="1" customWidth="1"/>
    <col min="15697" max="15697" width="5.140625" style="1" bestFit="1" customWidth="1"/>
    <col min="15698" max="15698" width="8.42578125" style="1" bestFit="1" customWidth="1"/>
    <col min="15699" max="15699" width="38.42578125" style="1" bestFit="1" customWidth="1"/>
    <col min="15700" max="15700" width="10.28515625" style="1" bestFit="1" customWidth="1"/>
    <col min="15701" max="15701" width="10.42578125" style="1" bestFit="1" customWidth="1"/>
    <col min="15702" max="15704" width="10.28515625" style="1" bestFit="1" customWidth="1"/>
    <col min="15705" max="15705" width="8.140625" style="1" bestFit="1" customWidth="1"/>
    <col min="15706" max="15706" width="10.28515625" style="1" bestFit="1" customWidth="1"/>
    <col min="15707" max="15707" width="10.140625" style="1" bestFit="1" customWidth="1"/>
    <col min="15708" max="15709" width="10.28515625" style="1" bestFit="1" customWidth="1"/>
    <col min="15710" max="15710" width="13.28515625" style="1" bestFit="1" customWidth="1"/>
    <col min="15711" max="15711" width="5.140625" style="1" bestFit="1" customWidth="1"/>
    <col min="15712" max="15712" width="8.42578125" style="1" bestFit="1" customWidth="1"/>
    <col min="15713" max="15713" width="38.42578125" style="1" bestFit="1" customWidth="1"/>
    <col min="15714" max="15714" width="10.28515625" style="1" bestFit="1" customWidth="1"/>
    <col min="15715" max="15715" width="10.42578125" style="1" bestFit="1" customWidth="1"/>
    <col min="15716" max="15718" width="10.28515625" style="1" bestFit="1" customWidth="1"/>
    <col min="15719" max="15719" width="8.140625" style="1" bestFit="1" customWidth="1"/>
    <col min="15720" max="15720" width="10.28515625" style="1" bestFit="1" customWidth="1"/>
    <col min="15721" max="15721" width="10.140625" style="1" bestFit="1" customWidth="1"/>
    <col min="15722" max="15723" width="10.28515625" style="1" bestFit="1" customWidth="1"/>
    <col min="15724" max="15724" width="13.28515625" style="1" bestFit="1" customWidth="1"/>
    <col min="15725" max="15725" width="5.140625" style="1" bestFit="1" customWidth="1"/>
    <col min="15726" max="15726" width="8.42578125" style="1" bestFit="1" customWidth="1"/>
    <col min="15727" max="15727" width="38.42578125" style="1" bestFit="1" customWidth="1"/>
    <col min="15728" max="15728" width="10.28515625" style="1" bestFit="1" customWidth="1"/>
    <col min="15729" max="15729" width="10.42578125" style="1" bestFit="1" customWidth="1"/>
    <col min="15730" max="15732" width="10.28515625" style="1" bestFit="1" customWidth="1"/>
    <col min="15733" max="15733" width="8.140625" style="1" bestFit="1" customWidth="1"/>
    <col min="15734" max="15734" width="10.28515625" style="1" bestFit="1" customWidth="1"/>
    <col min="15735" max="15735" width="10.140625" style="1" bestFit="1" customWidth="1"/>
    <col min="15736" max="15737" width="10.28515625" style="1" bestFit="1" customWidth="1"/>
    <col min="15738" max="15738" width="13.28515625" style="1" bestFit="1" customWidth="1"/>
    <col min="15739" max="15739" width="5.140625" style="1" bestFit="1" customWidth="1"/>
    <col min="15740" max="15740" width="8.42578125" style="1" bestFit="1" customWidth="1"/>
    <col min="15741" max="15741" width="38.42578125" style="1" bestFit="1" customWidth="1"/>
    <col min="15742" max="15742" width="10.28515625" style="1" bestFit="1" customWidth="1"/>
    <col min="15743" max="15743" width="10.42578125" style="1" bestFit="1" customWidth="1"/>
    <col min="15744" max="15746" width="10.28515625" style="1" bestFit="1" customWidth="1"/>
    <col min="15747" max="15747" width="8.140625" style="1" bestFit="1" customWidth="1"/>
    <col min="15748" max="15748" width="10.28515625" style="1" bestFit="1" customWidth="1"/>
    <col min="15749" max="15749" width="10.140625" style="1" bestFit="1" customWidth="1"/>
    <col min="15750" max="15751" width="10.28515625" style="1" bestFit="1" customWidth="1"/>
    <col min="15752" max="15752" width="13.28515625" style="1" bestFit="1" customWidth="1"/>
    <col min="15753" max="15753" width="5.140625" style="1" bestFit="1" customWidth="1"/>
    <col min="15754" max="15754" width="8.42578125" style="1" bestFit="1" customWidth="1"/>
    <col min="15755" max="15755" width="38.42578125" style="1" bestFit="1" customWidth="1"/>
    <col min="15756" max="15756" width="10.28515625" style="1" bestFit="1" customWidth="1"/>
    <col min="15757" max="15757" width="10.42578125" style="1" bestFit="1" customWidth="1"/>
    <col min="15758" max="15760" width="10.28515625" style="1" bestFit="1" customWidth="1"/>
    <col min="15761" max="15761" width="8.140625" style="1" bestFit="1" customWidth="1"/>
    <col min="15762" max="15762" width="10.28515625" style="1" bestFit="1" customWidth="1"/>
    <col min="15763" max="15763" width="10.140625" style="1" bestFit="1" customWidth="1"/>
    <col min="15764" max="15765" width="10.28515625" style="1" bestFit="1" customWidth="1"/>
    <col min="15766" max="15766" width="13.28515625" style="1" bestFit="1" customWidth="1"/>
    <col min="15767" max="15864" width="9.140625" style="1"/>
    <col min="15865" max="15865" width="5.85546875" style="1" customWidth="1"/>
    <col min="15866" max="15866" width="9.7109375" style="1" bestFit="1" customWidth="1"/>
    <col min="15867" max="15867" width="61.140625" style="1" bestFit="1" customWidth="1"/>
    <col min="15868" max="15868" width="11.5703125" style="1" bestFit="1" customWidth="1"/>
    <col min="15869" max="15869" width="25.7109375" style="1" bestFit="1" customWidth="1"/>
    <col min="15870" max="15870" width="11.5703125" style="1" bestFit="1" customWidth="1"/>
    <col min="15871" max="15872" width="13.140625" style="1" bestFit="1" customWidth="1"/>
    <col min="15873" max="15873" width="11.5703125" style="1" bestFit="1" customWidth="1"/>
    <col min="15874" max="15874" width="11.140625" style="1" bestFit="1" customWidth="1"/>
    <col min="15875" max="15875" width="11.7109375" style="1" bestFit="1" customWidth="1"/>
    <col min="15876" max="15876" width="12.140625" style="1" bestFit="1" customWidth="1"/>
    <col min="15877" max="15877" width="11" style="1" bestFit="1" customWidth="1"/>
    <col min="15878" max="15878" width="17.42578125" style="1" bestFit="1" customWidth="1"/>
    <col min="15879" max="15879" width="13.28515625" style="1" bestFit="1" customWidth="1"/>
    <col min="15880" max="15880" width="9.85546875" style="1" bestFit="1" customWidth="1"/>
    <col min="15881" max="15881" width="12.7109375" style="1" customWidth="1"/>
    <col min="15882" max="15882" width="13.7109375" style="1" customWidth="1"/>
    <col min="15883" max="15883" width="12.85546875" style="1" bestFit="1" customWidth="1"/>
    <col min="15884" max="15884" width="21.7109375" style="1" customWidth="1"/>
    <col min="15885" max="15885" width="18.28515625" style="1" bestFit="1" customWidth="1"/>
    <col min="15886" max="15886" width="26.85546875" style="1" bestFit="1" customWidth="1"/>
    <col min="15887" max="15887" width="29.7109375" style="1" customWidth="1"/>
    <col min="15888" max="15888" width="35" style="1" bestFit="1" customWidth="1"/>
    <col min="15889" max="15889" width="8.7109375" style="1" customWidth="1"/>
    <col min="15890" max="15890" width="11.140625" style="1" customWidth="1"/>
    <col min="15891" max="15891" width="11.7109375" style="1" customWidth="1"/>
    <col min="15892" max="15892" width="12.140625" style="1" customWidth="1"/>
    <col min="15893" max="15893" width="11" style="1" customWidth="1"/>
    <col min="15894" max="15894" width="15.5703125" style="1" customWidth="1"/>
    <col min="15895" max="15895" width="13.28515625" style="1" customWidth="1"/>
    <col min="15896" max="15896" width="8" style="1" customWidth="1"/>
    <col min="15897" max="15897" width="12.7109375" style="1" customWidth="1"/>
    <col min="15898" max="15898" width="13.7109375" style="1" customWidth="1"/>
    <col min="15899" max="15899" width="11" style="1" customWidth="1"/>
    <col min="15900" max="15900" width="21.7109375" style="1" customWidth="1"/>
    <col min="15901" max="15901" width="16.28515625" style="1" customWidth="1"/>
    <col min="15902" max="15902" width="24.85546875" style="1" customWidth="1"/>
    <col min="15903" max="15903" width="29.7109375" style="1" customWidth="1"/>
    <col min="15904" max="15905" width="32.85546875" style="1" customWidth="1"/>
    <col min="15906" max="15906" width="8.7109375" style="1" bestFit="1" customWidth="1"/>
    <col min="15907" max="15907" width="11.140625" style="1" bestFit="1" customWidth="1"/>
    <col min="15908" max="15908" width="11.7109375" style="1" bestFit="1" customWidth="1"/>
    <col min="15909" max="15909" width="12.140625" style="1" bestFit="1" customWidth="1"/>
    <col min="15910" max="15910" width="11" style="1" bestFit="1" customWidth="1"/>
    <col min="15911" max="15911" width="15.5703125" style="1" bestFit="1" customWidth="1"/>
    <col min="15912" max="15912" width="13.28515625" style="1" bestFit="1" customWidth="1"/>
    <col min="15913" max="15913" width="12.7109375" style="1" bestFit="1" customWidth="1"/>
    <col min="15914" max="15914" width="13.7109375" style="1" bestFit="1" customWidth="1"/>
    <col min="15915" max="15915" width="21.7109375" style="1" bestFit="1" customWidth="1"/>
    <col min="15916" max="15916" width="10.5703125" style="1" bestFit="1" customWidth="1"/>
    <col min="15917" max="15917" width="10.42578125" style="1" bestFit="1" customWidth="1"/>
    <col min="15918" max="15918" width="10.28515625" style="1" bestFit="1" customWidth="1"/>
    <col min="15919" max="15919" width="10.85546875" style="1" bestFit="1" customWidth="1"/>
    <col min="15920" max="15920" width="8.140625" style="1" bestFit="1" customWidth="1"/>
    <col min="15921" max="15921" width="11.140625" style="1" bestFit="1" customWidth="1"/>
    <col min="15922" max="15922" width="10.140625" style="1" bestFit="1" customWidth="1"/>
    <col min="15923" max="15923" width="11.140625" style="1" bestFit="1" customWidth="1"/>
    <col min="15924" max="15924" width="10.28515625" style="1" bestFit="1" customWidth="1"/>
    <col min="15925" max="15925" width="13.28515625" style="1" bestFit="1" customWidth="1"/>
    <col min="15926" max="15926" width="11.5703125" style="1" bestFit="1" customWidth="1"/>
    <col min="15927" max="15927" width="38.42578125" style="1" bestFit="1" customWidth="1"/>
    <col min="15928" max="15928" width="10.28515625" style="1" bestFit="1" customWidth="1"/>
    <col min="15929" max="15929" width="10.42578125" style="1" bestFit="1" customWidth="1"/>
    <col min="15930" max="15932" width="10.28515625" style="1" bestFit="1" customWidth="1"/>
    <col min="15933" max="15933" width="8.140625" style="1" bestFit="1" customWidth="1"/>
    <col min="15934" max="15934" width="10.28515625" style="1" bestFit="1" customWidth="1"/>
    <col min="15935" max="15935" width="10.140625" style="1" bestFit="1" customWidth="1"/>
    <col min="15936" max="15937" width="10.28515625" style="1" bestFit="1" customWidth="1"/>
    <col min="15938" max="15938" width="13.28515625" style="1" bestFit="1" customWidth="1"/>
    <col min="15939" max="15939" width="5.140625" style="1" bestFit="1" customWidth="1"/>
    <col min="15940" max="15940" width="8.42578125" style="1" bestFit="1" customWidth="1"/>
    <col min="15941" max="15941" width="38.42578125" style="1" bestFit="1" customWidth="1"/>
    <col min="15942" max="15942" width="10.28515625" style="1" bestFit="1" customWidth="1"/>
    <col min="15943" max="15943" width="10.42578125" style="1" bestFit="1" customWidth="1"/>
    <col min="15944" max="15946" width="10.28515625" style="1" bestFit="1" customWidth="1"/>
    <col min="15947" max="15947" width="8.140625" style="1" bestFit="1" customWidth="1"/>
    <col min="15948" max="15948" width="10.28515625" style="1" bestFit="1" customWidth="1"/>
    <col min="15949" max="15949" width="10.140625" style="1" bestFit="1" customWidth="1"/>
    <col min="15950" max="15951" width="10.28515625" style="1" bestFit="1" customWidth="1"/>
    <col min="15952" max="15952" width="13.28515625" style="1" bestFit="1" customWidth="1"/>
    <col min="15953" max="15953" width="5.140625" style="1" bestFit="1" customWidth="1"/>
    <col min="15954" max="15954" width="8.42578125" style="1" bestFit="1" customWidth="1"/>
    <col min="15955" max="15955" width="38.42578125" style="1" bestFit="1" customWidth="1"/>
    <col min="15956" max="15956" width="10.28515625" style="1" bestFit="1" customWidth="1"/>
    <col min="15957" max="15957" width="10.42578125" style="1" bestFit="1" customWidth="1"/>
    <col min="15958" max="15960" width="10.28515625" style="1" bestFit="1" customWidth="1"/>
    <col min="15961" max="15961" width="8.140625" style="1" bestFit="1" customWidth="1"/>
    <col min="15962" max="15962" width="10.28515625" style="1" bestFit="1" customWidth="1"/>
    <col min="15963" max="15963" width="10.140625" style="1" bestFit="1" customWidth="1"/>
    <col min="15964" max="15965" width="10.28515625" style="1" bestFit="1" customWidth="1"/>
    <col min="15966" max="15966" width="13.28515625" style="1" bestFit="1" customWidth="1"/>
    <col min="15967" max="15967" width="5.140625" style="1" bestFit="1" customWidth="1"/>
    <col min="15968" max="15968" width="8.42578125" style="1" bestFit="1" customWidth="1"/>
    <col min="15969" max="15969" width="38.42578125" style="1" bestFit="1" customWidth="1"/>
    <col min="15970" max="15970" width="10.28515625" style="1" bestFit="1" customWidth="1"/>
    <col min="15971" max="15971" width="10.42578125" style="1" bestFit="1" customWidth="1"/>
    <col min="15972" max="15974" width="10.28515625" style="1" bestFit="1" customWidth="1"/>
    <col min="15975" max="15975" width="8.140625" style="1" bestFit="1" customWidth="1"/>
    <col min="15976" max="15976" width="10.28515625" style="1" bestFit="1" customWidth="1"/>
    <col min="15977" max="15977" width="10.140625" style="1" bestFit="1" customWidth="1"/>
    <col min="15978" max="15979" width="10.28515625" style="1" bestFit="1" customWidth="1"/>
    <col min="15980" max="15980" width="13.28515625" style="1" bestFit="1" customWidth="1"/>
    <col min="15981" max="15981" width="5.140625" style="1" bestFit="1" customWidth="1"/>
    <col min="15982" max="15982" width="8.42578125" style="1" bestFit="1" customWidth="1"/>
    <col min="15983" max="15983" width="38.42578125" style="1" bestFit="1" customWidth="1"/>
    <col min="15984" max="15984" width="10.28515625" style="1" bestFit="1" customWidth="1"/>
    <col min="15985" max="15985" width="10.42578125" style="1" bestFit="1" customWidth="1"/>
    <col min="15986" max="15988" width="10.28515625" style="1" bestFit="1" customWidth="1"/>
    <col min="15989" max="15989" width="8.140625" style="1" bestFit="1" customWidth="1"/>
    <col min="15990" max="15990" width="10.28515625" style="1" bestFit="1" customWidth="1"/>
    <col min="15991" max="15991" width="10.140625" style="1" bestFit="1" customWidth="1"/>
    <col min="15992" max="15993" width="10.28515625" style="1" bestFit="1" customWidth="1"/>
    <col min="15994" max="15994" width="13.28515625" style="1" bestFit="1" customWidth="1"/>
    <col min="15995" max="15995" width="5.140625" style="1" bestFit="1" customWidth="1"/>
    <col min="15996" max="15996" width="8.42578125" style="1" bestFit="1" customWidth="1"/>
    <col min="15997" max="15997" width="38.42578125" style="1" bestFit="1" customWidth="1"/>
    <col min="15998" max="15998" width="10.28515625" style="1" bestFit="1" customWidth="1"/>
    <col min="15999" max="15999" width="10.42578125" style="1" bestFit="1" customWidth="1"/>
    <col min="16000" max="16002" width="10.28515625" style="1" bestFit="1" customWidth="1"/>
    <col min="16003" max="16003" width="8.140625" style="1" bestFit="1" customWidth="1"/>
    <col min="16004" max="16004" width="10.28515625" style="1" bestFit="1" customWidth="1"/>
    <col min="16005" max="16005" width="10.140625" style="1" bestFit="1" customWidth="1"/>
    <col min="16006" max="16007" width="10.28515625" style="1" bestFit="1" customWidth="1"/>
    <col min="16008" max="16008" width="13.28515625" style="1" bestFit="1" customWidth="1"/>
    <col min="16009" max="16009" width="5.140625" style="1" bestFit="1" customWidth="1"/>
    <col min="16010" max="16010" width="8.42578125" style="1" bestFit="1" customWidth="1"/>
    <col min="16011" max="16011" width="38.42578125" style="1" bestFit="1" customWidth="1"/>
    <col min="16012" max="16012" width="10.28515625" style="1" bestFit="1" customWidth="1"/>
    <col min="16013" max="16013" width="10.42578125" style="1" bestFit="1" customWidth="1"/>
    <col min="16014" max="16016" width="10.28515625" style="1" bestFit="1" customWidth="1"/>
    <col min="16017" max="16017" width="8.140625" style="1" bestFit="1" customWidth="1"/>
    <col min="16018" max="16018" width="10.28515625" style="1" bestFit="1" customWidth="1"/>
    <col min="16019" max="16019" width="10.140625" style="1" bestFit="1" customWidth="1"/>
    <col min="16020" max="16021" width="10.28515625" style="1" bestFit="1" customWidth="1"/>
    <col min="16022" max="16022" width="13.28515625" style="1" bestFit="1" customWidth="1"/>
    <col min="16023" max="16120" width="9.140625" style="1"/>
    <col min="16121" max="16121" width="5.85546875" style="1" customWidth="1"/>
    <col min="16122" max="16122" width="9.7109375" style="1" bestFit="1" customWidth="1"/>
    <col min="16123" max="16123" width="61.140625" style="1" bestFit="1" customWidth="1"/>
    <col min="16124" max="16124" width="11.5703125" style="1" bestFit="1" customWidth="1"/>
    <col min="16125" max="16125" width="25.7109375" style="1" bestFit="1" customWidth="1"/>
    <col min="16126" max="16126" width="11.5703125" style="1" bestFit="1" customWidth="1"/>
    <col min="16127" max="16128" width="13.140625" style="1" bestFit="1" customWidth="1"/>
    <col min="16129" max="16129" width="11.5703125" style="1" bestFit="1" customWidth="1"/>
    <col min="16130" max="16130" width="11.140625" style="1" bestFit="1" customWidth="1"/>
    <col min="16131" max="16131" width="11.7109375" style="1" bestFit="1" customWidth="1"/>
    <col min="16132" max="16132" width="12.140625" style="1" bestFit="1" customWidth="1"/>
    <col min="16133" max="16133" width="11" style="1" bestFit="1" customWidth="1"/>
    <col min="16134" max="16134" width="17.42578125" style="1" bestFit="1" customWidth="1"/>
    <col min="16135" max="16135" width="13.28515625" style="1" bestFit="1" customWidth="1"/>
    <col min="16136" max="16136" width="9.85546875" style="1" bestFit="1" customWidth="1"/>
    <col min="16137" max="16137" width="12.7109375" style="1" customWidth="1"/>
    <col min="16138" max="16138" width="13.7109375" style="1" customWidth="1"/>
    <col min="16139" max="16139" width="12.85546875" style="1" bestFit="1" customWidth="1"/>
    <col min="16140" max="16140" width="21.7109375" style="1" customWidth="1"/>
    <col min="16141" max="16141" width="18.28515625" style="1" bestFit="1" customWidth="1"/>
    <col min="16142" max="16142" width="26.85546875" style="1" bestFit="1" customWidth="1"/>
    <col min="16143" max="16143" width="29.7109375" style="1" customWidth="1"/>
    <col min="16144" max="16144" width="35" style="1" bestFit="1" customWidth="1"/>
    <col min="16145" max="16145" width="8.7109375" style="1" customWidth="1"/>
    <col min="16146" max="16146" width="11.140625" style="1" customWidth="1"/>
    <col min="16147" max="16147" width="11.7109375" style="1" customWidth="1"/>
    <col min="16148" max="16148" width="12.140625" style="1" customWidth="1"/>
    <col min="16149" max="16149" width="11" style="1" customWidth="1"/>
    <col min="16150" max="16150" width="15.5703125" style="1" customWidth="1"/>
    <col min="16151" max="16151" width="13.28515625" style="1" customWidth="1"/>
    <col min="16152" max="16152" width="8" style="1" customWidth="1"/>
    <col min="16153" max="16153" width="12.7109375" style="1" customWidth="1"/>
    <col min="16154" max="16154" width="13.7109375" style="1" customWidth="1"/>
    <col min="16155" max="16155" width="11" style="1" customWidth="1"/>
    <col min="16156" max="16156" width="21.7109375" style="1" customWidth="1"/>
    <col min="16157" max="16157" width="16.28515625" style="1" customWidth="1"/>
    <col min="16158" max="16158" width="24.85546875" style="1" customWidth="1"/>
    <col min="16159" max="16159" width="29.7109375" style="1" customWidth="1"/>
    <col min="16160" max="16161" width="32.85546875" style="1" customWidth="1"/>
    <col min="16162" max="16162" width="8.7109375" style="1" bestFit="1" customWidth="1"/>
    <col min="16163" max="16163" width="11.140625" style="1" bestFit="1" customWidth="1"/>
    <col min="16164" max="16164" width="11.7109375" style="1" bestFit="1" customWidth="1"/>
    <col min="16165" max="16165" width="12.140625" style="1" bestFit="1" customWidth="1"/>
    <col min="16166" max="16166" width="11" style="1" bestFit="1" customWidth="1"/>
    <col min="16167" max="16167" width="15.5703125" style="1" bestFit="1" customWidth="1"/>
    <col min="16168" max="16168" width="13.28515625" style="1" bestFit="1" customWidth="1"/>
    <col min="16169" max="16169" width="12.7109375" style="1" bestFit="1" customWidth="1"/>
    <col min="16170" max="16170" width="13.7109375" style="1" bestFit="1" customWidth="1"/>
    <col min="16171" max="16171" width="21.7109375" style="1" bestFit="1" customWidth="1"/>
    <col min="16172" max="16172" width="10.5703125" style="1" bestFit="1" customWidth="1"/>
    <col min="16173" max="16173" width="10.42578125" style="1" bestFit="1" customWidth="1"/>
    <col min="16174" max="16174" width="10.28515625" style="1" bestFit="1" customWidth="1"/>
    <col min="16175" max="16175" width="10.85546875" style="1" bestFit="1" customWidth="1"/>
    <col min="16176" max="16176" width="8.140625" style="1" bestFit="1" customWidth="1"/>
    <col min="16177" max="16177" width="11.140625" style="1" bestFit="1" customWidth="1"/>
    <col min="16178" max="16178" width="10.140625" style="1" bestFit="1" customWidth="1"/>
    <col min="16179" max="16179" width="11.140625" style="1" bestFit="1" customWidth="1"/>
    <col min="16180" max="16180" width="10.28515625" style="1" bestFit="1" customWidth="1"/>
    <col min="16181" max="16181" width="13.28515625" style="1" bestFit="1" customWidth="1"/>
    <col min="16182" max="16182" width="11.5703125" style="1" bestFit="1" customWidth="1"/>
    <col min="16183" max="16183" width="38.42578125" style="1" bestFit="1" customWidth="1"/>
    <col min="16184" max="16184" width="10.28515625" style="1" bestFit="1" customWidth="1"/>
    <col min="16185" max="16185" width="10.42578125" style="1" bestFit="1" customWidth="1"/>
    <col min="16186" max="16188" width="10.28515625" style="1" bestFit="1" customWidth="1"/>
    <col min="16189" max="16189" width="8.140625" style="1" bestFit="1" customWidth="1"/>
    <col min="16190" max="16190" width="10.28515625" style="1" bestFit="1" customWidth="1"/>
    <col min="16191" max="16191" width="10.140625" style="1" bestFit="1" customWidth="1"/>
    <col min="16192" max="16193" width="10.28515625" style="1" bestFit="1" customWidth="1"/>
    <col min="16194" max="16194" width="13.28515625" style="1" bestFit="1" customWidth="1"/>
    <col min="16195" max="16195" width="5.140625" style="1" bestFit="1" customWidth="1"/>
    <col min="16196" max="16196" width="8.42578125" style="1" bestFit="1" customWidth="1"/>
    <col min="16197" max="16197" width="38.42578125" style="1" bestFit="1" customWidth="1"/>
    <col min="16198" max="16198" width="10.28515625" style="1" bestFit="1" customWidth="1"/>
    <col min="16199" max="16199" width="10.42578125" style="1" bestFit="1" customWidth="1"/>
    <col min="16200" max="16202" width="10.28515625" style="1" bestFit="1" customWidth="1"/>
    <col min="16203" max="16203" width="8.140625" style="1" bestFit="1" customWidth="1"/>
    <col min="16204" max="16204" width="10.28515625" style="1" bestFit="1" customWidth="1"/>
    <col min="16205" max="16205" width="10.140625" style="1" bestFit="1" customWidth="1"/>
    <col min="16206" max="16207" width="10.28515625" style="1" bestFit="1" customWidth="1"/>
    <col min="16208" max="16208" width="13.28515625" style="1" bestFit="1" customWidth="1"/>
    <col min="16209" max="16209" width="5.140625" style="1" bestFit="1" customWidth="1"/>
    <col min="16210" max="16210" width="8.42578125" style="1" bestFit="1" customWidth="1"/>
    <col min="16211" max="16211" width="38.42578125" style="1" bestFit="1" customWidth="1"/>
    <col min="16212" max="16212" width="10.28515625" style="1" bestFit="1" customWidth="1"/>
    <col min="16213" max="16213" width="10.42578125" style="1" bestFit="1" customWidth="1"/>
    <col min="16214" max="16216" width="10.28515625" style="1" bestFit="1" customWidth="1"/>
    <col min="16217" max="16217" width="8.140625" style="1" bestFit="1" customWidth="1"/>
    <col min="16218" max="16218" width="10.28515625" style="1" bestFit="1" customWidth="1"/>
    <col min="16219" max="16219" width="10.140625" style="1" bestFit="1" customWidth="1"/>
    <col min="16220" max="16221" width="10.28515625" style="1" bestFit="1" customWidth="1"/>
    <col min="16222" max="16222" width="13.28515625" style="1" bestFit="1" customWidth="1"/>
    <col min="16223" max="16223" width="5.140625" style="1" bestFit="1" customWidth="1"/>
    <col min="16224" max="16224" width="8.42578125" style="1" bestFit="1" customWidth="1"/>
    <col min="16225" max="16225" width="38.42578125" style="1" bestFit="1" customWidth="1"/>
    <col min="16226" max="16226" width="10.28515625" style="1" bestFit="1" customWidth="1"/>
    <col min="16227" max="16227" width="10.42578125" style="1" bestFit="1" customWidth="1"/>
    <col min="16228" max="16230" width="10.28515625" style="1" bestFit="1" customWidth="1"/>
    <col min="16231" max="16231" width="8.140625" style="1" bestFit="1" customWidth="1"/>
    <col min="16232" max="16232" width="10.28515625" style="1" bestFit="1" customWidth="1"/>
    <col min="16233" max="16233" width="10.140625" style="1" bestFit="1" customWidth="1"/>
    <col min="16234" max="16235" width="10.28515625" style="1" bestFit="1" customWidth="1"/>
    <col min="16236" max="16236" width="13.28515625" style="1" bestFit="1" customWidth="1"/>
    <col min="16237" max="16237" width="5.140625" style="1" bestFit="1" customWidth="1"/>
    <col min="16238" max="16238" width="8.42578125" style="1" bestFit="1" customWidth="1"/>
    <col min="16239" max="16239" width="38.42578125" style="1" bestFit="1" customWidth="1"/>
    <col min="16240" max="16240" width="10.28515625" style="1" bestFit="1" customWidth="1"/>
    <col min="16241" max="16241" width="10.42578125" style="1" bestFit="1" customWidth="1"/>
    <col min="16242" max="16244" width="10.28515625" style="1" bestFit="1" customWidth="1"/>
    <col min="16245" max="16245" width="8.140625" style="1" bestFit="1" customWidth="1"/>
    <col min="16246" max="16246" width="10.28515625" style="1" bestFit="1" customWidth="1"/>
    <col min="16247" max="16247" width="10.140625" style="1" bestFit="1" customWidth="1"/>
    <col min="16248" max="16249" width="10.28515625" style="1" bestFit="1" customWidth="1"/>
    <col min="16250" max="16250" width="13.28515625" style="1" bestFit="1" customWidth="1"/>
    <col min="16251" max="16251" width="5.140625" style="1" bestFit="1" customWidth="1"/>
    <col min="16252" max="16252" width="8.42578125" style="1" bestFit="1" customWidth="1"/>
    <col min="16253" max="16253" width="38.42578125" style="1" bestFit="1" customWidth="1"/>
    <col min="16254" max="16254" width="10.28515625" style="1" bestFit="1" customWidth="1"/>
    <col min="16255" max="16255" width="10.42578125" style="1" bestFit="1" customWidth="1"/>
    <col min="16256" max="16258" width="10.28515625" style="1" bestFit="1" customWidth="1"/>
    <col min="16259" max="16259" width="8.140625" style="1" bestFit="1" customWidth="1"/>
    <col min="16260" max="16260" width="10.28515625" style="1" bestFit="1" customWidth="1"/>
    <col min="16261" max="16261" width="10.140625" style="1" bestFit="1" customWidth="1"/>
    <col min="16262" max="16263" width="10.28515625" style="1" bestFit="1" customWidth="1"/>
    <col min="16264" max="16264" width="13.28515625" style="1" bestFit="1" customWidth="1"/>
    <col min="16265" max="16265" width="5.140625" style="1" bestFit="1" customWidth="1"/>
    <col min="16266" max="16266" width="8.42578125" style="1" bestFit="1" customWidth="1"/>
    <col min="16267" max="16267" width="38.42578125" style="1" bestFit="1" customWidth="1"/>
    <col min="16268" max="16268" width="10.28515625" style="1" bestFit="1" customWidth="1"/>
    <col min="16269" max="16269" width="10.42578125" style="1" bestFit="1" customWidth="1"/>
    <col min="16270" max="16272" width="10.28515625" style="1" bestFit="1" customWidth="1"/>
    <col min="16273" max="16273" width="8.140625" style="1" bestFit="1" customWidth="1"/>
    <col min="16274" max="16274" width="10.28515625" style="1" bestFit="1" customWidth="1"/>
    <col min="16275" max="16275" width="10.140625" style="1" bestFit="1" customWidth="1"/>
    <col min="16276" max="16277" width="10.28515625" style="1" bestFit="1" customWidth="1"/>
    <col min="16278" max="16278" width="13.28515625" style="1" bestFit="1" customWidth="1"/>
    <col min="16279" max="16384" width="9.140625" style="1"/>
  </cols>
  <sheetData>
    <row r="1" spans="1:6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4" t="s">
        <v>13</v>
      </c>
      <c r="O1" s="1" t="s">
        <v>14</v>
      </c>
      <c r="P1" s="3" t="s">
        <v>15</v>
      </c>
      <c r="AV1" s="2"/>
      <c r="AX1" s="2"/>
    </row>
    <row r="2" spans="1:65" ht="15" hidden="1" customHeight="1" x14ac:dyDescent="0.25">
      <c r="A2" s="1">
        <v>2016</v>
      </c>
      <c r="B2" s="1">
        <v>4778</v>
      </c>
      <c r="C2" s="2" t="s">
        <v>16</v>
      </c>
      <c r="D2" s="6">
        <v>41731</v>
      </c>
      <c r="E2" s="2" t="s">
        <v>17</v>
      </c>
      <c r="F2" s="6">
        <v>41745</v>
      </c>
      <c r="G2" s="3">
        <v>200.1</v>
      </c>
      <c r="H2" s="3">
        <v>0</v>
      </c>
      <c r="I2" s="3">
        <v>0</v>
      </c>
      <c r="J2" s="6">
        <v>1</v>
      </c>
      <c r="K2" s="6">
        <v>42370</v>
      </c>
      <c r="L2" s="6">
        <v>42735</v>
      </c>
      <c r="M2" s="3">
        <v>0</v>
      </c>
      <c r="N2" s="4">
        <f t="shared" ref="N2:N65" si="0">IF(J2-F2&gt;0,IF(O2="S",J2-F2,0),0)</f>
        <v>0</v>
      </c>
      <c r="O2" s="1" t="str">
        <f t="shared" ref="O2:O65" si="1">IF(G2-H2-I2-M2&gt;0,"N",IF(J2=DATE(1900,1,1),"N","S"))</f>
        <v>N</v>
      </c>
      <c r="P2" s="3">
        <f t="shared" ref="P2:P65" si="2">IF(G2-H2-I2-M2&gt;0,G2-H2-I2-M2,0)</f>
        <v>200.1</v>
      </c>
      <c r="Z2" s="6"/>
      <c r="AI2" s="6"/>
      <c r="AK2" s="6"/>
      <c r="AL2" s="6"/>
      <c r="AV2" s="2"/>
      <c r="AW2" s="6"/>
      <c r="AX2" s="2"/>
      <c r="AY2" s="6"/>
      <c r="BC2" s="6"/>
      <c r="BE2" s="6"/>
      <c r="BF2" s="6"/>
      <c r="BL2" s="6"/>
      <c r="BM2" s="6"/>
    </row>
    <row r="3" spans="1:65" ht="15" hidden="1" customHeight="1" x14ac:dyDescent="0.25">
      <c r="A3" s="1">
        <v>2016</v>
      </c>
      <c r="C3" s="2" t="s">
        <v>18</v>
      </c>
      <c r="D3" s="6">
        <v>40535</v>
      </c>
      <c r="E3" s="2" t="s">
        <v>19</v>
      </c>
      <c r="F3" s="6">
        <v>40541</v>
      </c>
      <c r="G3" s="3">
        <v>0.01</v>
      </c>
      <c r="H3" s="3">
        <v>0</v>
      </c>
      <c r="I3" s="3">
        <v>0</v>
      </c>
      <c r="J3" s="6">
        <v>1</v>
      </c>
      <c r="K3" s="6">
        <v>42370</v>
      </c>
      <c r="L3" s="6">
        <v>42735</v>
      </c>
      <c r="M3" s="3">
        <v>0</v>
      </c>
      <c r="N3" s="4">
        <f t="shared" si="0"/>
        <v>0</v>
      </c>
      <c r="O3" s="1" t="str">
        <f t="shared" si="1"/>
        <v>N</v>
      </c>
      <c r="P3" s="3">
        <f t="shared" si="2"/>
        <v>0.01</v>
      </c>
      <c r="Z3" s="6"/>
      <c r="AI3" s="6"/>
      <c r="AK3" s="6"/>
      <c r="AL3" s="6"/>
      <c r="AV3" s="2"/>
      <c r="AW3" s="6"/>
      <c r="AX3" s="2"/>
      <c r="AY3" s="6"/>
      <c r="BC3" s="6"/>
      <c r="BE3" s="6"/>
      <c r="BF3" s="6"/>
      <c r="BL3" s="6"/>
      <c r="BM3" s="6"/>
    </row>
    <row r="4" spans="1:65" ht="15" hidden="1" customHeight="1" x14ac:dyDescent="0.25">
      <c r="A4" s="1">
        <v>2016</v>
      </c>
      <c r="C4" s="2" t="s">
        <v>20</v>
      </c>
      <c r="D4" s="6">
        <v>41029</v>
      </c>
      <c r="E4" s="2" t="s">
        <v>21</v>
      </c>
      <c r="F4" s="6">
        <v>41052</v>
      </c>
      <c r="G4" s="3">
        <v>72.599999999999994</v>
      </c>
      <c r="H4" s="3">
        <v>0</v>
      </c>
      <c r="I4" s="3">
        <v>0</v>
      </c>
      <c r="J4" s="6">
        <v>1</v>
      </c>
      <c r="K4" s="6">
        <v>42370</v>
      </c>
      <c r="L4" s="6">
        <v>42735</v>
      </c>
      <c r="M4" s="3">
        <v>0</v>
      </c>
      <c r="N4" s="4">
        <f t="shared" si="0"/>
        <v>0</v>
      </c>
      <c r="O4" s="1" t="str">
        <f t="shared" si="1"/>
        <v>N</v>
      </c>
      <c r="P4" s="3">
        <f t="shared" si="2"/>
        <v>72.599999999999994</v>
      </c>
      <c r="Z4" s="6"/>
      <c r="AI4" s="6"/>
      <c r="AK4" s="6"/>
      <c r="AL4" s="6"/>
      <c r="AV4" s="2"/>
      <c r="AW4" s="6"/>
      <c r="AX4" s="2"/>
      <c r="AY4" s="6"/>
      <c r="BC4" s="6"/>
      <c r="BE4" s="6"/>
      <c r="BF4" s="6"/>
      <c r="BL4" s="6"/>
      <c r="BM4" s="6"/>
    </row>
    <row r="5" spans="1:65" ht="15" hidden="1" customHeight="1" x14ac:dyDescent="0.25">
      <c r="A5" s="1">
        <v>2016</v>
      </c>
      <c r="C5" s="2" t="s">
        <v>20</v>
      </c>
      <c r="D5" s="6">
        <v>40921</v>
      </c>
      <c r="E5" s="2" t="s">
        <v>22</v>
      </c>
      <c r="F5" s="6">
        <v>40924</v>
      </c>
      <c r="G5" s="3">
        <v>180.29</v>
      </c>
      <c r="H5" s="3">
        <v>0</v>
      </c>
      <c r="I5" s="3">
        <v>0</v>
      </c>
      <c r="J5" s="6">
        <v>1</v>
      </c>
      <c r="K5" s="6">
        <v>42370</v>
      </c>
      <c r="L5" s="6">
        <v>42735</v>
      </c>
      <c r="M5" s="3">
        <v>0</v>
      </c>
      <c r="N5" s="4">
        <f t="shared" si="0"/>
        <v>0</v>
      </c>
      <c r="O5" s="1" t="str">
        <f t="shared" si="1"/>
        <v>N</v>
      </c>
      <c r="P5" s="3">
        <f t="shared" si="2"/>
        <v>180.29</v>
      </c>
      <c r="Z5" s="6"/>
      <c r="AI5" s="6"/>
      <c r="AK5" s="6"/>
      <c r="AL5" s="6"/>
      <c r="AV5" s="2"/>
      <c r="AW5" s="6"/>
      <c r="AX5" s="2"/>
      <c r="AY5" s="6"/>
      <c r="BC5" s="6"/>
      <c r="BE5" s="6"/>
      <c r="BF5" s="6"/>
      <c r="BL5" s="6"/>
      <c r="BM5" s="6"/>
    </row>
    <row r="6" spans="1:65" ht="15" hidden="1" customHeight="1" x14ac:dyDescent="0.25">
      <c r="A6" s="1">
        <v>2016</v>
      </c>
      <c r="C6" s="2" t="s">
        <v>23</v>
      </c>
      <c r="D6" s="6">
        <v>37621</v>
      </c>
      <c r="E6" s="2" t="s">
        <v>24</v>
      </c>
      <c r="F6" s="6">
        <v>37734</v>
      </c>
      <c r="G6" s="3">
        <v>3.56</v>
      </c>
      <c r="H6" s="3">
        <v>0</v>
      </c>
      <c r="I6" s="3">
        <v>0</v>
      </c>
      <c r="J6" s="6">
        <v>1</v>
      </c>
      <c r="K6" s="6">
        <v>42370</v>
      </c>
      <c r="L6" s="6">
        <v>42735</v>
      </c>
      <c r="M6" s="3">
        <v>0</v>
      </c>
      <c r="N6" s="4">
        <f t="shared" si="0"/>
        <v>0</v>
      </c>
      <c r="O6" s="1" t="str">
        <f t="shared" si="1"/>
        <v>N</v>
      </c>
      <c r="P6" s="3">
        <f t="shared" si="2"/>
        <v>3.56</v>
      </c>
      <c r="Z6" s="6"/>
      <c r="AI6" s="6"/>
      <c r="AK6" s="6"/>
      <c r="AL6" s="6"/>
      <c r="AV6" s="2"/>
      <c r="AW6" s="6"/>
      <c r="AX6" s="2"/>
      <c r="AY6" s="6"/>
      <c r="BC6" s="6"/>
      <c r="BE6" s="6"/>
      <c r="BF6" s="6"/>
      <c r="BL6" s="6"/>
      <c r="BM6" s="6"/>
    </row>
    <row r="7" spans="1:65" ht="15" hidden="1" customHeight="1" x14ac:dyDescent="0.25">
      <c r="A7" s="1">
        <v>2016</v>
      </c>
      <c r="B7" s="1">
        <v>2805</v>
      </c>
      <c r="C7" s="2" t="s">
        <v>25</v>
      </c>
      <c r="D7" s="6">
        <v>42423</v>
      </c>
      <c r="E7" s="2" t="s">
        <v>26</v>
      </c>
      <c r="F7" s="6">
        <v>42429</v>
      </c>
      <c r="G7" s="3">
        <v>3412.34</v>
      </c>
      <c r="H7" s="3">
        <v>3412.34</v>
      </c>
      <c r="I7" s="3">
        <v>0</v>
      </c>
      <c r="J7" s="6">
        <v>42443</v>
      </c>
      <c r="K7" s="6">
        <v>42370</v>
      </c>
      <c r="L7" s="6">
        <v>42735</v>
      </c>
      <c r="M7" s="3">
        <v>0</v>
      </c>
      <c r="N7" s="4">
        <f t="shared" si="0"/>
        <v>14</v>
      </c>
      <c r="O7" s="1" t="str">
        <f t="shared" si="1"/>
        <v>S</v>
      </c>
      <c r="P7" s="3">
        <f t="shared" si="2"/>
        <v>0</v>
      </c>
      <c r="Z7" s="6"/>
      <c r="AI7" s="6"/>
      <c r="AK7" s="6"/>
      <c r="AL7" s="6"/>
      <c r="AV7" s="2"/>
      <c r="AW7" s="6"/>
      <c r="AX7" s="2"/>
      <c r="AY7" s="6"/>
      <c r="BC7" s="6"/>
      <c r="BE7" s="6"/>
      <c r="BF7" s="6"/>
      <c r="BL7" s="6"/>
      <c r="BM7" s="6"/>
    </row>
    <row r="8" spans="1:65" ht="15" hidden="1" customHeight="1" x14ac:dyDescent="0.25">
      <c r="A8" s="1">
        <v>2016</v>
      </c>
      <c r="B8" s="1">
        <v>2916</v>
      </c>
      <c r="C8" s="2" t="s">
        <v>27</v>
      </c>
      <c r="D8" s="6">
        <v>42404</v>
      </c>
      <c r="E8" s="2" t="s">
        <v>28</v>
      </c>
      <c r="F8" s="6">
        <v>42430</v>
      </c>
      <c r="G8" s="3">
        <v>157.38</v>
      </c>
      <c r="H8" s="3">
        <v>157.38</v>
      </c>
      <c r="I8" s="3">
        <v>0</v>
      </c>
      <c r="J8" s="6">
        <v>42443</v>
      </c>
      <c r="K8" s="6">
        <v>42370</v>
      </c>
      <c r="L8" s="6">
        <v>42735</v>
      </c>
      <c r="M8" s="3">
        <v>0</v>
      </c>
      <c r="N8" s="4">
        <f t="shared" si="0"/>
        <v>13</v>
      </c>
      <c r="O8" s="1" t="str">
        <f t="shared" si="1"/>
        <v>S</v>
      </c>
      <c r="P8" s="3">
        <f t="shared" si="2"/>
        <v>0</v>
      </c>
      <c r="Z8" s="6"/>
      <c r="AI8" s="6"/>
      <c r="AK8" s="6"/>
      <c r="AL8" s="6"/>
      <c r="AV8" s="2"/>
      <c r="AW8" s="6"/>
      <c r="AX8" s="2"/>
      <c r="AY8" s="6"/>
      <c r="BC8" s="6"/>
      <c r="BE8" s="6"/>
      <c r="BF8" s="6"/>
      <c r="BL8" s="6"/>
      <c r="BM8" s="6"/>
    </row>
    <row r="9" spans="1:65" ht="15" hidden="1" customHeight="1" x14ac:dyDescent="0.25">
      <c r="A9" s="1">
        <v>2017</v>
      </c>
      <c r="B9" s="1">
        <v>7671</v>
      </c>
      <c r="C9" s="2" t="s">
        <v>27</v>
      </c>
      <c r="D9" s="6">
        <v>42886</v>
      </c>
      <c r="E9" s="2" t="s">
        <v>29</v>
      </c>
      <c r="F9" s="6">
        <v>42887</v>
      </c>
      <c r="G9" s="3">
        <v>1098</v>
      </c>
      <c r="H9" s="3">
        <v>1098</v>
      </c>
      <c r="I9" s="3">
        <v>0</v>
      </c>
      <c r="J9" s="6">
        <v>42906</v>
      </c>
      <c r="K9" s="6">
        <v>42370</v>
      </c>
      <c r="L9" s="6">
        <v>42735</v>
      </c>
      <c r="M9" s="3">
        <v>0</v>
      </c>
      <c r="N9" s="4">
        <f t="shared" si="0"/>
        <v>19</v>
      </c>
      <c r="O9" s="1" t="str">
        <f t="shared" si="1"/>
        <v>S</v>
      </c>
      <c r="P9" s="3">
        <f t="shared" si="2"/>
        <v>0</v>
      </c>
      <c r="Z9" s="6"/>
      <c r="AI9" s="6"/>
      <c r="AK9" s="6"/>
      <c r="AL9" s="6"/>
      <c r="AV9" s="2"/>
      <c r="AW9" s="6"/>
      <c r="AX9" s="2"/>
      <c r="AY9" s="6"/>
      <c r="BC9" s="6"/>
      <c r="BE9" s="6"/>
      <c r="BF9" s="6"/>
      <c r="BL9" s="6"/>
      <c r="BM9" s="6"/>
    </row>
    <row r="10" spans="1:65" ht="15" hidden="1" customHeight="1" x14ac:dyDescent="0.25">
      <c r="A10" s="1">
        <v>2017</v>
      </c>
      <c r="B10" s="1">
        <v>7672</v>
      </c>
      <c r="C10" s="2" t="s">
        <v>27</v>
      </c>
      <c r="D10" s="6">
        <v>42886</v>
      </c>
      <c r="E10" s="2" t="s">
        <v>30</v>
      </c>
      <c r="F10" s="6">
        <v>42887</v>
      </c>
      <c r="G10" s="3">
        <v>610</v>
      </c>
      <c r="H10" s="3">
        <v>610</v>
      </c>
      <c r="I10" s="3">
        <v>0</v>
      </c>
      <c r="J10" s="6">
        <v>42894</v>
      </c>
      <c r="K10" s="6">
        <v>42370</v>
      </c>
      <c r="L10" s="6">
        <v>42735</v>
      </c>
      <c r="M10" s="3">
        <v>0</v>
      </c>
      <c r="N10" s="4">
        <f t="shared" si="0"/>
        <v>7</v>
      </c>
      <c r="O10" s="1" t="str">
        <f t="shared" si="1"/>
        <v>S</v>
      </c>
      <c r="P10" s="3">
        <f t="shared" si="2"/>
        <v>0</v>
      </c>
      <c r="Z10" s="6"/>
      <c r="AI10" s="6"/>
      <c r="AK10" s="6"/>
      <c r="AL10" s="6"/>
      <c r="AV10" s="2"/>
      <c r="AW10" s="6"/>
      <c r="AX10" s="2"/>
      <c r="AY10" s="6"/>
      <c r="BC10" s="6"/>
      <c r="BE10" s="6"/>
      <c r="BF10" s="6"/>
      <c r="BL10" s="6"/>
      <c r="BM10" s="6"/>
    </row>
    <row r="11" spans="1:65" ht="15" hidden="1" customHeight="1" x14ac:dyDescent="0.25">
      <c r="A11" s="1">
        <v>2016</v>
      </c>
      <c r="B11" s="1">
        <v>7723</v>
      </c>
      <c r="C11" s="2" t="s">
        <v>27</v>
      </c>
      <c r="D11" s="6">
        <v>42535</v>
      </c>
      <c r="E11" s="2" t="s">
        <v>31</v>
      </c>
      <c r="F11" s="6">
        <v>42535</v>
      </c>
      <c r="G11" s="3">
        <v>5734</v>
      </c>
      <c r="H11" s="3">
        <v>5734</v>
      </c>
      <c r="I11" s="3">
        <v>0</v>
      </c>
      <c r="J11" s="6">
        <v>42551</v>
      </c>
      <c r="K11" s="6">
        <v>42370</v>
      </c>
      <c r="L11" s="6">
        <v>42735</v>
      </c>
      <c r="M11" s="3">
        <v>0</v>
      </c>
      <c r="N11" s="4">
        <f t="shared" si="0"/>
        <v>16</v>
      </c>
      <c r="O11" s="1" t="str">
        <f t="shared" si="1"/>
        <v>S</v>
      </c>
      <c r="P11" s="3">
        <f t="shared" si="2"/>
        <v>0</v>
      </c>
      <c r="Z11" s="6"/>
      <c r="AI11" s="6"/>
      <c r="AK11" s="6"/>
      <c r="AL11" s="6"/>
      <c r="AV11" s="2"/>
      <c r="AW11" s="6"/>
      <c r="AX11" s="2"/>
      <c r="AY11" s="6"/>
      <c r="BC11" s="6"/>
      <c r="BE11" s="6"/>
      <c r="BF11" s="6"/>
      <c r="BL11" s="6"/>
      <c r="BM11" s="6"/>
    </row>
    <row r="12" spans="1:65" ht="15" hidden="1" customHeight="1" x14ac:dyDescent="0.25">
      <c r="A12" s="1">
        <v>2017</v>
      </c>
      <c r="B12" s="1">
        <v>13977</v>
      </c>
      <c r="C12" s="2" t="s">
        <v>27</v>
      </c>
      <c r="D12" s="6">
        <v>42999</v>
      </c>
      <c r="E12" s="2" t="s">
        <v>32</v>
      </c>
      <c r="F12" s="6">
        <v>43026</v>
      </c>
      <c r="G12" s="3">
        <v>237.9</v>
      </c>
      <c r="H12" s="3">
        <v>237.9</v>
      </c>
      <c r="I12" s="3">
        <v>0</v>
      </c>
      <c r="J12" s="6">
        <v>43039</v>
      </c>
      <c r="K12" s="6">
        <v>42370</v>
      </c>
      <c r="L12" s="6">
        <v>42735</v>
      </c>
      <c r="M12" s="3">
        <v>0</v>
      </c>
      <c r="N12" s="4">
        <f t="shared" si="0"/>
        <v>13</v>
      </c>
      <c r="O12" s="1" t="str">
        <f t="shared" si="1"/>
        <v>S</v>
      </c>
      <c r="P12" s="3">
        <f t="shared" si="2"/>
        <v>0</v>
      </c>
      <c r="Z12" s="6"/>
      <c r="AI12" s="6"/>
      <c r="AK12" s="6"/>
      <c r="AL12" s="6"/>
      <c r="AV12" s="2"/>
      <c r="AW12" s="6"/>
      <c r="AX12" s="2"/>
      <c r="AY12" s="6"/>
      <c r="BC12" s="6"/>
      <c r="BE12" s="6"/>
      <c r="BF12" s="6"/>
      <c r="BL12" s="6"/>
      <c r="BM12" s="6"/>
    </row>
    <row r="13" spans="1:65" ht="15" hidden="1" customHeight="1" x14ac:dyDescent="0.25">
      <c r="A13" s="1">
        <v>2017</v>
      </c>
      <c r="B13" s="1">
        <v>1398</v>
      </c>
      <c r="C13" s="2" t="s">
        <v>27</v>
      </c>
      <c r="D13" s="6">
        <v>42766</v>
      </c>
      <c r="E13" s="2" t="s">
        <v>33</v>
      </c>
      <c r="F13" s="6">
        <v>42766</v>
      </c>
      <c r="G13" s="3">
        <v>7500</v>
      </c>
      <c r="H13" s="3">
        <v>7500</v>
      </c>
      <c r="I13" s="3">
        <v>0</v>
      </c>
      <c r="J13" s="6">
        <v>42781</v>
      </c>
      <c r="K13" s="6">
        <v>42370</v>
      </c>
      <c r="L13" s="6">
        <v>42735</v>
      </c>
      <c r="M13" s="3">
        <v>0</v>
      </c>
      <c r="N13" s="4">
        <f t="shared" si="0"/>
        <v>15</v>
      </c>
      <c r="O13" s="1" t="str">
        <f t="shared" si="1"/>
        <v>S</v>
      </c>
      <c r="P13" s="3">
        <f t="shared" si="2"/>
        <v>0</v>
      </c>
      <c r="Z13" s="6"/>
      <c r="AI13" s="6"/>
      <c r="AK13" s="6"/>
      <c r="AL13" s="6"/>
      <c r="AV13" s="2"/>
      <c r="AW13" s="6"/>
      <c r="AX13" s="2"/>
      <c r="AY13" s="6"/>
      <c r="BC13" s="6"/>
      <c r="BE13" s="6"/>
      <c r="BF13" s="6"/>
      <c r="BL13" s="6"/>
      <c r="BM13" s="6"/>
    </row>
    <row r="14" spans="1:65" ht="15" hidden="1" customHeight="1" x14ac:dyDescent="0.25">
      <c r="A14" s="1">
        <v>2017</v>
      </c>
      <c r="B14" s="1">
        <v>13978</v>
      </c>
      <c r="C14" s="2" t="s">
        <v>27</v>
      </c>
      <c r="D14" s="6">
        <v>42999</v>
      </c>
      <c r="E14" s="2" t="s">
        <v>34</v>
      </c>
      <c r="F14" s="6">
        <v>43026</v>
      </c>
      <c r="G14" s="3">
        <v>187.88</v>
      </c>
      <c r="H14" s="3">
        <v>187.88</v>
      </c>
      <c r="I14" s="3">
        <v>0</v>
      </c>
      <c r="J14" s="6">
        <v>43039</v>
      </c>
      <c r="K14" s="6">
        <v>42370</v>
      </c>
      <c r="L14" s="6">
        <v>42735</v>
      </c>
      <c r="M14" s="3">
        <v>0</v>
      </c>
      <c r="N14" s="4">
        <f t="shared" si="0"/>
        <v>13</v>
      </c>
      <c r="O14" s="1" t="str">
        <f t="shared" si="1"/>
        <v>S</v>
      </c>
      <c r="P14" s="3">
        <f t="shared" si="2"/>
        <v>0</v>
      </c>
      <c r="Z14" s="6"/>
      <c r="AI14" s="6"/>
      <c r="AK14" s="6"/>
      <c r="AL14" s="6"/>
      <c r="AV14" s="2"/>
      <c r="AW14" s="6"/>
      <c r="AX14" s="2"/>
      <c r="AY14" s="6"/>
      <c r="BC14" s="6"/>
      <c r="BE14" s="6"/>
      <c r="BF14" s="6"/>
      <c r="BL14" s="6"/>
      <c r="BM14" s="6"/>
    </row>
    <row r="15" spans="1:65" ht="15" hidden="1" customHeight="1" x14ac:dyDescent="0.25">
      <c r="A15" s="1">
        <v>2016</v>
      </c>
      <c r="C15" s="2" t="s">
        <v>27</v>
      </c>
      <c r="D15" s="6">
        <v>39430</v>
      </c>
      <c r="E15" s="2" t="s">
        <v>35</v>
      </c>
      <c r="F15" s="6">
        <v>39433</v>
      </c>
      <c r="G15" s="3">
        <v>5400</v>
      </c>
      <c r="H15" s="3">
        <v>0</v>
      </c>
      <c r="I15" s="3">
        <v>0</v>
      </c>
      <c r="J15" s="6">
        <v>1</v>
      </c>
      <c r="K15" s="6">
        <v>42370</v>
      </c>
      <c r="L15" s="6">
        <v>42735</v>
      </c>
      <c r="M15" s="3">
        <v>0</v>
      </c>
      <c r="N15" s="4">
        <f t="shared" si="0"/>
        <v>0</v>
      </c>
      <c r="O15" s="1" t="str">
        <f t="shared" si="1"/>
        <v>N</v>
      </c>
      <c r="P15" s="3">
        <f t="shared" si="2"/>
        <v>5400</v>
      </c>
      <c r="Z15" s="6"/>
      <c r="AI15" s="6"/>
      <c r="AK15" s="6"/>
      <c r="AL15" s="6"/>
      <c r="AV15" s="2"/>
      <c r="AW15" s="6"/>
      <c r="AX15" s="2"/>
      <c r="AY15" s="6"/>
      <c r="BC15" s="6"/>
      <c r="BE15" s="6"/>
      <c r="BF15" s="6"/>
      <c r="BL15" s="6"/>
      <c r="BM15" s="6"/>
    </row>
    <row r="16" spans="1:65" ht="15" hidden="1" customHeight="1" x14ac:dyDescent="0.25">
      <c r="A16" s="1">
        <v>2017</v>
      </c>
      <c r="B16" s="1">
        <v>13979</v>
      </c>
      <c r="C16" s="2" t="s">
        <v>27</v>
      </c>
      <c r="D16" s="6">
        <v>42999</v>
      </c>
      <c r="E16" s="2" t="s">
        <v>36</v>
      </c>
      <c r="F16" s="6">
        <v>43026</v>
      </c>
      <c r="G16" s="3">
        <v>512.4</v>
      </c>
      <c r="H16" s="3">
        <v>512.4</v>
      </c>
      <c r="I16" s="3">
        <v>0</v>
      </c>
      <c r="J16" s="6">
        <v>43039</v>
      </c>
      <c r="K16" s="6">
        <v>42370</v>
      </c>
      <c r="L16" s="6">
        <v>42735</v>
      </c>
      <c r="M16" s="3">
        <v>0</v>
      </c>
      <c r="N16" s="4">
        <f t="shared" si="0"/>
        <v>13</v>
      </c>
      <c r="O16" s="1" t="str">
        <f t="shared" si="1"/>
        <v>S</v>
      </c>
      <c r="P16" s="3">
        <f t="shared" si="2"/>
        <v>0</v>
      </c>
      <c r="Z16" s="6"/>
      <c r="AI16" s="6"/>
      <c r="AK16" s="6"/>
      <c r="AL16" s="6"/>
      <c r="AV16" s="2"/>
      <c r="AW16" s="6"/>
      <c r="AX16" s="2"/>
      <c r="AY16" s="6"/>
      <c r="BC16" s="6"/>
      <c r="BE16" s="6"/>
      <c r="BF16" s="6"/>
      <c r="BL16" s="6"/>
      <c r="BM16" s="6"/>
    </row>
    <row r="17" spans="1:65" ht="15" hidden="1" customHeight="1" x14ac:dyDescent="0.25">
      <c r="A17" s="1">
        <v>2016</v>
      </c>
      <c r="B17" s="1">
        <v>13652</v>
      </c>
      <c r="C17" s="2" t="s">
        <v>27</v>
      </c>
      <c r="D17" s="6">
        <v>42555</v>
      </c>
      <c r="E17" s="2" t="s">
        <v>37</v>
      </c>
      <c r="F17" s="6">
        <v>42656</v>
      </c>
      <c r="G17" s="3">
        <v>1098</v>
      </c>
      <c r="H17" s="3">
        <v>0</v>
      </c>
      <c r="I17" s="3">
        <v>1098</v>
      </c>
      <c r="J17" s="6">
        <v>1</v>
      </c>
      <c r="K17" s="6">
        <v>42370</v>
      </c>
      <c r="L17" s="6">
        <v>42735</v>
      </c>
      <c r="M17" s="3">
        <v>0</v>
      </c>
      <c r="N17" s="4">
        <f t="shared" si="0"/>
        <v>0</v>
      </c>
      <c r="O17" s="1" t="str">
        <f t="shared" si="1"/>
        <v>N</v>
      </c>
      <c r="P17" s="3">
        <f t="shared" si="2"/>
        <v>0</v>
      </c>
      <c r="Z17" s="6"/>
      <c r="AI17" s="6"/>
      <c r="AK17" s="6"/>
      <c r="AL17" s="6"/>
      <c r="AV17" s="2"/>
      <c r="AW17" s="6"/>
      <c r="AX17" s="2"/>
      <c r="AY17" s="6"/>
      <c r="BC17" s="6"/>
      <c r="BE17" s="6"/>
      <c r="BF17" s="6"/>
      <c r="BL17" s="6"/>
      <c r="BM17" s="6"/>
    </row>
    <row r="18" spans="1:65" ht="15" hidden="1" customHeight="1" x14ac:dyDescent="0.25">
      <c r="A18" s="1">
        <v>2017</v>
      </c>
      <c r="B18" s="1">
        <v>16673</v>
      </c>
      <c r="C18" s="2" t="s">
        <v>27</v>
      </c>
      <c r="D18" s="6">
        <v>43042</v>
      </c>
      <c r="E18" s="2" t="s">
        <v>37</v>
      </c>
      <c r="F18" s="6">
        <v>43082</v>
      </c>
      <c r="G18" s="3">
        <v>976</v>
      </c>
      <c r="H18" s="3">
        <v>976</v>
      </c>
      <c r="I18" s="3">
        <v>0</v>
      </c>
      <c r="J18" s="6">
        <v>43083</v>
      </c>
      <c r="K18" s="6">
        <v>42370</v>
      </c>
      <c r="L18" s="6">
        <v>42735</v>
      </c>
      <c r="M18" s="3">
        <v>0</v>
      </c>
      <c r="N18" s="4">
        <f t="shared" si="0"/>
        <v>1</v>
      </c>
      <c r="O18" s="1" t="str">
        <f t="shared" si="1"/>
        <v>S</v>
      </c>
      <c r="P18" s="3">
        <f t="shared" si="2"/>
        <v>0</v>
      </c>
      <c r="Z18" s="6"/>
      <c r="AI18" s="6"/>
      <c r="AK18" s="6"/>
      <c r="AL18" s="6"/>
      <c r="AV18" s="2"/>
      <c r="AW18" s="6"/>
      <c r="AX18" s="2"/>
      <c r="AY18" s="6"/>
      <c r="BC18" s="6"/>
      <c r="BE18" s="6"/>
      <c r="BF18" s="6"/>
      <c r="BL18" s="6"/>
      <c r="BM18" s="6"/>
    </row>
    <row r="19" spans="1:65" ht="15" hidden="1" customHeight="1" x14ac:dyDescent="0.25">
      <c r="A19" s="1">
        <v>2017</v>
      </c>
      <c r="B19" s="1">
        <v>17063</v>
      </c>
      <c r="C19" s="2" t="s">
        <v>27</v>
      </c>
      <c r="D19" s="6">
        <v>43089</v>
      </c>
      <c r="E19" s="2" t="s">
        <v>38</v>
      </c>
      <c r="F19" s="6">
        <v>43089</v>
      </c>
      <c r="G19" s="3">
        <v>3678.3</v>
      </c>
      <c r="H19" s="3">
        <v>3678.3</v>
      </c>
      <c r="I19" s="3">
        <v>0</v>
      </c>
      <c r="J19" s="6">
        <v>43139</v>
      </c>
      <c r="K19" s="6">
        <v>42370</v>
      </c>
      <c r="L19" s="6">
        <v>42735</v>
      </c>
      <c r="M19" s="3">
        <v>0</v>
      </c>
      <c r="N19" s="4">
        <f t="shared" si="0"/>
        <v>50</v>
      </c>
      <c r="O19" s="1" t="str">
        <f t="shared" si="1"/>
        <v>S</v>
      </c>
      <c r="P19" s="3">
        <f t="shared" si="2"/>
        <v>0</v>
      </c>
      <c r="Z19" s="6"/>
      <c r="AI19" s="6"/>
      <c r="AK19" s="6"/>
      <c r="AL19" s="6"/>
      <c r="AV19" s="2"/>
      <c r="AW19" s="6"/>
      <c r="AX19" s="2"/>
      <c r="AY19" s="6"/>
      <c r="BC19" s="6"/>
      <c r="BE19" s="6"/>
      <c r="BF19" s="6"/>
      <c r="BL19" s="6"/>
      <c r="BM19" s="6"/>
    </row>
    <row r="20" spans="1:65" ht="15" hidden="1" customHeight="1" x14ac:dyDescent="0.25">
      <c r="A20" s="1">
        <v>2017</v>
      </c>
      <c r="B20" s="1">
        <v>17338</v>
      </c>
      <c r="C20" s="2" t="s">
        <v>27</v>
      </c>
      <c r="D20" s="6">
        <v>43097</v>
      </c>
      <c r="E20" s="2" t="s">
        <v>39</v>
      </c>
      <c r="F20" s="6">
        <v>43097</v>
      </c>
      <c r="G20" s="3">
        <v>6220</v>
      </c>
      <c r="H20" s="3">
        <v>6220</v>
      </c>
      <c r="I20" s="3">
        <v>0</v>
      </c>
      <c r="J20" s="6">
        <v>43139</v>
      </c>
      <c r="K20" s="6">
        <v>42370</v>
      </c>
      <c r="L20" s="6">
        <v>42735</v>
      </c>
      <c r="M20" s="3">
        <v>0</v>
      </c>
      <c r="N20" s="4">
        <f t="shared" si="0"/>
        <v>42</v>
      </c>
      <c r="O20" s="1" t="str">
        <f t="shared" si="1"/>
        <v>S</v>
      </c>
      <c r="P20" s="3">
        <f t="shared" si="2"/>
        <v>0</v>
      </c>
      <c r="Z20" s="6"/>
      <c r="AI20" s="6"/>
      <c r="AK20" s="6"/>
      <c r="AL20" s="6"/>
      <c r="AV20" s="2"/>
      <c r="AW20" s="6"/>
      <c r="AX20" s="2"/>
      <c r="AY20" s="6"/>
      <c r="BC20" s="6"/>
      <c r="BE20" s="6"/>
      <c r="BF20" s="6"/>
      <c r="BL20" s="6"/>
      <c r="BM20" s="6"/>
    </row>
    <row r="21" spans="1:65" ht="15" hidden="1" customHeight="1" x14ac:dyDescent="0.25">
      <c r="A21" s="1">
        <v>2016</v>
      </c>
      <c r="B21" s="1">
        <v>13653</v>
      </c>
      <c r="C21" s="2" t="s">
        <v>27</v>
      </c>
      <c r="D21" s="6">
        <v>42580</v>
      </c>
      <c r="E21" s="2" t="s">
        <v>40</v>
      </c>
      <c r="F21" s="6">
        <v>42656</v>
      </c>
      <c r="G21" s="3">
        <v>59.78</v>
      </c>
      <c r="H21" s="3">
        <v>59.78</v>
      </c>
      <c r="I21" s="3">
        <v>0</v>
      </c>
      <c r="J21" s="6">
        <v>42663</v>
      </c>
      <c r="K21" s="6">
        <v>42370</v>
      </c>
      <c r="L21" s="6">
        <v>42735</v>
      </c>
      <c r="M21" s="3">
        <v>0</v>
      </c>
      <c r="N21" s="4">
        <f t="shared" si="0"/>
        <v>7</v>
      </c>
      <c r="O21" s="1" t="str">
        <f t="shared" si="1"/>
        <v>S</v>
      </c>
      <c r="P21" s="3">
        <f t="shared" si="2"/>
        <v>0</v>
      </c>
      <c r="Z21" s="6"/>
      <c r="AI21" s="6"/>
      <c r="AK21" s="6"/>
      <c r="AL21" s="6"/>
      <c r="AV21" s="2"/>
      <c r="AW21" s="6"/>
      <c r="AX21" s="2"/>
      <c r="AY21" s="6"/>
      <c r="BC21" s="6"/>
      <c r="BE21" s="6"/>
      <c r="BF21" s="6"/>
      <c r="BL21" s="6"/>
      <c r="BM21" s="6"/>
    </row>
    <row r="22" spans="1:65" ht="15" hidden="1" customHeight="1" x14ac:dyDescent="0.25">
      <c r="A22" s="1">
        <v>2016</v>
      </c>
      <c r="B22" s="1">
        <v>13654</v>
      </c>
      <c r="C22" s="2" t="s">
        <v>27</v>
      </c>
      <c r="D22" s="6">
        <v>42580</v>
      </c>
      <c r="E22" s="2" t="s">
        <v>41</v>
      </c>
      <c r="F22" s="6">
        <v>42656</v>
      </c>
      <c r="G22" s="3">
        <v>73.2</v>
      </c>
      <c r="H22" s="3">
        <v>73.2</v>
      </c>
      <c r="I22" s="3">
        <v>0</v>
      </c>
      <c r="J22" s="6">
        <v>42663</v>
      </c>
      <c r="K22" s="6">
        <v>42370</v>
      </c>
      <c r="L22" s="6">
        <v>42735</v>
      </c>
      <c r="M22" s="3">
        <v>0</v>
      </c>
      <c r="N22" s="4">
        <f t="shared" si="0"/>
        <v>7</v>
      </c>
      <c r="O22" s="1" t="str">
        <f t="shared" si="1"/>
        <v>S</v>
      </c>
      <c r="P22" s="3">
        <f t="shared" si="2"/>
        <v>0</v>
      </c>
      <c r="Z22" s="6"/>
      <c r="AI22" s="6"/>
      <c r="AK22" s="6"/>
      <c r="AL22" s="6"/>
      <c r="AV22" s="2"/>
      <c r="AW22" s="6"/>
      <c r="AX22" s="2"/>
      <c r="AY22" s="6"/>
      <c r="BC22" s="6"/>
      <c r="BE22" s="6"/>
      <c r="BF22" s="6"/>
      <c r="BL22" s="6"/>
      <c r="BM22" s="6"/>
    </row>
    <row r="23" spans="1:65" ht="15" hidden="1" customHeight="1" x14ac:dyDescent="0.25">
      <c r="A23" s="1">
        <v>2016</v>
      </c>
      <c r="B23" s="1">
        <v>10114</v>
      </c>
      <c r="C23" s="2" t="s">
        <v>27</v>
      </c>
      <c r="D23" s="6">
        <v>42580</v>
      </c>
      <c r="E23" s="2" t="s">
        <v>42</v>
      </c>
      <c r="F23" s="6">
        <v>42584</v>
      </c>
      <c r="G23" s="3">
        <v>512.4</v>
      </c>
      <c r="H23" s="3">
        <v>512.4</v>
      </c>
      <c r="I23" s="3">
        <v>0</v>
      </c>
      <c r="J23" s="6">
        <v>42593</v>
      </c>
      <c r="K23" s="6">
        <v>42370</v>
      </c>
      <c r="L23" s="6">
        <v>42735</v>
      </c>
      <c r="M23" s="3">
        <v>0</v>
      </c>
      <c r="N23" s="4">
        <f t="shared" si="0"/>
        <v>9</v>
      </c>
      <c r="O23" s="1" t="str">
        <f t="shared" si="1"/>
        <v>S</v>
      </c>
      <c r="P23" s="3">
        <f t="shared" si="2"/>
        <v>0</v>
      </c>
      <c r="Z23" s="6"/>
      <c r="AI23" s="6"/>
      <c r="AK23" s="6"/>
      <c r="AL23" s="6"/>
      <c r="AV23" s="2"/>
      <c r="AW23" s="6"/>
      <c r="AX23" s="2"/>
      <c r="AY23" s="6"/>
      <c r="BC23" s="6"/>
      <c r="BE23" s="6"/>
      <c r="BF23" s="6"/>
      <c r="BL23" s="6"/>
      <c r="BM23" s="6"/>
    </row>
    <row r="24" spans="1:65" ht="15" hidden="1" customHeight="1" x14ac:dyDescent="0.25">
      <c r="A24" s="1">
        <v>2016</v>
      </c>
      <c r="B24" s="1">
        <v>11463</v>
      </c>
      <c r="C24" s="2" t="s">
        <v>27</v>
      </c>
      <c r="D24" s="6">
        <v>42613</v>
      </c>
      <c r="E24" s="2" t="s">
        <v>43</v>
      </c>
      <c r="F24" s="6">
        <v>42614</v>
      </c>
      <c r="G24" s="3">
        <v>225.7</v>
      </c>
      <c r="H24" s="3">
        <v>225.7</v>
      </c>
      <c r="I24" s="3">
        <v>0</v>
      </c>
      <c r="J24" s="6">
        <v>42628</v>
      </c>
      <c r="K24" s="6">
        <v>42370</v>
      </c>
      <c r="L24" s="6">
        <v>42735</v>
      </c>
      <c r="M24" s="3">
        <v>0</v>
      </c>
      <c r="N24" s="4">
        <f t="shared" si="0"/>
        <v>14</v>
      </c>
      <c r="O24" s="1" t="str">
        <f t="shared" si="1"/>
        <v>S</v>
      </c>
      <c r="P24" s="3">
        <f t="shared" si="2"/>
        <v>0</v>
      </c>
      <c r="Z24" s="6"/>
      <c r="AI24" s="6"/>
      <c r="AK24" s="6"/>
      <c r="AL24" s="6"/>
      <c r="AV24" s="2"/>
      <c r="AW24" s="6"/>
      <c r="AX24" s="2"/>
      <c r="AY24" s="6"/>
      <c r="BC24" s="6"/>
      <c r="BE24" s="6"/>
      <c r="BF24" s="6"/>
      <c r="BL24" s="6"/>
      <c r="BM24" s="6"/>
    </row>
    <row r="25" spans="1:65" ht="15" hidden="1" customHeight="1" x14ac:dyDescent="0.25">
      <c r="A25" s="1">
        <v>2016</v>
      </c>
      <c r="C25" s="2" t="s">
        <v>27</v>
      </c>
      <c r="D25" s="6">
        <v>41037</v>
      </c>
      <c r="E25" s="2" t="s">
        <v>44</v>
      </c>
      <c r="F25" s="6">
        <v>41052</v>
      </c>
      <c r="G25" s="3">
        <v>19.36</v>
      </c>
      <c r="H25" s="3">
        <v>0</v>
      </c>
      <c r="I25" s="3">
        <v>0</v>
      </c>
      <c r="J25" s="6">
        <v>1</v>
      </c>
      <c r="K25" s="6">
        <v>42370</v>
      </c>
      <c r="L25" s="6">
        <v>42735</v>
      </c>
      <c r="M25" s="3">
        <v>0</v>
      </c>
      <c r="N25" s="4">
        <f t="shared" si="0"/>
        <v>0</v>
      </c>
      <c r="O25" s="1" t="str">
        <f t="shared" si="1"/>
        <v>N</v>
      </c>
      <c r="P25" s="3">
        <f t="shared" si="2"/>
        <v>19.36</v>
      </c>
      <c r="Z25" s="6"/>
      <c r="AI25" s="6"/>
      <c r="AK25" s="6"/>
      <c r="AL25" s="6"/>
      <c r="AV25" s="2"/>
      <c r="AW25" s="6"/>
      <c r="AX25" s="2"/>
      <c r="AY25" s="6"/>
      <c r="BC25" s="6"/>
      <c r="BE25" s="6"/>
      <c r="BF25" s="6"/>
      <c r="BL25" s="6"/>
      <c r="BM25" s="6"/>
    </row>
    <row r="26" spans="1:65" ht="15" hidden="1" customHeight="1" x14ac:dyDescent="0.25">
      <c r="A26" s="1">
        <v>2016</v>
      </c>
      <c r="B26" s="1">
        <v>13696</v>
      </c>
      <c r="C26" s="2" t="s">
        <v>27</v>
      </c>
      <c r="D26" s="6">
        <v>42643</v>
      </c>
      <c r="E26" s="2" t="s">
        <v>45</v>
      </c>
      <c r="F26" s="6">
        <v>42657</v>
      </c>
      <c r="G26" s="3">
        <v>506.3</v>
      </c>
      <c r="H26" s="3">
        <v>506.3</v>
      </c>
      <c r="I26" s="3">
        <v>0</v>
      </c>
      <c r="J26" s="6">
        <v>42661</v>
      </c>
      <c r="K26" s="6">
        <v>42370</v>
      </c>
      <c r="L26" s="6">
        <v>42735</v>
      </c>
      <c r="M26" s="3">
        <v>0</v>
      </c>
      <c r="N26" s="4">
        <f t="shared" si="0"/>
        <v>4</v>
      </c>
      <c r="O26" s="1" t="str">
        <f t="shared" si="1"/>
        <v>S</v>
      </c>
      <c r="P26" s="3">
        <f t="shared" si="2"/>
        <v>0</v>
      </c>
      <c r="Z26" s="6"/>
      <c r="AI26" s="6"/>
      <c r="AK26" s="6"/>
      <c r="AL26" s="6"/>
      <c r="AV26" s="2"/>
      <c r="AW26" s="6"/>
      <c r="AX26" s="2"/>
      <c r="AY26" s="6"/>
      <c r="BC26" s="6"/>
      <c r="BE26" s="6"/>
      <c r="BF26" s="6"/>
      <c r="BL26" s="6"/>
      <c r="BM26" s="6"/>
    </row>
    <row r="27" spans="1:65" ht="15" hidden="1" customHeight="1" x14ac:dyDescent="0.25">
      <c r="A27" s="1">
        <v>2016</v>
      </c>
      <c r="B27" s="1">
        <v>13365</v>
      </c>
      <c r="C27" s="2" t="s">
        <v>27</v>
      </c>
      <c r="D27" s="6">
        <v>42649</v>
      </c>
      <c r="E27" s="2" t="s">
        <v>46</v>
      </c>
      <c r="F27" s="6">
        <v>42650</v>
      </c>
      <c r="G27" s="3">
        <v>2847.48</v>
      </c>
      <c r="H27" s="3">
        <v>2847.48</v>
      </c>
      <c r="I27" s="3">
        <v>0</v>
      </c>
      <c r="J27" s="6">
        <v>42657</v>
      </c>
      <c r="K27" s="6">
        <v>42370</v>
      </c>
      <c r="L27" s="6">
        <v>42735</v>
      </c>
      <c r="M27" s="3">
        <v>0</v>
      </c>
      <c r="N27" s="4">
        <f t="shared" si="0"/>
        <v>7</v>
      </c>
      <c r="O27" s="1" t="str">
        <f t="shared" si="1"/>
        <v>S</v>
      </c>
      <c r="P27" s="3">
        <f t="shared" si="2"/>
        <v>0</v>
      </c>
      <c r="Z27" s="6"/>
      <c r="AI27" s="6"/>
      <c r="AK27" s="6"/>
      <c r="AL27" s="6"/>
      <c r="AV27" s="2"/>
      <c r="AW27" s="6"/>
      <c r="AX27" s="2"/>
      <c r="AY27" s="6"/>
      <c r="BC27" s="6"/>
      <c r="BE27" s="6"/>
      <c r="BF27" s="6"/>
      <c r="BL27" s="6"/>
      <c r="BM27" s="6"/>
    </row>
    <row r="28" spans="1:65" ht="15" hidden="1" customHeight="1" x14ac:dyDescent="0.25">
      <c r="A28" s="1">
        <v>2016</v>
      </c>
      <c r="B28" s="1">
        <v>17264</v>
      </c>
      <c r="C28" s="2" t="s">
        <v>27</v>
      </c>
      <c r="D28" s="6">
        <v>42299</v>
      </c>
      <c r="E28" s="2" t="s">
        <v>47</v>
      </c>
      <c r="F28" s="6">
        <v>42342</v>
      </c>
      <c r="G28" s="3">
        <v>961.36</v>
      </c>
      <c r="H28" s="3">
        <v>961.36</v>
      </c>
      <c r="I28" s="3">
        <v>0</v>
      </c>
      <c r="J28" s="6">
        <v>42422</v>
      </c>
      <c r="K28" s="6">
        <v>42370</v>
      </c>
      <c r="L28" s="6">
        <v>42735</v>
      </c>
      <c r="M28" s="3">
        <v>0</v>
      </c>
      <c r="N28" s="4">
        <f t="shared" si="0"/>
        <v>80</v>
      </c>
      <c r="O28" s="1" t="str">
        <f t="shared" si="1"/>
        <v>S</v>
      </c>
      <c r="P28" s="3">
        <f t="shared" si="2"/>
        <v>0</v>
      </c>
      <c r="Z28" s="6"/>
      <c r="AI28" s="6"/>
      <c r="AK28" s="6"/>
      <c r="AL28" s="6"/>
      <c r="AV28" s="2"/>
      <c r="AW28" s="6"/>
      <c r="AX28" s="2"/>
      <c r="AY28" s="6"/>
      <c r="BC28" s="6"/>
      <c r="BE28" s="6"/>
      <c r="BF28" s="6"/>
      <c r="BL28" s="6"/>
      <c r="BM28" s="6"/>
    </row>
    <row r="29" spans="1:65" ht="15" hidden="1" customHeight="1" x14ac:dyDescent="0.25">
      <c r="A29" s="1">
        <v>2016</v>
      </c>
      <c r="C29" s="2" t="s">
        <v>27</v>
      </c>
      <c r="D29" s="6">
        <v>41060</v>
      </c>
      <c r="E29" s="2" t="s">
        <v>48</v>
      </c>
      <c r="F29" s="6">
        <v>41241</v>
      </c>
      <c r="G29" s="3">
        <v>56.87</v>
      </c>
      <c r="H29" s="3">
        <v>0</v>
      </c>
      <c r="I29" s="3">
        <v>0</v>
      </c>
      <c r="J29" s="6">
        <v>1</v>
      </c>
      <c r="K29" s="6">
        <v>42370</v>
      </c>
      <c r="L29" s="6">
        <v>42735</v>
      </c>
      <c r="M29" s="3">
        <v>0</v>
      </c>
      <c r="N29" s="4">
        <f t="shared" si="0"/>
        <v>0</v>
      </c>
      <c r="O29" s="1" t="str">
        <f t="shared" si="1"/>
        <v>N</v>
      </c>
      <c r="P29" s="3">
        <f t="shared" si="2"/>
        <v>56.87</v>
      </c>
      <c r="Z29" s="6"/>
      <c r="AI29" s="6"/>
      <c r="AK29" s="6"/>
      <c r="AL29" s="6"/>
      <c r="AV29" s="2"/>
      <c r="AW29" s="6"/>
      <c r="AX29" s="2"/>
      <c r="AY29" s="6"/>
      <c r="BC29" s="6"/>
      <c r="BE29" s="6"/>
      <c r="BF29" s="6"/>
      <c r="BL29" s="6"/>
      <c r="BM29" s="6"/>
    </row>
    <row r="30" spans="1:65" ht="15" hidden="1" customHeight="1" x14ac:dyDescent="0.25">
      <c r="A30" s="1">
        <v>2016</v>
      </c>
      <c r="B30" s="1">
        <v>3355</v>
      </c>
      <c r="C30" s="2" t="s">
        <v>27</v>
      </c>
      <c r="D30" s="6">
        <v>42336</v>
      </c>
      <c r="E30" s="2" t="s">
        <v>49</v>
      </c>
      <c r="F30" s="6">
        <v>42439</v>
      </c>
      <c r="G30" s="3">
        <v>976</v>
      </c>
      <c r="H30" s="3">
        <v>976</v>
      </c>
      <c r="I30" s="3">
        <v>0</v>
      </c>
      <c r="J30" s="6">
        <v>42443</v>
      </c>
      <c r="K30" s="6">
        <v>42370</v>
      </c>
      <c r="L30" s="6">
        <v>42735</v>
      </c>
      <c r="M30" s="3">
        <v>0</v>
      </c>
      <c r="N30" s="4">
        <f t="shared" si="0"/>
        <v>4</v>
      </c>
      <c r="O30" s="1" t="str">
        <f t="shared" si="1"/>
        <v>S</v>
      </c>
      <c r="P30" s="3">
        <f t="shared" si="2"/>
        <v>0</v>
      </c>
      <c r="Z30" s="6"/>
      <c r="AI30" s="6"/>
      <c r="AK30" s="6"/>
      <c r="AL30" s="6"/>
      <c r="AV30" s="2"/>
      <c r="AW30" s="6"/>
      <c r="AX30" s="2"/>
      <c r="AY30" s="6"/>
      <c r="BC30" s="6"/>
      <c r="BE30" s="6"/>
      <c r="BF30" s="6"/>
      <c r="BL30" s="6"/>
      <c r="BM30" s="6"/>
    </row>
    <row r="31" spans="1:65" ht="15" hidden="1" customHeight="1" x14ac:dyDescent="0.25">
      <c r="A31" s="1">
        <v>2016</v>
      </c>
      <c r="B31" s="1">
        <v>4715</v>
      </c>
      <c r="C31" s="2" t="s">
        <v>27</v>
      </c>
      <c r="D31" s="6">
        <v>42664</v>
      </c>
      <c r="E31" s="2" t="s">
        <v>49</v>
      </c>
      <c r="F31" s="6">
        <v>42823</v>
      </c>
      <c r="G31" s="3">
        <v>1098</v>
      </c>
      <c r="H31" s="3">
        <v>1098</v>
      </c>
      <c r="I31" s="3">
        <v>0</v>
      </c>
      <c r="J31" s="6">
        <v>42829</v>
      </c>
      <c r="K31" s="6">
        <v>42370</v>
      </c>
      <c r="L31" s="6">
        <v>42735</v>
      </c>
      <c r="M31" s="3">
        <v>0</v>
      </c>
      <c r="N31" s="4">
        <f t="shared" si="0"/>
        <v>6</v>
      </c>
      <c r="O31" s="1" t="str">
        <f t="shared" si="1"/>
        <v>S</v>
      </c>
      <c r="P31" s="3">
        <f t="shared" si="2"/>
        <v>0</v>
      </c>
      <c r="Z31" s="6"/>
      <c r="AI31" s="6"/>
      <c r="AK31" s="6"/>
      <c r="AL31" s="6"/>
      <c r="AV31" s="2"/>
      <c r="AW31" s="6"/>
      <c r="AX31" s="2"/>
      <c r="AY31" s="6"/>
      <c r="BC31" s="6"/>
      <c r="BE31" s="6"/>
      <c r="BF31" s="6"/>
      <c r="BL31" s="6"/>
      <c r="BM31" s="6"/>
    </row>
    <row r="32" spans="1:65" ht="15" hidden="1" customHeight="1" x14ac:dyDescent="0.25">
      <c r="A32" s="1">
        <v>2016</v>
      </c>
      <c r="B32" s="1">
        <v>15415</v>
      </c>
      <c r="C32" s="2" t="s">
        <v>27</v>
      </c>
      <c r="D32" s="6">
        <v>42689</v>
      </c>
      <c r="E32" s="2" t="s">
        <v>50</v>
      </c>
      <c r="F32" s="6">
        <v>42691</v>
      </c>
      <c r="G32" s="3">
        <v>1220</v>
      </c>
      <c r="H32" s="3">
        <v>1220</v>
      </c>
      <c r="I32" s="3">
        <v>0</v>
      </c>
      <c r="J32" s="6">
        <v>42698</v>
      </c>
      <c r="K32" s="6">
        <v>42370</v>
      </c>
      <c r="L32" s="6">
        <v>42735</v>
      </c>
      <c r="M32" s="3">
        <v>0</v>
      </c>
      <c r="N32" s="4">
        <f t="shared" si="0"/>
        <v>7</v>
      </c>
      <c r="O32" s="1" t="str">
        <f t="shared" si="1"/>
        <v>S</v>
      </c>
      <c r="P32" s="3">
        <f t="shared" si="2"/>
        <v>0</v>
      </c>
      <c r="Z32" s="6"/>
      <c r="AI32" s="6"/>
      <c r="AK32" s="6"/>
      <c r="AL32" s="6"/>
      <c r="AV32" s="2"/>
      <c r="AW32" s="6"/>
      <c r="AX32" s="2"/>
      <c r="AY32" s="6"/>
      <c r="BC32" s="6"/>
      <c r="BE32" s="6"/>
      <c r="BF32" s="6"/>
      <c r="BL32" s="6"/>
      <c r="BM32" s="6"/>
    </row>
    <row r="33" spans="1:65" ht="15" hidden="1" customHeight="1" x14ac:dyDescent="0.25">
      <c r="A33" s="1">
        <v>2016</v>
      </c>
      <c r="B33" s="1">
        <v>15414</v>
      </c>
      <c r="C33" s="2" t="s">
        <v>27</v>
      </c>
      <c r="D33" s="6">
        <v>42689</v>
      </c>
      <c r="E33" s="2" t="s">
        <v>51</v>
      </c>
      <c r="F33" s="6">
        <v>42691</v>
      </c>
      <c r="G33" s="3">
        <v>976</v>
      </c>
      <c r="H33" s="3">
        <v>976</v>
      </c>
      <c r="I33" s="3">
        <v>0</v>
      </c>
      <c r="J33" s="6">
        <v>42698</v>
      </c>
      <c r="K33" s="6">
        <v>42370</v>
      </c>
      <c r="L33" s="6">
        <v>42735</v>
      </c>
      <c r="M33" s="3">
        <v>0</v>
      </c>
      <c r="N33" s="4">
        <f t="shared" si="0"/>
        <v>7</v>
      </c>
      <c r="O33" s="1" t="str">
        <f t="shared" si="1"/>
        <v>S</v>
      </c>
      <c r="P33" s="3">
        <f t="shared" si="2"/>
        <v>0</v>
      </c>
      <c r="Z33" s="6"/>
      <c r="AI33" s="6"/>
      <c r="AK33" s="6"/>
      <c r="AL33" s="6"/>
      <c r="AV33" s="2"/>
      <c r="AW33" s="6"/>
      <c r="AX33" s="2"/>
      <c r="AY33" s="6"/>
      <c r="BC33" s="6"/>
      <c r="BE33" s="6"/>
      <c r="BF33" s="6"/>
      <c r="BL33" s="6"/>
      <c r="BM33" s="6"/>
    </row>
    <row r="34" spans="1:65" ht="15" hidden="1" customHeight="1" x14ac:dyDescent="0.25">
      <c r="A34" s="1">
        <v>2016</v>
      </c>
      <c r="B34" s="1">
        <v>16103</v>
      </c>
      <c r="C34" s="2" t="s">
        <v>27</v>
      </c>
      <c r="D34" s="6">
        <v>42698</v>
      </c>
      <c r="E34" s="2" t="s">
        <v>52</v>
      </c>
      <c r="F34" s="6">
        <v>42705</v>
      </c>
      <c r="G34" s="3">
        <v>3503.84</v>
      </c>
      <c r="H34" s="3">
        <v>3503.84</v>
      </c>
      <c r="I34" s="3">
        <v>0</v>
      </c>
      <c r="J34" s="6">
        <v>42717</v>
      </c>
      <c r="K34" s="6">
        <v>42370</v>
      </c>
      <c r="L34" s="6">
        <v>42735</v>
      </c>
      <c r="M34" s="3">
        <v>0</v>
      </c>
      <c r="N34" s="4">
        <f t="shared" si="0"/>
        <v>12</v>
      </c>
      <c r="O34" s="1" t="str">
        <f t="shared" si="1"/>
        <v>S</v>
      </c>
      <c r="P34" s="3">
        <f t="shared" si="2"/>
        <v>0</v>
      </c>
      <c r="Z34" s="6"/>
      <c r="AI34" s="6"/>
      <c r="AK34" s="6"/>
      <c r="AL34" s="6"/>
      <c r="AV34" s="2"/>
      <c r="AW34" s="6"/>
      <c r="AX34" s="2"/>
      <c r="AY34" s="6"/>
      <c r="BC34" s="6"/>
      <c r="BE34" s="6"/>
      <c r="BF34" s="6"/>
      <c r="BL34" s="6"/>
      <c r="BM34" s="6"/>
    </row>
    <row r="35" spans="1:65" ht="15" hidden="1" customHeight="1" x14ac:dyDescent="0.25">
      <c r="A35" s="1">
        <v>2016</v>
      </c>
      <c r="B35" s="1">
        <v>18135</v>
      </c>
      <c r="C35" s="2" t="s">
        <v>27</v>
      </c>
      <c r="D35" s="6">
        <v>42359</v>
      </c>
      <c r="E35" s="2" t="s">
        <v>53</v>
      </c>
      <c r="F35" s="6">
        <v>42360</v>
      </c>
      <c r="G35" s="3">
        <v>1666.52</v>
      </c>
      <c r="H35" s="3">
        <v>1666.52</v>
      </c>
      <c r="I35" s="3">
        <v>0</v>
      </c>
      <c r="J35" s="6">
        <v>42438</v>
      </c>
      <c r="K35" s="6">
        <v>42370</v>
      </c>
      <c r="L35" s="6">
        <v>42735</v>
      </c>
      <c r="M35" s="3">
        <v>0</v>
      </c>
      <c r="N35" s="4">
        <f t="shared" si="0"/>
        <v>78</v>
      </c>
      <c r="O35" s="1" t="str">
        <f t="shared" si="1"/>
        <v>S</v>
      </c>
      <c r="P35" s="3">
        <f t="shared" si="2"/>
        <v>0</v>
      </c>
      <c r="Z35" s="6"/>
      <c r="AI35" s="6"/>
      <c r="AK35" s="6"/>
      <c r="AL35" s="6"/>
      <c r="AV35" s="2"/>
      <c r="AW35" s="6"/>
      <c r="AX35" s="2"/>
      <c r="AY35" s="6"/>
      <c r="BC35" s="6"/>
      <c r="BE35" s="6"/>
      <c r="BF35" s="6"/>
      <c r="BL35" s="6"/>
      <c r="BM35" s="6"/>
    </row>
    <row r="36" spans="1:65" ht="15" hidden="1" customHeight="1" x14ac:dyDescent="0.25">
      <c r="A36" s="1">
        <v>2016</v>
      </c>
      <c r="B36" s="1">
        <v>18452</v>
      </c>
      <c r="C36" s="2" t="s">
        <v>27</v>
      </c>
      <c r="D36" s="6">
        <v>42368</v>
      </c>
      <c r="E36" s="2" t="s">
        <v>54</v>
      </c>
      <c r="F36" s="6">
        <v>42368</v>
      </c>
      <c r="G36" s="3">
        <v>3000</v>
      </c>
      <c r="H36" s="3">
        <v>3000</v>
      </c>
      <c r="I36" s="3">
        <v>0</v>
      </c>
      <c r="J36" s="6">
        <v>42430</v>
      </c>
      <c r="K36" s="6">
        <v>42370</v>
      </c>
      <c r="L36" s="6">
        <v>42735</v>
      </c>
      <c r="M36" s="3">
        <v>0</v>
      </c>
      <c r="N36" s="4">
        <f t="shared" si="0"/>
        <v>62</v>
      </c>
      <c r="O36" s="1" t="str">
        <f t="shared" si="1"/>
        <v>S</v>
      </c>
      <c r="P36" s="3">
        <f t="shared" si="2"/>
        <v>0</v>
      </c>
      <c r="Z36" s="6"/>
      <c r="AI36" s="6"/>
      <c r="AK36" s="6"/>
      <c r="AL36" s="6"/>
      <c r="AV36" s="2"/>
      <c r="AW36" s="6"/>
      <c r="AX36" s="2"/>
      <c r="AY36" s="6"/>
      <c r="BC36" s="6"/>
      <c r="BE36" s="6"/>
      <c r="BF36" s="6"/>
      <c r="BL36" s="6"/>
      <c r="BM36" s="6"/>
    </row>
    <row r="37" spans="1:65" ht="15" hidden="1" customHeight="1" x14ac:dyDescent="0.25">
      <c r="A37" s="1">
        <v>2016</v>
      </c>
      <c r="C37" s="2" t="s">
        <v>27</v>
      </c>
      <c r="D37" s="6">
        <v>38868</v>
      </c>
      <c r="E37" s="2" t="s">
        <v>55</v>
      </c>
      <c r="F37" s="6">
        <v>38874</v>
      </c>
      <c r="G37" s="3">
        <v>22.8</v>
      </c>
      <c r="H37" s="3">
        <v>0</v>
      </c>
      <c r="I37" s="3">
        <v>0</v>
      </c>
      <c r="J37" s="6">
        <v>1</v>
      </c>
      <c r="K37" s="6">
        <v>42370</v>
      </c>
      <c r="L37" s="6">
        <v>42735</v>
      </c>
      <c r="M37" s="3">
        <v>0</v>
      </c>
      <c r="N37" s="4">
        <f t="shared" si="0"/>
        <v>0</v>
      </c>
      <c r="O37" s="1" t="str">
        <f t="shared" si="1"/>
        <v>N</v>
      </c>
      <c r="P37" s="3">
        <f t="shared" si="2"/>
        <v>22.8</v>
      </c>
      <c r="Z37" s="6"/>
      <c r="AI37" s="6"/>
      <c r="AK37" s="6"/>
      <c r="AL37" s="6"/>
      <c r="AV37" s="2"/>
      <c r="AW37" s="6"/>
      <c r="AX37" s="2"/>
      <c r="AY37" s="6"/>
      <c r="BC37" s="6"/>
      <c r="BE37" s="6"/>
      <c r="BF37" s="6"/>
      <c r="BL37" s="6"/>
      <c r="BM37" s="6"/>
    </row>
    <row r="38" spans="1:65" ht="15" hidden="1" customHeight="1" x14ac:dyDescent="0.25">
      <c r="A38" s="1">
        <v>2016</v>
      </c>
      <c r="C38" s="2" t="s">
        <v>27</v>
      </c>
      <c r="D38" s="6">
        <v>40864</v>
      </c>
      <c r="E38" s="2" t="s">
        <v>56</v>
      </c>
      <c r="F38" s="6">
        <v>40869</v>
      </c>
      <c r="G38" s="3">
        <v>2247.8000000000002</v>
      </c>
      <c r="H38" s="3">
        <v>0</v>
      </c>
      <c r="I38" s="3">
        <v>0</v>
      </c>
      <c r="J38" s="6">
        <v>1</v>
      </c>
      <c r="K38" s="6">
        <v>42370</v>
      </c>
      <c r="L38" s="6">
        <v>42735</v>
      </c>
      <c r="M38" s="3">
        <v>0</v>
      </c>
      <c r="N38" s="4">
        <f t="shared" si="0"/>
        <v>0</v>
      </c>
      <c r="O38" s="1" t="str">
        <f t="shared" si="1"/>
        <v>N</v>
      </c>
      <c r="P38" s="3">
        <f t="shared" si="2"/>
        <v>2247.8000000000002</v>
      </c>
      <c r="Z38" s="6"/>
      <c r="AI38" s="6"/>
      <c r="AK38" s="6"/>
      <c r="AL38" s="6"/>
      <c r="AV38" s="2"/>
      <c r="AW38" s="6"/>
      <c r="AX38" s="2"/>
      <c r="AY38" s="6"/>
      <c r="BC38" s="6"/>
      <c r="BE38" s="6"/>
      <c r="BF38" s="6"/>
      <c r="BL38" s="6"/>
      <c r="BM38" s="6"/>
    </row>
    <row r="39" spans="1:65" ht="15" hidden="1" customHeight="1" x14ac:dyDescent="0.25">
      <c r="A39" s="1">
        <v>2016</v>
      </c>
      <c r="B39" s="1">
        <v>2922</v>
      </c>
      <c r="C39" s="2" t="s">
        <v>27</v>
      </c>
      <c r="D39" s="6">
        <v>42429</v>
      </c>
      <c r="E39" s="2" t="s">
        <v>57</v>
      </c>
      <c r="F39" s="6">
        <v>42430</v>
      </c>
      <c r="G39" s="3">
        <v>1365.18</v>
      </c>
      <c r="H39" s="3">
        <v>1365.18</v>
      </c>
      <c r="I39" s="3">
        <v>0</v>
      </c>
      <c r="J39" s="6">
        <v>42443</v>
      </c>
      <c r="K39" s="6">
        <v>42370</v>
      </c>
      <c r="L39" s="6">
        <v>42735</v>
      </c>
      <c r="M39" s="3">
        <v>0</v>
      </c>
      <c r="N39" s="4">
        <f t="shared" si="0"/>
        <v>13</v>
      </c>
      <c r="O39" s="1" t="str">
        <f t="shared" si="1"/>
        <v>S</v>
      </c>
      <c r="P39" s="3">
        <f t="shared" si="2"/>
        <v>0</v>
      </c>
      <c r="Z39" s="6"/>
      <c r="AI39" s="6"/>
      <c r="AK39" s="6"/>
      <c r="AL39" s="6"/>
      <c r="AV39" s="2"/>
      <c r="AW39" s="6"/>
      <c r="AX39" s="2"/>
      <c r="AY39" s="6"/>
      <c r="BC39" s="6"/>
      <c r="BE39" s="6"/>
      <c r="BF39" s="6"/>
      <c r="BL39" s="6"/>
      <c r="BM39" s="6"/>
    </row>
    <row r="40" spans="1:65" ht="15" hidden="1" customHeight="1" x14ac:dyDescent="0.25">
      <c r="A40" s="1">
        <v>2017</v>
      </c>
      <c r="B40" s="1">
        <v>8996</v>
      </c>
      <c r="C40" s="2" t="s">
        <v>58</v>
      </c>
      <c r="D40" s="6">
        <v>42916</v>
      </c>
      <c r="E40" s="2" t="s">
        <v>59</v>
      </c>
      <c r="F40" s="6">
        <v>42919</v>
      </c>
      <c r="G40" s="3">
        <v>1638</v>
      </c>
      <c r="H40" s="3">
        <v>1638</v>
      </c>
      <c r="I40" s="3">
        <v>0</v>
      </c>
      <c r="J40" s="6">
        <v>42922</v>
      </c>
      <c r="K40" s="6">
        <v>42370</v>
      </c>
      <c r="L40" s="6">
        <v>42735</v>
      </c>
      <c r="M40" s="3">
        <v>0</v>
      </c>
      <c r="N40" s="4">
        <f t="shared" si="0"/>
        <v>3</v>
      </c>
      <c r="O40" s="1" t="str">
        <f t="shared" si="1"/>
        <v>S</v>
      </c>
      <c r="P40" s="3">
        <f t="shared" si="2"/>
        <v>0</v>
      </c>
      <c r="Z40" s="6"/>
      <c r="AI40" s="6"/>
      <c r="AK40" s="6"/>
      <c r="AL40" s="6"/>
      <c r="AV40" s="2"/>
      <c r="AW40" s="6"/>
      <c r="AX40" s="2"/>
      <c r="AY40" s="6"/>
      <c r="BC40" s="6"/>
      <c r="BE40" s="6"/>
      <c r="BF40" s="6"/>
      <c r="BL40" s="6"/>
      <c r="BM40" s="6"/>
    </row>
    <row r="41" spans="1:65" ht="15" hidden="1" customHeight="1" x14ac:dyDescent="0.25">
      <c r="A41" s="1">
        <v>2016</v>
      </c>
      <c r="B41" s="1">
        <v>10188</v>
      </c>
      <c r="C41" s="2" t="s">
        <v>58</v>
      </c>
      <c r="D41" s="6">
        <v>42582</v>
      </c>
      <c r="E41" s="2" t="s">
        <v>60</v>
      </c>
      <c r="F41" s="6">
        <v>42585</v>
      </c>
      <c r="G41" s="3">
        <v>588</v>
      </c>
      <c r="H41" s="3">
        <v>588</v>
      </c>
      <c r="I41" s="3">
        <v>0</v>
      </c>
      <c r="J41" s="6">
        <v>42590</v>
      </c>
      <c r="K41" s="6">
        <v>42370</v>
      </c>
      <c r="L41" s="6">
        <v>42735</v>
      </c>
      <c r="M41" s="3">
        <v>0</v>
      </c>
      <c r="N41" s="4">
        <f t="shared" si="0"/>
        <v>5</v>
      </c>
      <c r="O41" s="1" t="str">
        <f t="shared" si="1"/>
        <v>S</v>
      </c>
      <c r="P41" s="3">
        <f t="shared" si="2"/>
        <v>0</v>
      </c>
      <c r="Z41" s="6"/>
      <c r="AI41" s="6"/>
      <c r="AK41" s="6"/>
      <c r="AL41" s="6"/>
      <c r="AV41" s="2"/>
      <c r="AW41" s="6"/>
      <c r="AX41" s="2"/>
      <c r="AY41" s="6"/>
      <c r="BC41" s="6"/>
      <c r="BE41" s="6"/>
      <c r="BF41" s="6"/>
      <c r="BL41" s="6"/>
      <c r="BM41" s="6"/>
    </row>
    <row r="42" spans="1:65" ht="15" hidden="1" customHeight="1" x14ac:dyDescent="0.25">
      <c r="A42" s="1">
        <v>2017</v>
      </c>
      <c r="B42" s="1">
        <v>10666</v>
      </c>
      <c r="C42" s="2" t="s">
        <v>58</v>
      </c>
      <c r="D42" s="6">
        <v>42947</v>
      </c>
      <c r="E42" s="2" t="s">
        <v>60</v>
      </c>
      <c r="F42" s="6">
        <v>42950</v>
      </c>
      <c r="G42" s="3">
        <v>1638</v>
      </c>
      <c r="H42" s="3">
        <v>1638</v>
      </c>
      <c r="I42" s="3">
        <v>0</v>
      </c>
      <c r="J42" s="6">
        <v>42964</v>
      </c>
      <c r="K42" s="6">
        <v>42370</v>
      </c>
      <c r="L42" s="6">
        <v>42735</v>
      </c>
      <c r="M42" s="3">
        <v>0</v>
      </c>
      <c r="N42" s="4">
        <f t="shared" si="0"/>
        <v>14</v>
      </c>
      <c r="O42" s="1" t="str">
        <f t="shared" si="1"/>
        <v>S</v>
      </c>
      <c r="P42" s="3">
        <f t="shared" si="2"/>
        <v>0</v>
      </c>
      <c r="Z42" s="6"/>
      <c r="AI42" s="6"/>
      <c r="AK42" s="6"/>
      <c r="AL42" s="6"/>
      <c r="AV42" s="2"/>
      <c r="AW42" s="6"/>
      <c r="AX42" s="2"/>
      <c r="AY42" s="6"/>
      <c r="BC42" s="6"/>
      <c r="BE42" s="6"/>
      <c r="BF42" s="6"/>
      <c r="BL42" s="6"/>
      <c r="BM42" s="6"/>
    </row>
    <row r="43" spans="1:65" ht="15" hidden="1" customHeight="1" x14ac:dyDescent="0.25">
      <c r="A43" s="1">
        <v>2017</v>
      </c>
      <c r="B43" s="1">
        <v>12008</v>
      </c>
      <c r="C43" s="2" t="s">
        <v>58</v>
      </c>
      <c r="D43" s="6">
        <v>42978</v>
      </c>
      <c r="E43" s="2" t="s">
        <v>61</v>
      </c>
      <c r="F43" s="6">
        <v>42985</v>
      </c>
      <c r="G43" s="3">
        <v>819</v>
      </c>
      <c r="H43" s="3">
        <v>819</v>
      </c>
      <c r="I43" s="3">
        <v>0</v>
      </c>
      <c r="J43" s="6">
        <v>43003</v>
      </c>
      <c r="K43" s="6">
        <v>42370</v>
      </c>
      <c r="L43" s="6">
        <v>42735</v>
      </c>
      <c r="M43" s="3">
        <v>0</v>
      </c>
      <c r="N43" s="4">
        <f t="shared" si="0"/>
        <v>18</v>
      </c>
      <c r="O43" s="1" t="str">
        <f t="shared" si="1"/>
        <v>S</v>
      </c>
      <c r="P43" s="3">
        <f t="shared" si="2"/>
        <v>0</v>
      </c>
      <c r="Z43" s="6"/>
      <c r="AI43" s="6"/>
      <c r="AK43" s="6"/>
      <c r="AL43" s="6"/>
      <c r="AV43" s="2"/>
      <c r="AW43" s="6"/>
      <c r="AX43" s="2"/>
      <c r="AY43" s="6"/>
      <c r="BC43" s="6"/>
      <c r="BE43" s="6"/>
      <c r="BF43" s="6"/>
      <c r="BL43" s="6"/>
      <c r="BM43" s="6"/>
    </row>
    <row r="44" spans="1:65" ht="15" hidden="1" customHeight="1" x14ac:dyDescent="0.25">
      <c r="A44" s="1">
        <v>2016</v>
      </c>
      <c r="B44" s="1">
        <v>11930</v>
      </c>
      <c r="C44" s="2" t="s">
        <v>58</v>
      </c>
      <c r="D44" s="6">
        <v>42613</v>
      </c>
      <c r="E44" s="2" t="s">
        <v>62</v>
      </c>
      <c r="F44" s="6">
        <v>42622</v>
      </c>
      <c r="G44" s="3">
        <v>588</v>
      </c>
      <c r="H44" s="3">
        <v>588</v>
      </c>
      <c r="I44" s="3">
        <v>0</v>
      </c>
      <c r="J44" s="6">
        <v>42629</v>
      </c>
      <c r="K44" s="6">
        <v>42370</v>
      </c>
      <c r="L44" s="6">
        <v>42735</v>
      </c>
      <c r="M44" s="3">
        <v>0</v>
      </c>
      <c r="N44" s="4">
        <f t="shared" si="0"/>
        <v>7</v>
      </c>
      <c r="O44" s="1" t="str">
        <f t="shared" si="1"/>
        <v>S</v>
      </c>
      <c r="P44" s="3">
        <f t="shared" si="2"/>
        <v>0</v>
      </c>
      <c r="Z44" s="6"/>
      <c r="AI44" s="6"/>
      <c r="AK44" s="6"/>
      <c r="AL44" s="6"/>
      <c r="AV44" s="2"/>
      <c r="AW44" s="6"/>
      <c r="AX44" s="2"/>
      <c r="AY44" s="6"/>
      <c r="BC44" s="6"/>
      <c r="BE44" s="6"/>
      <c r="BF44" s="6"/>
      <c r="BL44" s="6"/>
      <c r="BM44" s="6"/>
    </row>
    <row r="45" spans="1:65" ht="15" hidden="1" customHeight="1" x14ac:dyDescent="0.25">
      <c r="A45" s="1">
        <v>2017</v>
      </c>
      <c r="B45" s="1">
        <v>13330</v>
      </c>
      <c r="C45" s="2" t="s">
        <v>58</v>
      </c>
      <c r="D45" s="6">
        <v>43008</v>
      </c>
      <c r="E45" s="2" t="s">
        <v>63</v>
      </c>
      <c r="F45" s="6">
        <v>43013</v>
      </c>
      <c r="G45" s="3">
        <v>1310.4000000000001</v>
      </c>
      <c r="H45" s="3">
        <v>1310.4000000000001</v>
      </c>
      <c r="I45" s="3">
        <v>0</v>
      </c>
      <c r="J45" s="6">
        <v>43018</v>
      </c>
      <c r="K45" s="6">
        <v>42370</v>
      </c>
      <c r="L45" s="6">
        <v>42735</v>
      </c>
      <c r="M45" s="3">
        <v>0</v>
      </c>
      <c r="N45" s="4">
        <f t="shared" si="0"/>
        <v>5</v>
      </c>
      <c r="O45" s="1" t="str">
        <f t="shared" si="1"/>
        <v>S</v>
      </c>
      <c r="P45" s="3">
        <f t="shared" si="2"/>
        <v>0</v>
      </c>
      <c r="Z45" s="6"/>
      <c r="AI45" s="6"/>
      <c r="AK45" s="6"/>
      <c r="AL45" s="6"/>
      <c r="AV45" s="2"/>
      <c r="AW45" s="6"/>
      <c r="AX45" s="2"/>
      <c r="AY45" s="6"/>
      <c r="BC45" s="6"/>
      <c r="BE45" s="6"/>
      <c r="BF45" s="6"/>
      <c r="BL45" s="6"/>
      <c r="BM45" s="6"/>
    </row>
    <row r="46" spans="1:65" ht="15" hidden="1" customHeight="1" x14ac:dyDescent="0.25">
      <c r="A46" s="1">
        <v>2017</v>
      </c>
      <c r="B46" s="1">
        <v>14781</v>
      </c>
      <c r="C46" s="2" t="s">
        <v>58</v>
      </c>
      <c r="D46" s="6">
        <v>43039</v>
      </c>
      <c r="E46" s="2" t="s">
        <v>64</v>
      </c>
      <c r="F46" s="6">
        <v>43045</v>
      </c>
      <c r="G46" s="3">
        <v>1310.4000000000001</v>
      </c>
      <c r="H46" s="3">
        <v>1310.4000000000001</v>
      </c>
      <c r="I46" s="3">
        <v>0</v>
      </c>
      <c r="J46" s="6">
        <v>43060</v>
      </c>
      <c r="K46" s="6">
        <v>42370</v>
      </c>
      <c r="L46" s="6">
        <v>42735</v>
      </c>
      <c r="M46" s="3">
        <v>0</v>
      </c>
      <c r="N46" s="4">
        <f t="shared" si="0"/>
        <v>15</v>
      </c>
      <c r="O46" s="1" t="str">
        <f t="shared" si="1"/>
        <v>S</v>
      </c>
      <c r="P46" s="3">
        <f t="shared" si="2"/>
        <v>0</v>
      </c>
      <c r="Z46" s="6"/>
      <c r="AI46" s="6"/>
      <c r="AK46" s="6"/>
      <c r="AL46" s="6"/>
      <c r="AV46" s="2"/>
      <c r="AW46" s="6"/>
      <c r="AX46" s="2"/>
      <c r="AY46" s="6"/>
      <c r="BC46" s="6"/>
      <c r="BE46" s="6"/>
      <c r="BF46" s="6"/>
      <c r="BL46" s="6"/>
      <c r="BM46" s="6"/>
    </row>
    <row r="47" spans="1:65" ht="15" hidden="1" customHeight="1" x14ac:dyDescent="0.25">
      <c r="A47" s="1">
        <v>2016</v>
      </c>
      <c r="B47" s="1">
        <v>13271</v>
      </c>
      <c r="C47" s="2" t="s">
        <v>58</v>
      </c>
      <c r="D47" s="6">
        <v>42643</v>
      </c>
      <c r="E47" s="2" t="s">
        <v>65</v>
      </c>
      <c r="F47" s="6">
        <v>42648</v>
      </c>
      <c r="G47" s="3">
        <v>588</v>
      </c>
      <c r="H47" s="3">
        <v>588</v>
      </c>
      <c r="I47" s="3">
        <v>0</v>
      </c>
      <c r="J47" s="6">
        <v>42650</v>
      </c>
      <c r="K47" s="6">
        <v>42370</v>
      </c>
      <c r="L47" s="6">
        <v>42735</v>
      </c>
      <c r="M47" s="3">
        <v>0</v>
      </c>
      <c r="N47" s="4">
        <f t="shared" si="0"/>
        <v>2</v>
      </c>
      <c r="O47" s="1" t="str">
        <f t="shared" si="1"/>
        <v>S</v>
      </c>
      <c r="P47" s="3">
        <f t="shared" si="2"/>
        <v>0</v>
      </c>
      <c r="Z47" s="6"/>
      <c r="AI47" s="6"/>
      <c r="AK47" s="6"/>
      <c r="AL47" s="6"/>
      <c r="AV47" s="2"/>
      <c r="AW47" s="6"/>
      <c r="AX47" s="2"/>
      <c r="AY47" s="6"/>
      <c r="BC47" s="6"/>
      <c r="BE47" s="6"/>
      <c r="BF47" s="6"/>
      <c r="BL47" s="6"/>
      <c r="BM47" s="6"/>
    </row>
    <row r="48" spans="1:65" ht="15" hidden="1" customHeight="1" x14ac:dyDescent="0.25">
      <c r="A48" s="1">
        <v>2016</v>
      </c>
      <c r="B48" s="1">
        <v>14928</v>
      </c>
      <c r="C48" s="2" t="s">
        <v>58</v>
      </c>
      <c r="D48" s="6">
        <v>42674</v>
      </c>
      <c r="E48" s="2" t="s">
        <v>66</v>
      </c>
      <c r="F48" s="6">
        <v>42682</v>
      </c>
      <c r="G48" s="3">
        <v>588</v>
      </c>
      <c r="H48" s="3">
        <v>588</v>
      </c>
      <c r="I48" s="3">
        <v>0</v>
      </c>
      <c r="J48" s="6">
        <v>42685</v>
      </c>
      <c r="K48" s="6">
        <v>42370</v>
      </c>
      <c r="L48" s="6">
        <v>42735</v>
      </c>
      <c r="M48" s="3">
        <v>0</v>
      </c>
      <c r="N48" s="4">
        <f t="shared" si="0"/>
        <v>3</v>
      </c>
      <c r="O48" s="1" t="str">
        <f t="shared" si="1"/>
        <v>S</v>
      </c>
      <c r="P48" s="3">
        <f t="shared" si="2"/>
        <v>0</v>
      </c>
      <c r="Z48" s="6"/>
      <c r="AI48" s="6"/>
      <c r="AK48" s="6"/>
      <c r="AL48" s="6"/>
      <c r="AV48" s="2"/>
      <c r="AW48" s="6"/>
      <c r="AX48" s="2"/>
      <c r="AY48" s="6"/>
      <c r="BC48" s="6"/>
      <c r="BE48" s="6"/>
      <c r="BF48" s="6"/>
      <c r="BL48" s="6"/>
      <c r="BM48" s="6"/>
    </row>
    <row r="49" spans="1:65" ht="15" hidden="1" customHeight="1" x14ac:dyDescent="0.25">
      <c r="A49" s="1">
        <v>2017</v>
      </c>
      <c r="B49" s="1">
        <v>16431</v>
      </c>
      <c r="C49" s="2" t="s">
        <v>58</v>
      </c>
      <c r="D49" s="6">
        <v>43069</v>
      </c>
      <c r="E49" s="2" t="s">
        <v>66</v>
      </c>
      <c r="F49" s="6">
        <v>43076</v>
      </c>
      <c r="G49" s="3">
        <v>1310.4000000000001</v>
      </c>
      <c r="H49" s="3">
        <v>1310.4000000000001</v>
      </c>
      <c r="I49" s="3">
        <v>0</v>
      </c>
      <c r="J49" s="6">
        <v>43081</v>
      </c>
      <c r="K49" s="6">
        <v>42370</v>
      </c>
      <c r="L49" s="6">
        <v>42735</v>
      </c>
      <c r="M49" s="3">
        <v>0</v>
      </c>
      <c r="N49" s="4">
        <f t="shared" si="0"/>
        <v>5</v>
      </c>
      <c r="O49" s="1" t="str">
        <f t="shared" si="1"/>
        <v>S</v>
      </c>
      <c r="P49" s="3">
        <f t="shared" si="2"/>
        <v>0</v>
      </c>
      <c r="Z49" s="6"/>
      <c r="AI49" s="6"/>
      <c r="AK49" s="6"/>
      <c r="AL49" s="6"/>
      <c r="AV49" s="2"/>
      <c r="AW49" s="6"/>
      <c r="AX49" s="2"/>
      <c r="AY49" s="6"/>
      <c r="BC49" s="6"/>
      <c r="BE49" s="6"/>
      <c r="BF49" s="6"/>
      <c r="BL49" s="6"/>
      <c r="BM49" s="6"/>
    </row>
    <row r="50" spans="1:65" ht="15" hidden="1" customHeight="1" x14ac:dyDescent="0.25">
      <c r="A50" s="1">
        <v>2017</v>
      </c>
      <c r="B50" s="1">
        <v>130</v>
      </c>
      <c r="C50" s="2" t="s">
        <v>58</v>
      </c>
      <c r="D50" s="6">
        <v>43100</v>
      </c>
      <c r="E50" s="2" t="s">
        <v>67</v>
      </c>
      <c r="F50" s="6">
        <v>43104</v>
      </c>
      <c r="G50" s="3">
        <v>1310.4000000000001</v>
      </c>
      <c r="H50" s="3">
        <v>1310.4000000000001</v>
      </c>
      <c r="I50" s="3">
        <v>0</v>
      </c>
      <c r="J50" s="6">
        <v>43132</v>
      </c>
      <c r="K50" s="6">
        <v>42370</v>
      </c>
      <c r="L50" s="6">
        <v>42735</v>
      </c>
      <c r="M50" s="3">
        <v>0</v>
      </c>
      <c r="N50" s="4">
        <f t="shared" si="0"/>
        <v>28</v>
      </c>
      <c r="O50" s="1" t="str">
        <f t="shared" si="1"/>
        <v>S</v>
      </c>
      <c r="P50" s="3">
        <f t="shared" si="2"/>
        <v>0</v>
      </c>
      <c r="Z50" s="6"/>
      <c r="AI50" s="6"/>
      <c r="AK50" s="6"/>
      <c r="AL50" s="6"/>
      <c r="AV50" s="2"/>
      <c r="AW50" s="6"/>
      <c r="AX50" s="2"/>
      <c r="AY50" s="6"/>
      <c r="BC50" s="6"/>
      <c r="BE50" s="6"/>
      <c r="BF50" s="6"/>
      <c r="BL50" s="6"/>
      <c r="BM50" s="6"/>
    </row>
    <row r="51" spans="1:65" ht="15" hidden="1" customHeight="1" x14ac:dyDescent="0.25">
      <c r="A51" s="1">
        <v>2016</v>
      </c>
      <c r="B51" s="1">
        <v>16305</v>
      </c>
      <c r="C51" s="2" t="s">
        <v>58</v>
      </c>
      <c r="D51" s="6">
        <v>42704</v>
      </c>
      <c r="E51" s="2" t="s">
        <v>68</v>
      </c>
      <c r="F51" s="6">
        <v>42710</v>
      </c>
      <c r="G51" s="3">
        <v>588</v>
      </c>
      <c r="H51" s="3">
        <v>588</v>
      </c>
      <c r="I51" s="3">
        <v>0</v>
      </c>
      <c r="J51" s="6">
        <v>42717</v>
      </c>
      <c r="K51" s="6">
        <v>42370</v>
      </c>
      <c r="L51" s="6">
        <v>42735</v>
      </c>
      <c r="M51" s="3">
        <v>0</v>
      </c>
      <c r="N51" s="4">
        <f t="shared" si="0"/>
        <v>7</v>
      </c>
      <c r="O51" s="1" t="str">
        <f t="shared" si="1"/>
        <v>S</v>
      </c>
      <c r="P51" s="3">
        <f t="shared" si="2"/>
        <v>0</v>
      </c>
      <c r="Z51" s="6"/>
      <c r="AI51" s="6"/>
      <c r="AK51" s="6"/>
      <c r="AL51" s="6"/>
      <c r="AV51" s="2"/>
      <c r="AW51" s="6"/>
      <c r="AX51" s="2"/>
      <c r="AY51" s="6"/>
      <c r="BC51" s="6"/>
      <c r="BE51" s="6"/>
      <c r="BF51" s="6"/>
      <c r="BL51" s="6"/>
      <c r="BM51" s="6"/>
    </row>
    <row r="52" spans="1:65" ht="15" hidden="1" customHeight="1" x14ac:dyDescent="0.25">
      <c r="A52" s="1">
        <v>2018</v>
      </c>
      <c r="B52" s="1">
        <v>680</v>
      </c>
      <c r="C52" s="2" t="s">
        <v>58</v>
      </c>
      <c r="D52" s="6">
        <v>43100</v>
      </c>
      <c r="E52" s="2" t="s">
        <v>68</v>
      </c>
      <c r="F52" s="6">
        <v>43116</v>
      </c>
      <c r="G52" s="3">
        <v>3675</v>
      </c>
      <c r="H52" s="3">
        <v>0</v>
      </c>
      <c r="I52" s="3">
        <v>0</v>
      </c>
      <c r="J52" s="6">
        <v>1</v>
      </c>
      <c r="K52" s="6">
        <v>42370</v>
      </c>
      <c r="L52" s="6">
        <v>42735</v>
      </c>
      <c r="M52" s="3">
        <v>0</v>
      </c>
      <c r="N52" s="4">
        <f t="shared" si="0"/>
        <v>0</v>
      </c>
      <c r="O52" s="1" t="str">
        <f t="shared" si="1"/>
        <v>N</v>
      </c>
      <c r="P52" s="3">
        <f t="shared" si="2"/>
        <v>3675</v>
      </c>
      <c r="Z52" s="6"/>
      <c r="AI52" s="6"/>
      <c r="AK52" s="6"/>
      <c r="AL52" s="6"/>
      <c r="AV52" s="2"/>
      <c r="AW52" s="6"/>
      <c r="AX52" s="2"/>
      <c r="AY52" s="6"/>
      <c r="BC52" s="6"/>
      <c r="BE52" s="6"/>
      <c r="BF52" s="6"/>
      <c r="BL52" s="6"/>
      <c r="BM52" s="6"/>
    </row>
    <row r="53" spans="1:65" ht="15" hidden="1" customHeight="1" x14ac:dyDescent="0.25">
      <c r="A53" s="1">
        <v>2017</v>
      </c>
      <c r="B53" s="1">
        <v>534</v>
      </c>
      <c r="C53" s="2" t="s">
        <v>58</v>
      </c>
      <c r="D53" s="6">
        <v>42735</v>
      </c>
      <c r="E53" s="2" t="s">
        <v>69</v>
      </c>
      <c r="F53" s="6">
        <v>42748</v>
      </c>
      <c r="G53" s="3">
        <v>500</v>
      </c>
      <c r="H53" s="3">
        <v>500</v>
      </c>
      <c r="I53" s="3">
        <v>0</v>
      </c>
      <c r="J53" s="6">
        <v>42765</v>
      </c>
      <c r="K53" s="6">
        <v>42370</v>
      </c>
      <c r="L53" s="6">
        <v>42735</v>
      </c>
      <c r="M53" s="3">
        <v>0</v>
      </c>
      <c r="N53" s="4">
        <f t="shared" si="0"/>
        <v>17</v>
      </c>
      <c r="O53" s="1" t="str">
        <f t="shared" si="1"/>
        <v>S</v>
      </c>
      <c r="P53" s="3">
        <f t="shared" si="2"/>
        <v>0</v>
      </c>
      <c r="Z53" s="6"/>
      <c r="AI53" s="6"/>
      <c r="AK53" s="6"/>
      <c r="AL53" s="6"/>
      <c r="AV53" s="2"/>
      <c r="AW53" s="6"/>
      <c r="AX53" s="2"/>
      <c r="AY53" s="6"/>
      <c r="BC53" s="6"/>
      <c r="BE53" s="6"/>
      <c r="BF53" s="6"/>
      <c r="BL53" s="6"/>
      <c r="BM53" s="6"/>
    </row>
    <row r="54" spans="1:65" ht="15" hidden="1" customHeight="1" x14ac:dyDescent="0.25">
      <c r="A54" s="1">
        <v>2017</v>
      </c>
      <c r="B54" s="1">
        <v>537</v>
      </c>
      <c r="C54" s="2" t="s">
        <v>58</v>
      </c>
      <c r="D54" s="6">
        <v>42735</v>
      </c>
      <c r="E54" s="2" t="s">
        <v>70</v>
      </c>
      <c r="F54" s="6">
        <v>42748</v>
      </c>
      <c r="G54" s="3">
        <v>588</v>
      </c>
      <c r="H54" s="3">
        <v>588</v>
      </c>
      <c r="I54" s="3">
        <v>0</v>
      </c>
      <c r="J54" s="6">
        <v>42765</v>
      </c>
      <c r="K54" s="6">
        <v>42370</v>
      </c>
      <c r="L54" s="6">
        <v>42735</v>
      </c>
      <c r="M54" s="3">
        <v>0</v>
      </c>
      <c r="N54" s="4">
        <f t="shared" si="0"/>
        <v>17</v>
      </c>
      <c r="O54" s="1" t="str">
        <f t="shared" si="1"/>
        <v>S</v>
      </c>
      <c r="P54" s="3">
        <f t="shared" si="2"/>
        <v>0</v>
      </c>
      <c r="Z54" s="6"/>
      <c r="AI54" s="6"/>
      <c r="AK54" s="6"/>
      <c r="AL54" s="6"/>
      <c r="AV54" s="2"/>
      <c r="AW54" s="6"/>
      <c r="AX54" s="2"/>
      <c r="AY54" s="6"/>
      <c r="BC54" s="6"/>
      <c r="BE54" s="6"/>
      <c r="BF54" s="6"/>
      <c r="BL54" s="6"/>
      <c r="BM54" s="6"/>
    </row>
    <row r="55" spans="1:65" ht="15" hidden="1" customHeight="1" x14ac:dyDescent="0.25">
      <c r="A55" s="1">
        <v>2017</v>
      </c>
      <c r="B55" s="1">
        <v>535</v>
      </c>
      <c r="C55" s="2" t="s">
        <v>58</v>
      </c>
      <c r="D55" s="6">
        <v>42735</v>
      </c>
      <c r="E55" s="2" t="s">
        <v>71</v>
      </c>
      <c r="F55" s="6">
        <v>42748</v>
      </c>
      <c r="G55" s="3">
        <v>3500</v>
      </c>
      <c r="H55" s="3">
        <v>3500</v>
      </c>
      <c r="I55" s="3">
        <v>0</v>
      </c>
      <c r="J55" s="6">
        <v>42765</v>
      </c>
      <c r="K55" s="6">
        <v>42370</v>
      </c>
      <c r="L55" s="6">
        <v>42735</v>
      </c>
      <c r="M55" s="3">
        <v>0</v>
      </c>
      <c r="N55" s="4">
        <f t="shared" si="0"/>
        <v>17</v>
      </c>
      <c r="O55" s="1" t="str">
        <f t="shared" si="1"/>
        <v>S</v>
      </c>
      <c r="P55" s="3">
        <f t="shared" si="2"/>
        <v>0</v>
      </c>
      <c r="Z55" s="6"/>
      <c r="AI55" s="6"/>
      <c r="AK55" s="6"/>
      <c r="AL55" s="6"/>
      <c r="AV55" s="2"/>
      <c r="AW55" s="6"/>
      <c r="AX55" s="2"/>
      <c r="AY55" s="6"/>
      <c r="BC55" s="6"/>
      <c r="BE55" s="6"/>
      <c r="BF55" s="6"/>
      <c r="BL55" s="6"/>
      <c r="BM55" s="6"/>
    </row>
    <row r="56" spans="1:65" ht="15" hidden="1" customHeight="1" x14ac:dyDescent="0.25">
      <c r="A56" s="1">
        <v>2016</v>
      </c>
      <c r="B56" s="1">
        <v>296</v>
      </c>
      <c r="C56" s="2" t="s">
        <v>58</v>
      </c>
      <c r="D56" s="6">
        <v>42369</v>
      </c>
      <c r="E56" s="2" t="s">
        <v>72</v>
      </c>
      <c r="F56" s="6">
        <v>42380</v>
      </c>
      <c r="G56" s="3">
        <v>705.64</v>
      </c>
      <c r="H56" s="3">
        <v>705.64</v>
      </c>
      <c r="I56" s="3">
        <v>0</v>
      </c>
      <c r="J56" s="6">
        <v>42430</v>
      </c>
      <c r="K56" s="6">
        <v>42370</v>
      </c>
      <c r="L56" s="6">
        <v>42735</v>
      </c>
      <c r="M56" s="3">
        <v>0</v>
      </c>
      <c r="N56" s="4">
        <f t="shared" si="0"/>
        <v>50</v>
      </c>
      <c r="O56" s="1" t="str">
        <f t="shared" si="1"/>
        <v>S</v>
      </c>
      <c r="P56" s="3">
        <f t="shared" si="2"/>
        <v>0</v>
      </c>
      <c r="Z56" s="6"/>
      <c r="AI56" s="6"/>
      <c r="AK56" s="6"/>
      <c r="AL56" s="6"/>
      <c r="AV56" s="2"/>
      <c r="AW56" s="6"/>
      <c r="AX56" s="2"/>
      <c r="AY56" s="6"/>
      <c r="BC56" s="6"/>
      <c r="BE56" s="6"/>
      <c r="BF56" s="6"/>
      <c r="BL56" s="6"/>
      <c r="BM56" s="6"/>
    </row>
    <row r="57" spans="1:65" ht="15" hidden="1" customHeight="1" x14ac:dyDescent="0.25">
      <c r="A57" s="1">
        <v>2016</v>
      </c>
      <c r="B57" s="1">
        <v>1729</v>
      </c>
      <c r="C57" s="2" t="s">
        <v>58</v>
      </c>
      <c r="D57" s="6">
        <v>42400</v>
      </c>
      <c r="E57" s="2" t="s">
        <v>73</v>
      </c>
      <c r="F57" s="6">
        <v>42405</v>
      </c>
      <c r="G57" s="3">
        <v>3000</v>
      </c>
      <c r="H57" s="3">
        <v>3000</v>
      </c>
      <c r="I57" s="3">
        <v>0</v>
      </c>
      <c r="J57" s="6">
        <v>42430</v>
      </c>
      <c r="K57" s="6">
        <v>42370</v>
      </c>
      <c r="L57" s="6">
        <v>42735</v>
      </c>
      <c r="M57" s="3">
        <v>0</v>
      </c>
      <c r="N57" s="4">
        <f t="shared" si="0"/>
        <v>25</v>
      </c>
      <c r="O57" s="1" t="str">
        <f t="shared" si="1"/>
        <v>S</v>
      </c>
      <c r="P57" s="3">
        <f t="shared" si="2"/>
        <v>0</v>
      </c>
      <c r="Z57" s="6"/>
      <c r="AI57" s="6"/>
      <c r="AK57" s="6"/>
      <c r="AL57" s="6"/>
      <c r="AV57" s="2"/>
      <c r="AW57" s="6"/>
      <c r="AX57" s="2"/>
      <c r="AY57" s="6"/>
      <c r="BC57" s="6"/>
      <c r="BE57" s="6"/>
      <c r="BF57" s="6"/>
      <c r="BL57" s="6"/>
      <c r="BM57" s="6"/>
    </row>
    <row r="58" spans="1:65" ht="15" hidden="1" customHeight="1" x14ac:dyDescent="0.25">
      <c r="A58" s="1">
        <v>2017</v>
      </c>
      <c r="B58" s="1">
        <v>6608</v>
      </c>
      <c r="C58" s="2" t="s">
        <v>58</v>
      </c>
      <c r="D58" s="6">
        <v>42855</v>
      </c>
      <c r="E58" s="2" t="s">
        <v>74</v>
      </c>
      <c r="F58" s="6">
        <v>42864</v>
      </c>
      <c r="G58" s="3">
        <v>1638</v>
      </c>
      <c r="H58" s="3">
        <v>1638</v>
      </c>
      <c r="I58" s="3">
        <v>0</v>
      </c>
      <c r="J58" s="6">
        <v>42871</v>
      </c>
      <c r="K58" s="6">
        <v>42370</v>
      </c>
      <c r="L58" s="6">
        <v>42735</v>
      </c>
      <c r="M58" s="3">
        <v>0</v>
      </c>
      <c r="N58" s="4">
        <f t="shared" si="0"/>
        <v>7</v>
      </c>
      <c r="O58" s="1" t="str">
        <f t="shared" si="1"/>
        <v>S</v>
      </c>
      <c r="P58" s="3">
        <f t="shared" si="2"/>
        <v>0</v>
      </c>
      <c r="Z58" s="6"/>
      <c r="AI58" s="6"/>
      <c r="AK58" s="6"/>
      <c r="AL58" s="6"/>
      <c r="AV58" s="2"/>
      <c r="AW58" s="6"/>
      <c r="AX58" s="2"/>
      <c r="AY58" s="6"/>
      <c r="BC58" s="6"/>
      <c r="BE58" s="6"/>
      <c r="BF58" s="6"/>
      <c r="BL58" s="6"/>
      <c r="BM58" s="6"/>
    </row>
    <row r="59" spans="1:65" ht="15" hidden="1" customHeight="1" x14ac:dyDescent="0.25">
      <c r="A59" s="1">
        <v>2017</v>
      </c>
      <c r="B59" s="1">
        <v>7891</v>
      </c>
      <c r="C59" s="2" t="s">
        <v>58</v>
      </c>
      <c r="D59" s="6">
        <v>42886</v>
      </c>
      <c r="E59" s="2" t="s">
        <v>75</v>
      </c>
      <c r="F59" s="6">
        <v>42894</v>
      </c>
      <c r="G59" s="3">
        <v>1638</v>
      </c>
      <c r="H59" s="3">
        <v>1638</v>
      </c>
      <c r="I59" s="3">
        <v>0</v>
      </c>
      <c r="J59" s="6">
        <v>42898</v>
      </c>
      <c r="K59" s="6">
        <v>42370</v>
      </c>
      <c r="L59" s="6">
        <v>42735</v>
      </c>
      <c r="M59" s="3">
        <v>0</v>
      </c>
      <c r="N59" s="4">
        <f t="shared" si="0"/>
        <v>4</v>
      </c>
      <c r="O59" s="1" t="str">
        <f t="shared" si="1"/>
        <v>S</v>
      </c>
      <c r="P59" s="3">
        <f t="shared" si="2"/>
        <v>0</v>
      </c>
      <c r="Z59" s="6"/>
      <c r="AI59" s="6"/>
      <c r="AK59" s="6"/>
      <c r="AL59" s="6"/>
      <c r="AV59" s="2"/>
      <c r="AW59" s="6"/>
      <c r="AX59" s="2"/>
      <c r="AY59" s="6"/>
      <c r="BC59" s="6"/>
      <c r="BE59" s="6"/>
      <c r="BF59" s="6"/>
      <c r="BL59" s="6"/>
      <c r="BM59" s="6"/>
    </row>
    <row r="60" spans="1:65" ht="15" hidden="1" customHeight="1" x14ac:dyDescent="0.25">
      <c r="A60" s="1">
        <v>2016</v>
      </c>
      <c r="B60" s="1">
        <v>7214</v>
      </c>
      <c r="C60" s="2" t="s">
        <v>76</v>
      </c>
      <c r="D60" s="6">
        <v>42521</v>
      </c>
      <c r="E60" s="2" t="s">
        <v>77</v>
      </c>
      <c r="F60" s="6">
        <v>42524</v>
      </c>
      <c r="G60" s="3">
        <v>3384</v>
      </c>
      <c r="H60" s="3">
        <v>3384</v>
      </c>
      <c r="I60" s="3">
        <v>0</v>
      </c>
      <c r="J60" s="6">
        <v>42569</v>
      </c>
      <c r="K60" s="6">
        <v>42370</v>
      </c>
      <c r="L60" s="6">
        <v>42735</v>
      </c>
      <c r="M60" s="3">
        <v>0</v>
      </c>
      <c r="N60" s="4">
        <f t="shared" si="0"/>
        <v>45</v>
      </c>
      <c r="O60" s="1" t="str">
        <f t="shared" si="1"/>
        <v>S</v>
      </c>
      <c r="P60" s="3">
        <f t="shared" si="2"/>
        <v>0</v>
      </c>
      <c r="Z60" s="6"/>
      <c r="AI60" s="6"/>
      <c r="AK60" s="6"/>
      <c r="AL60" s="6"/>
      <c r="AV60" s="2"/>
      <c r="AW60" s="6"/>
      <c r="AX60" s="2"/>
      <c r="AY60" s="6"/>
      <c r="BC60" s="6"/>
      <c r="BE60" s="6"/>
      <c r="BF60" s="6"/>
      <c r="BL60" s="6"/>
      <c r="BM60" s="6"/>
    </row>
    <row r="61" spans="1:65" ht="15" hidden="1" customHeight="1" x14ac:dyDescent="0.25">
      <c r="A61" s="1">
        <v>2016</v>
      </c>
      <c r="B61" s="1">
        <v>11728</v>
      </c>
      <c r="C61" s="2" t="s">
        <v>76</v>
      </c>
      <c r="D61" s="6">
        <v>42614</v>
      </c>
      <c r="E61" s="2" t="s">
        <v>78</v>
      </c>
      <c r="F61" s="6">
        <v>42619</v>
      </c>
      <c r="G61" s="3">
        <v>1269</v>
      </c>
      <c r="H61" s="3">
        <v>1269</v>
      </c>
      <c r="I61" s="3">
        <v>0</v>
      </c>
      <c r="J61" s="6">
        <v>42635</v>
      </c>
      <c r="K61" s="6">
        <v>42370</v>
      </c>
      <c r="L61" s="6">
        <v>42735</v>
      </c>
      <c r="M61" s="3">
        <v>0</v>
      </c>
      <c r="N61" s="4">
        <f t="shared" si="0"/>
        <v>16</v>
      </c>
      <c r="O61" s="1" t="str">
        <f t="shared" si="1"/>
        <v>S</v>
      </c>
      <c r="P61" s="3">
        <f t="shared" si="2"/>
        <v>0</v>
      </c>
      <c r="Z61" s="6"/>
      <c r="AI61" s="6"/>
      <c r="AK61" s="6"/>
      <c r="AL61" s="6"/>
      <c r="AV61" s="2"/>
      <c r="AW61" s="6"/>
      <c r="AX61" s="2"/>
      <c r="AY61" s="6"/>
      <c r="BC61" s="6"/>
      <c r="BE61" s="6"/>
      <c r="BF61" s="6"/>
      <c r="BL61" s="6"/>
      <c r="BM61" s="6"/>
    </row>
    <row r="62" spans="1:65" ht="15" hidden="1" customHeight="1" x14ac:dyDescent="0.25">
      <c r="A62" s="1">
        <v>2016</v>
      </c>
      <c r="B62" s="1">
        <v>13233</v>
      </c>
      <c r="C62" s="2" t="s">
        <v>79</v>
      </c>
      <c r="D62" s="6">
        <v>42643</v>
      </c>
      <c r="E62" s="2" t="s">
        <v>80</v>
      </c>
      <c r="F62" s="6">
        <v>42648</v>
      </c>
      <c r="G62" s="3">
        <v>288.31</v>
      </c>
      <c r="H62" s="3">
        <v>288.31</v>
      </c>
      <c r="I62" s="3">
        <v>0</v>
      </c>
      <c r="J62" s="6">
        <v>42654</v>
      </c>
      <c r="K62" s="6">
        <v>42370</v>
      </c>
      <c r="L62" s="6">
        <v>42735</v>
      </c>
      <c r="M62" s="3">
        <v>0</v>
      </c>
      <c r="N62" s="4">
        <f t="shared" si="0"/>
        <v>6</v>
      </c>
      <c r="O62" s="1" t="str">
        <f t="shared" si="1"/>
        <v>S</v>
      </c>
      <c r="P62" s="3">
        <f t="shared" si="2"/>
        <v>0</v>
      </c>
      <c r="Z62" s="6"/>
      <c r="AI62" s="6"/>
      <c r="AK62" s="6"/>
      <c r="AL62" s="6"/>
      <c r="AV62" s="2"/>
      <c r="AW62" s="6"/>
      <c r="AX62" s="2"/>
      <c r="AY62" s="6"/>
      <c r="BC62" s="6"/>
      <c r="BE62" s="6"/>
      <c r="BF62" s="6"/>
      <c r="BL62" s="6"/>
      <c r="BM62" s="6"/>
    </row>
    <row r="63" spans="1:65" ht="15" hidden="1" customHeight="1" x14ac:dyDescent="0.25">
      <c r="A63" s="1">
        <v>2017</v>
      </c>
      <c r="B63" s="1">
        <v>11759</v>
      </c>
      <c r="C63" s="2" t="s">
        <v>79</v>
      </c>
      <c r="D63" s="6">
        <v>42978</v>
      </c>
      <c r="E63" s="2" t="s">
        <v>81</v>
      </c>
      <c r="F63" s="6">
        <v>42979</v>
      </c>
      <c r="G63" s="3">
        <v>156.53</v>
      </c>
      <c r="H63" s="3">
        <v>156.53</v>
      </c>
      <c r="I63" s="3">
        <v>0</v>
      </c>
      <c r="J63" s="6">
        <v>43003</v>
      </c>
      <c r="K63" s="6">
        <v>42370</v>
      </c>
      <c r="L63" s="6">
        <v>42735</v>
      </c>
      <c r="M63" s="3">
        <v>0</v>
      </c>
      <c r="N63" s="4">
        <f t="shared" si="0"/>
        <v>24</v>
      </c>
      <c r="O63" s="1" t="str">
        <f t="shared" si="1"/>
        <v>S</v>
      </c>
      <c r="P63" s="3">
        <f t="shared" si="2"/>
        <v>0</v>
      </c>
      <c r="Z63" s="6"/>
      <c r="AI63" s="6"/>
      <c r="AK63" s="6"/>
      <c r="AL63" s="6"/>
      <c r="AV63" s="2"/>
      <c r="AW63" s="6"/>
      <c r="AX63" s="2"/>
      <c r="AY63" s="6"/>
      <c r="BC63" s="6"/>
      <c r="BE63" s="6"/>
      <c r="BF63" s="6"/>
      <c r="BL63" s="6"/>
      <c r="BM63" s="6"/>
    </row>
    <row r="64" spans="1:65" ht="15" hidden="1" customHeight="1" x14ac:dyDescent="0.25">
      <c r="A64" s="1">
        <v>2016</v>
      </c>
      <c r="B64" s="1">
        <v>18355</v>
      </c>
      <c r="C64" s="2" t="s">
        <v>79</v>
      </c>
      <c r="D64" s="6">
        <v>42366</v>
      </c>
      <c r="E64" s="2" t="s">
        <v>82</v>
      </c>
      <c r="F64" s="6">
        <v>42367</v>
      </c>
      <c r="G64" s="3">
        <v>1498.24</v>
      </c>
      <c r="H64" s="3">
        <v>1498.24</v>
      </c>
      <c r="I64" s="3">
        <v>0</v>
      </c>
      <c r="J64" s="6">
        <v>42430</v>
      </c>
      <c r="K64" s="6">
        <v>42370</v>
      </c>
      <c r="L64" s="6">
        <v>42735</v>
      </c>
      <c r="M64" s="3">
        <v>0</v>
      </c>
      <c r="N64" s="4">
        <f t="shared" si="0"/>
        <v>63</v>
      </c>
      <c r="O64" s="1" t="str">
        <f t="shared" si="1"/>
        <v>S</v>
      </c>
      <c r="P64" s="3">
        <f t="shared" si="2"/>
        <v>0</v>
      </c>
      <c r="Z64" s="6"/>
      <c r="AI64" s="6"/>
      <c r="AK64" s="6"/>
      <c r="AL64" s="6"/>
      <c r="AV64" s="2"/>
      <c r="AW64" s="6"/>
      <c r="AX64" s="2"/>
      <c r="AY64" s="6"/>
      <c r="BC64" s="6"/>
      <c r="BE64" s="6"/>
      <c r="BF64" s="6"/>
      <c r="BL64" s="6"/>
      <c r="BM64" s="6"/>
    </row>
    <row r="65" spans="1:65" ht="15" hidden="1" customHeight="1" x14ac:dyDescent="0.25">
      <c r="A65" s="1">
        <v>2017</v>
      </c>
      <c r="B65" s="1">
        <v>13032</v>
      </c>
      <c r="C65" s="2" t="s">
        <v>79</v>
      </c>
      <c r="D65" s="6">
        <v>43007</v>
      </c>
      <c r="E65" s="2" t="s">
        <v>83</v>
      </c>
      <c r="F65" s="6">
        <v>43010</v>
      </c>
      <c r="G65" s="3">
        <v>206.15</v>
      </c>
      <c r="H65" s="3">
        <v>206.15</v>
      </c>
      <c r="I65" s="3">
        <v>0</v>
      </c>
      <c r="J65" s="6">
        <v>43013</v>
      </c>
      <c r="K65" s="6">
        <v>42370</v>
      </c>
      <c r="L65" s="6">
        <v>42735</v>
      </c>
      <c r="M65" s="3">
        <v>0</v>
      </c>
      <c r="N65" s="4">
        <f t="shared" si="0"/>
        <v>3</v>
      </c>
      <c r="O65" s="1" t="str">
        <f t="shared" si="1"/>
        <v>S</v>
      </c>
      <c r="P65" s="3">
        <f t="shared" si="2"/>
        <v>0</v>
      </c>
      <c r="Z65" s="6"/>
      <c r="AI65" s="6"/>
      <c r="AK65" s="6"/>
      <c r="AL65" s="6"/>
      <c r="AV65" s="2"/>
      <c r="AW65" s="6"/>
      <c r="AX65" s="2"/>
      <c r="AY65" s="6"/>
      <c r="BC65" s="6"/>
      <c r="BE65" s="6"/>
      <c r="BF65" s="6"/>
      <c r="BL65" s="6"/>
      <c r="BM65" s="6"/>
    </row>
    <row r="66" spans="1:65" ht="15" hidden="1" customHeight="1" x14ac:dyDescent="0.25">
      <c r="A66" s="1">
        <v>2016</v>
      </c>
      <c r="B66" s="1">
        <v>16118</v>
      </c>
      <c r="C66" s="2" t="s">
        <v>79</v>
      </c>
      <c r="D66" s="6">
        <v>42704</v>
      </c>
      <c r="E66" s="2" t="s">
        <v>84</v>
      </c>
      <c r="F66" s="6">
        <v>42705</v>
      </c>
      <c r="G66" s="3">
        <v>2363.98</v>
      </c>
      <c r="H66" s="3">
        <v>2363.98</v>
      </c>
      <c r="I66" s="3">
        <v>0</v>
      </c>
      <c r="J66" s="6">
        <v>42713</v>
      </c>
      <c r="K66" s="6">
        <v>42370</v>
      </c>
      <c r="L66" s="6">
        <v>42735</v>
      </c>
      <c r="M66" s="3">
        <v>0</v>
      </c>
      <c r="N66" s="4">
        <f t="shared" ref="N66:N129" si="3">IF(J66-F66&gt;0,IF(O66="S",J66-F66,0),0)</f>
        <v>8</v>
      </c>
      <c r="O66" s="1" t="str">
        <f t="shared" ref="O66:O129" si="4">IF(G66-H66-I66-M66&gt;0,"N",IF(J66=DATE(1900,1,1),"N","S"))</f>
        <v>S</v>
      </c>
      <c r="P66" s="3">
        <f t="shared" ref="P66:P129" si="5">IF(G66-H66-I66-M66&gt;0,G66-H66-I66-M66,0)</f>
        <v>0</v>
      </c>
      <c r="Z66" s="6"/>
      <c r="AI66" s="6"/>
      <c r="AK66" s="6"/>
      <c r="AL66" s="6"/>
      <c r="AV66" s="2"/>
      <c r="AW66" s="6"/>
      <c r="AX66" s="2"/>
      <c r="AY66" s="6"/>
      <c r="BC66" s="6"/>
      <c r="BE66" s="6"/>
      <c r="BF66" s="6"/>
      <c r="BL66" s="6"/>
      <c r="BM66" s="6"/>
    </row>
    <row r="67" spans="1:65" ht="15" hidden="1" customHeight="1" x14ac:dyDescent="0.25">
      <c r="A67" s="1">
        <v>2017</v>
      </c>
      <c r="B67" s="1">
        <v>16112</v>
      </c>
      <c r="C67" s="2" t="s">
        <v>79</v>
      </c>
      <c r="D67" s="6">
        <v>43067</v>
      </c>
      <c r="E67" s="2" t="s">
        <v>85</v>
      </c>
      <c r="F67" s="6">
        <v>43069</v>
      </c>
      <c r="G67" s="3">
        <v>2016.53</v>
      </c>
      <c r="H67" s="3">
        <v>2016.53</v>
      </c>
      <c r="I67" s="3">
        <v>0</v>
      </c>
      <c r="J67" s="6">
        <v>43076</v>
      </c>
      <c r="K67" s="6">
        <v>42370</v>
      </c>
      <c r="L67" s="6">
        <v>42735</v>
      </c>
      <c r="M67" s="3">
        <v>0</v>
      </c>
      <c r="N67" s="4">
        <f t="shared" si="3"/>
        <v>7</v>
      </c>
      <c r="O67" s="1" t="str">
        <f t="shared" si="4"/>
        <v>S</v>
      </c>
      <c r="P67" s="3">
        <f t="shared" si="5"/>
        <v>0</v>
      </c>
      <c r="Z67" s="6"/>
      <c r="AI67" s="6"/>
      <c r="AK67" s="6"/>
      <c r="AL67" s="6"/>
      <c r="AV67" s="2"/>
      <c r="AW67" s="6"/>
      <c r="AX67" s="2"/>
      <c r="AY67" s="6"/>
      <c r="BC67" s="6"/>
      <c r="BE67" s="6"/>
      <c r="BF67" s="6"/>
      <c r="BL67" s="6"/>
      <c r="BM67" s="6"/>
    </row>
    <row r="68" spans="1:65" ht="15" hidden="1" customHeight="1" x14ac:dyDescent="0.25">
      <c r="A68" s="1">
        <v>2017</v>
      </c>
      <c r="B68" s="1">
        <v>6606</v>
      </c>
      <c r="C68" s="2" t="s">
        <v>79</v>
      </c>
      <c r="D68" s="6">
        <v>42853</v>
      </c>
      <c r="E68" s="2" t="s">
        <v>86</v>
      </c>
      <c r="F68" s="6">
        <v>42864</v>
      </c>
      <c r="G68" s="3">
        <v>319</v>
      </c>
      <c r="H68" s="3">
        <v>319</v>
      </c>
      <c r="I68" s="3">
        <v>0</v>
      </c>
      <c r="J68" s="6">
        <v>42878</v>
      </c>
      <c r="K68" s="6">
        <v>42370</v>
      </c>
      <c r="L68" s="6">
        <v>42735</v>
      </c>
      <c r="M68" s="3">
        <v>0</v>
      </c>
      <c r="N68" s="4">
        <f t="shared" si="3"/>
        <v>14</v>
      </c>
      <c r="O68" s="1" t="str">
        <f t="shared" si="4"/>
        <v>S</v>
      </c>
      <c r="P68" s="3">
        <f t="shared" si="5"/>
        <v>0</v>
      </c>
      <c r="Z68" s="6"/>
      <c r="AI68" s="6"/>
      <c r="AK68" s="6"/>
      <c r="AL68" s="6"/>
      <c r="AV68" s="2"/>
      <c r="AW68" s="6"/>
      <c r="AX68" s="2"/>
      <c r="AY68" s="6"/>
      <c r="BC68" s="6"/>
      <c r="BE68" s="6"/>
      <c r="BF68" s="6"/>
      <c r="BL68" s="6"/>
      <c r="BM68" s="6"/>
    </row>
    <row r="69" spans="1:65" ht="15" hidden="1" customHeight="1" x14ac:dyDescent="0.25">
      <c r="A69" s="1">
        <v>2017</v>
      </c>
      <c r="B69" s="1">
        <v>7726</v>
      </c>
      <c r="C69" s="2" t="s">
        <v>79</v>
      </c>
      <c r="D69" s="6">
        <v>42886</v>
      </c>
      <c r="E69" s="2" t="s">
        <v>87</v>
      </c>
      <c r="F69" s="6">
        <v>42891</v>
      </c>
      <c r="G69" s="3">
        <v>1212.75</v>
      </c>
      <c r="H69" s="3">
        <v>1212.75</v>
      </c>
      <c r="I69" s="3">
        <v>0</v>
      </c>
      <c r="J69" s="6">
        <v>42898</v>
      </c>
      <c r="K69" s="6">
        <v>42370</v>
      </c>
      <c r="L69" s="6">
        <v>42735</v>
      </c>
      <c r="M69" s="3">
        <v>0</v>
      </c>
      <c r="N69" s="4">
        <f t="shared" si="3"/>
        <v>7</v>
      </c>
      <c r="O69" s="1" t="str">
        <f t="shared" si="4"/>
        <v>S</v>
      </c>
      <c r="P69" s="3">
        <f t="shared" si="5"/>
        <v>0</v>
      </c>
      <c r="Z69" s="6"/>
      <c r="AI69" s="6"/>
      <c r="AK69" s="6"/>
      <c r="AL69" s="6"/>
      <c r="AV69" s="2"/>
      <c r="AW69" s="6"/>
      <c r="AX69" s="2"/>
      <c r="AY69" s="6"/>
      <c r="BC69" s="6"/>
      <c r="BE69" s="6"/>
      <c r="BF69" s="6"/>
      <c r="BL69" s="6"/>
      <c r="BM69" s="6"/>
    </row>
    <row r="70" spans="1:65" ht="15" hidden="1" customHeight="1" x14ac:dyDescent="0.25">
      <c r="A70" s="1">
        <v>2016</v>
      </c>
      <c r="B70" s="1">
        <v>10159</v>
      </c>
      <c r="C70" s="2" t="s">
        <v>79</v>
      </c>
      <c r="D70" s="6">
        <v>42581</v>
      </c>
      <c r="E70" s="2" t="s">
        <v>88</v>
      </c>
      <c r="F70" s="6">
        <v>42584</v>
      </c>
      <c r="G70" s="3">
        <v>1546.08</v>
      </c>
      <c r="H70" s="3">
        <v>1546.08</v>
      </c>
      <c r="I70" s="3">
        <v>0</v>
      </c>
      <c r="J70" s="6">
        <v>42594</v>
      </c>
      <c r="K70" s="6">
        <v>42370</v>
      </c>
      <c r="L70" s="6">
        <v>42735</v>
      </c>
      <c r="M70" s="3">
        <v>0</v>
      </c>
      <c r="N70" s="4">
        <f t="shared" si="3"/>
        <v>10</v>
      </c>
      <c r="O70" s="1" t="str">
        <f t="shared" si="4"/>
        <v>S</v>
      </c>
      <c r="P70" s="3">
        <f t="shared" si="5"/>
        <v>0</v>
      </c>
      <c r="Z70" s="6"/>
      <c r="AI70" s="6"/>
      <c r="AK70" s="6"/>
      <c r="AL70" s="6"/>
      <c r="AV70" s="2"/>
      <c r="AW70" s="6"/>
      <c r="AX70" s="2"/>
      <c r="AY70" s="6"/>
      <c r="BC70" s="6"/>
      <c r="BE70" s="6"/>
      <c r="BF70" s="6"/>
      <c r="BL70" s="6"/>
      <c r="BM70" s="6"/>
    </row>
    <row r="71" spans="1:65" ht="15" hidden="1" customHeight="1" x14ac:dyDescent="0.25">
      <c r="A71" s="1">
        <v>2016</v>
      </c>
      <c r="B71" s="1">
        <v>6352</v>
      </c>
      <c r="C71" s="2" t="s">
        <v>89</v>
      </c>
      <c r="D71" s="6">
        <v>42503</v>
      </c>
      <c r="E71" s="2" t="s">
        <v>90</v>
      </c>
      <c r="F71" s="6">
        <v>42503</v>
      </c>
      <c r="G71" s="3">
        <v>11797.5</v>
      </c>
      <c r="H71" s="3">
        <v>11797.5</v>
      </c>
      <c r="I71" s="3">
        <v>0</v>
      </c>
      <c r="J71" s="6">
        <v>42520</v>
      </c>
      <c r="K71" s="6">
        <v>42370</v>
      </c>
      <c r="L71" s="6">
        <v>42735</v>
      </c>
      <c r="M71" s="3">
        <v>0</v>
      </c>
      <c r="N71" s="4">
        <f t="shared" si="3"/>
        <v>17</v>
      </c>
      <c r="O71" s="1" t="str">
        <f t="shared" si="4"/>
        <v>S</v>
      </c>
      <c r="P71" s="3">
        <f t="shared" si="5"/>
        <v>0</v>
      </c>
      <c r="Z71" s="6"/>
      <c r="AI71" s="6"/>
      <c r="AK71" s="6"/>
      <c r="AL71" s="6"/>
      <c r="AV71" s="2"/>
      <c r="AW71" s="6"/>
      <c r="AX71" s="2"/>
      <c r="AY71" s="6"/>
      <c r="BC71" s="6"/>
      <c r="BE71" s="6"/>
      <c r="BF71" s="6"/>
      <c r="BL71" s="6"/>
      <c r="BM71" s="6"/>
    </row>
    <row r="72" spans="1:65" ht="15" hidden="1" customHeight="1" x14ac:dyDescent="0.25">
      <c r="A72" s="1">
        <v>2016</v>
      </c>
      <c r="B72" s="1">
        <v>7204</v>
      </c>
      <c r="C72" s="2" t="s">
        <v>91</v>
      </c>
      <c r="D72" s="6">
        <v>42522</v>
      </c>
      <c r="E72" s="2" t="s">
        <v>90</v>
      </c>
      <c r="F72" s="6">
        <v>42522</v>
      </c>
      <c r="G72" s="3">
        <v>17692.150000000001</v>
      </c>
      <c r="H72" s="3">
        <v>0</v>
      </c>
      <c r="I72" s="3">
        <v>17692.150000000001</v>
      </c>
      <c r="J72" s="6">
        <v>1</v>
      </c>
      <c r="K72" s="6">
        <v>42370</v>
      </c>
      <c r="L72" s="6">
        <v>42735</v>
      </c>
      <c r="M72" s="3">
        <v>0</v>
      </c>
      <c r="N72" s="4">
        <f t="shared" si="3"/>
        <v>0</v>
      </c>
      <c r="O72" s="1" t="str">
        <f t="shared" si="4"/>
        <v>N</v>
      </c>
      <c r="P72" s="3">
        <f t="shared" si="5"/>
        <v>0</v>
      </c>
      <c r="Z72" s="6"/>
      <c r="AI72" s="6"/>
      <c r="AK72" s="6"/>
      <c r="AL72" s="6"/>
      <c r="AV72" s="2"/>
      <c r="AW72" s="6"/>
      <c r="AX72" s="2"/>
      <c r="AY72" s="6"/>
      <c r="BC72" s="6"/>
      <c r="BE72" s="6"/>
      <c r="BF72" s="6"/>
      <c r="BL72" s="6"/>
      <c r="BM72" s="6"/>
    </row>
    <row r="73" spans="1:65" ht="15" hidden="1" customHeight="1" x14ac:dyDescent="0.25">
      <c r="A73" s="1">
        <v>2016</v>
      </c>
      <c r="B73" s="1">
        <v>7491</v>
      </c>
      <c r="C73" s="2" t="s">
        <v>91</v>
      </c>
      <c r="D73" s="6">
        <v>42530</v>
      </c>
      <c r="E73" s="2" t="s">
        <v>92</v>
      </c>
      <c r="F73" s="6">
        <v>42530</v>
      </c>
      <c r="G73" s="3">
        <v>17691.509999999998</v>
      </c>
      <c r="H73" s="3">
        <v>17691.509999999998</v>
      </c>
      <c r="I73" s="3">
        <v>0</v>
      </c>
      <c r="J73" s="6">
        <v>42531</v>
      </c>
      <c r="K73" s="6">
        <v>42370</v>
      </c>
      <c r="L73" s="6">
        <v>42735</v>
      </c>
      <c r="M73" s="3">
        <v>0</v>
      </c>
      <c r="N73" s="4">
        <f t="shared" si="3"/>
        <v>1</v>
      </c>
      <c r="O73" s="1" t="str">
        <f t="shared" si="4"/>
        <v>S</v>
      </c>
      <c r="P73" s="3">
        <f t="shared" si="5"/>
        <v>0</v>
      </c>
      <c r="Z73" s="6"/>
      <c r="AI73" s="6"/>
      <c r="AK73" s="6"/>
      <c r="AL73" s="6"/>
      <c r="AV73" s="2"/>
      <c r="AW73" s="6"/>
      <c r="AX73" s="2"/>
      <c r="AY73" s="6"/>
      <c r="BC73" s="6"/>
      <c r="BE73" s="6"/>
      <c r="BF73" s="6"/>
      <c r="BL73" s="6"/>
      <c r="BM73" s="6"/>
    </row>
    <row r="74" spans="1:65" ht="15" hidden="1" customHeight="1" x14ac:dyDescent="0.25">
      <c r="A74" s="1">
        <v>2016</v>
      </c>
      <c r="C74" s="2" t="s">
        <v>93</v>
      </c>
      <c r="D74" s="6">
        <v>38411</v>
      </c>
      <c r="E74" s="2" t="s">
        <v>94</v>
      </c>
      <c r="F74" s="6">
        <v>38428</v>
      </c>
      <c r="G74" s="3">
        <v>302.06</v>
      </c>
      <c r="H74" s="3">
        <v>0</v>
      </c>
      <c r="I74" s="3">
        <v>0</v>
      </c>
      <c r="J74" s="6">
        <v>1</v>
      </c>
      <c r="K74" s="6">
        <v>42370</v>
      </c>
      <c r="L74" s="6">
        <v>42735</v>
      </c>
      <c r="M74" s="3">
        <v>0</v>
      </c>
      <c r="N74" s="4">
        <f t="shared" si="3"/>
        <v>0</v>
      </c>
      <c r="O74" s="1" t="str">
        <f t="shared" si="4"/>
        <v>N</v>
      </c>
      <c r="P74" s="3">
        <f t="shared" si="5"/>
        <v>302.06</v>
      </c>
      <c r="Z74" s="6"/>
      <c r="AI74" s="6"/>
      <c r="AK74" s="6"/>
      <c r="AL74" s="6"/>
      <c r="AV74" s="2"/>
      <c r="AW74" s="6"/>
      <c r="AX74" s="2"/>
      <c r="AY74" s="6"/>
      <c r="BC74" s="6"/>
      <c r="BE74" s="6"/>
      <c r="BF74" s="6"/>
      <c r="BL74" s="6"/>
      <c r="BM74" s="6"/>
    </row>
    <row r="75" spans="1:65" ht="15" hidden="1" customHeight="1" x14ac:dyDescent="0.25">
      <c r="A75" s="1">
        <v>2017</v>
      </c>
      <c r="B75" s="1">
        <v>1719</v>
      </c>
      <c r="C75" s="2" t="s">
        <v>95</v>
      </c>
      <c r="D75" s="6">
        <v>42762</v>
      </c>
      <c r="E75" s="2" t="s">
        <v>96</v>
      </c>
      <c r="F75" s="6">
        <v>42772</v>
      </c>
      <c r="G75" s="3">
        <v>549</v>
      </c>
      <c r="H75" s="3">
        <v>549</v>
      </c>
      <c r="I75" s="3">
        <v>0</v>
      </c>
      <c r="J75" s="6">
        <v>42811</v>
      </c>
      <c r="K75" s="6">
        <v>42370</v>
      </c>
      <c r="L75" s="6">
        <v>42735</v>
      </c>
      <c r="M75" s="3">
        <v>0</v>
      </c>
      <c r="N75" s="4">
        <f t="shared" si="3"/>
        <v>39</v>
      </c>
      <c r="O75" s="1" t="str">
        <f t="shared" si="4"/>
        <v>S</v>
      </c>
      <c r="P75" s="3">
        <f t="shared" si="5"/>
        <v>0</v>
      </c>
      <c r="Z75" s="6"/>
      <c r="AI75" s="6"/>
      <c r="AK75" s="6"/>
      <c r="AL75" s="6"/>
      <c r="AV75" s="2"/>
      <c r="AW75" s="6"/>
      <c r="AX75" s="2"/>
      <c r="AY75" s="6"/>
      <c r="BC75" s="6"/>
      <c r="BE75" s="6"/>
      <c r="BF75" s="6"/>
      <c r="BL75" s="6"/>
      <c r="BM75" s="6"/>
    </row>
    <row r="76" spans="1:65" ht="15" hidden="1" customHeight="1" x14ac:dyDescent="0.25">
      <c r="A76" s="1">
        <v>2016</v>
      </c>
      <c r="B76" s="1">
        <v>2156</v>
      </c>
      <c r="C76" s="2" t="s">
        <v>95</v>
      </c>
      <c r="D76" s="6">
        <v>42398</v>
      </c>
      <c r="E76" s="2" t="s">
        <v>97</v>
      </c>
      <c r="F76" s="6">
        <v>42416</v>
      </c>
      <c r="G76" s="3">
        <v>549</v>
      </c>
      <c r="H76" s="3">
        <v>549</v>
      </c>
      <c r="I76" s="3">
        <v>0</v>
      </c>
      <c r="J76" s="6">
        <v>42430</v>
      </c>
      <c r="K76" s="6">
        <v>42370</v>
      </c>
      <c r="L76" s="6">
        <v>42735</v>
      </c>
      <c r="M76" s="3">
        <v>0</v>
      </c>
      <c r="N76" s="4">
        <f t="shared" si="3"/>
        <v>14</v>
      </c>
      <c r="O76" s="1" t="str">
        <f t="shared" si="4"/>
        <v>S</v>
      </c>
      <c r="P76" s="3">
        <f t="shared" si="5"/>
        <v>0</v>
      </c>
      <c r="Z76" s="6"/>
      <c r="AI76" s="6"/>
      <c r="AK76" s="6"/>
      <c r="AL76" s="6"/>
      <c r="AV76" s="2"/>
      <c r="AW76" s="6"/>
      <c r="AX76" s="2"/>
      <c r="AY76" s="6"/>
      <c r="BC76" s="6"/>
      <c r="BE76" s="6"/>
      <c r="BF76" s="6"/>
      <c r="BL76" s="6"/>
      <c r="BM76" s="6"/>
    </row>
    <row r="77" spans="1:65" ht="15" hidden="1" customHeight="1" x14ac:dyDescent="0.25">
      <c r="A77" s="1">
        <v>2017</v>
      </c>
      <c r="B77" s="1">
        <v>14608</v>
      </c>
      <c r="C77" s="2" t="s">
        <v>98</v>
      </c>
      <c r="D77" s="6">
        <v>43038</v>
      </c>
      <c r="E77" s="2" t="s">
        <v>99</v>
      </c>
      <c r="F77" s="6">
        <v>43039</v>
      </c>
      <c r="G77" s="3">
        <v>27398.87</v>
      </c>
      <c r="H77" s="3">
        <v>27398.87</v>
      </c>
      <c r="I77" s="3">
        <v>0</v>
      </c>
      <c r="J77" s="6">
        <v>43047</v>
      </c>
      <c r="K77" s="6">
        <v>42370</v>
      </c>
      <c r="L77" s="6">
        <v>42735</v>
      </c>
      <c r="M77" s="3">
        <v>0</v>
      </c>
      <c r="N77" s="4">
        <f t="shared" si="3"/>
        <v>8</v>
      </c>
      <c r="O77" s="1" t="str">
        <f t="shared" si="4"/>
        <v>S</v>
      </c>
      <c r="P77" s="3">
        <f t="shared" si="5"/>
        <v>0</v>
      </c>
      <c r="Z77" s="6"/>
      <c r="AK77" s="6"/>
      <c r="AL77" s="6"/>
      <c r="AV77" s="2"/>
      <c r="AW77" s="6"/>
      <c r="AX77" s="2"/>
      <c r="AY77" s="6"/>
      <c r="BC77" s="6"/>
      <c r="BE77" s="6"/>
      <c r="BF77" s="6"/>
      <c r="BL77" s="6"/>
      <c r="BM77" s="6"/>
    </row>
    <row r="78" spans="1:65" ht="15" customHeight="1" x14ac:dyDescent="0.25">
      <c r="A78" s="1">
        <v>2017</v>
      </c>
      <c r="B78" s="1">
        <v>16093</v>
      </c>
      <c r="C78" s="2" t="s">
        <v>98</v>
      </c>
      <c r="D78" s="6">
        <v>43066</v>
      </c>
      <c r="E78" s="2" t="s">
        <v>100</v>
      </c>
      <c r="F78" s="6">
        <v>43069</v>
      </c>
      <c r="G78" s="3">
        <v>8257.07</v>
      </c>
      <c r="H78" s="3">
        <v>0</v>
      </c>
      <c r="I78" s="3">
        <v>0</v>
      </c>
      <c r="J78" s="6">
        <v>1</v>
      </c>
      <c r="K78" s="6">
        <v>42370</v>
      </c>
      <c r="L78" s="6">
        <v>42735</v>
      </c>
      <c r="M78" s="3">
        <v>0</v>
      </c>
      <c r="N78" s="4">
        <f t="shared" si="3"/>
        <v>0</v>
      </c>
      <c r="O78" s="1" t="str">
        <f t="shared" si="4"/>
        <v>N</v>
      </c>
      <c r="P78" s="3">
        <f t="shared" si="5"/>
        <v>8257.07</v>
      </c>
      <c r="Z78" s="6"/>
      <c r="AI78" s="6"/>
      <c r="AK78" s="6"/>
      <c r="AL78" s="6"/>
      <c r="AV78" s="2"/>
      <c r="AW78" s="6"/>
      <c r="AX78" s="2"/>
      <c r="AY78" s="6"/>
      <c r="BC78" s="6"/>
      <c r="BE78" s="6"/>
      <c r="BF78" s="6"/>
      <c r="BL78" s="6"/>
      <c r="BM78" s="6"/>
    </row>
    <row r="79" spans="1:65" ht="15" customHeight="1" x14ac:dyDescent="0.25">
      <c r="A79" s="1">
        <v>2017</v>
      </c>
      <c r="B79" s="1">
        <v>16092</v>
      </c>
      <c r="C79" s="2" t="s">
        <v>98</v>
      </c>
      <c r="D79" s="6">
        <v>43066</v>
      </c>
      <c r="E79" s="2" t="s">
        <v>101</v>
      </c>
      <c r="F79" s="6">
        <v>43069</v>
      </c>
      <c r="G79" s="3">
        <v>9910.6200000000008</v>
      </c>
      <c r="H79" s="3">
        <v>0</v>
      </c>
      <c r="I79" s="3">
        <v>0</v>
      </c>
      <c r="J79" s="6">
        <v>1</v>
      </c>
      <c r="K79" s="6">
        <v>42370</v>
      </c>
      <c r="L79" s="6">
        <v>42735</v>
      </c>
      <c r="M79" s="3">
        <v>0</v>
      </c>
      <c r="N79" s="4">
        <f t="shared" si="3"/>
        <v>0</v>
      </c>
      <c r="O79" s="1" t="str">
        <f t="shared" si="4"/>
        <v>N</v>
      </c>
      <c r="P79" s="3">
        <f t="shared" si="5"/>
        <v>9910.6200000000008</v>
      </c>
      <c r="Z79" s="6"/>
      <c r="AI79" s="6"/>
      <c r="AK79" s="6"/>
      <c r="AL79" s="6"/>
      <c r="AV79" s="2"/>
      <c r="AW79" s="6"/>
      <c r="AX79" s="2"/>
      <c r="AY79" s="6"/>
      <c r="BC79" s="6"/>
      <c r="BE79" s="6"/>
      <c r="BF79" s="6"/>
      <c r="BL79" s="6"/>
      <c r="BM79" s="6"/>
    </row>
    <row r="80" spans="1:65" ht="15" hidden="1" customHeight="1" x14ac:dyDescent="0.25">
      <c r="A80" s="1">
        <v>2017</v>
      </c>
      <c r="B80" s="1">
        <v>3112</v>
      </c>
      <c r="C80" s="2" t="s">
        <v>98</v>
      </c>
      <c r="D80" s="6">
        <v>42786</v>
      </c>
      <c r="E80" s="2" t="s">
        <v>102</v>
      </c>
      <c r="F80" s="6">
        <v>42790</v>
      </c>
      <c r="G80" s="3">
        <v>160380</v>
      </c>
      <c r="H80" s="3">
        <v>160380</v>
      </c>
      <c r="I80" s="3">
        <v>0</v>
      </c>
      <c r="J80" s="6">
        <v>42859</v>
      </c>
      <c r="K80" s="6">
        <v>42370</v>
      </c>
      <c r="L80" s="6">
        <v>42735</v>
      </c>
      <c r="M80" s="3">
        <v>0</v>
      </c>
      <c r="N80" s="4">
        <f t="shared" si="3"/>
        <v>69</v>
      </c>
      <c r="O80" s="1" t="str">
        <f t="shared" si="4"/>
        <v>S</v>
      </c>
      <c r="P80" s="3">
        <f t="shared" si="5"/>
        <v>0</v>
      </c>
      <c r="Z80" s="6"/>
      <c r="AI80" s="6"/>
      <c r="AK80" s="6"/>
      <c r="AL80" s="6"/>
      <c r="AV80" s="2"/>
      <c r="AW80" s="6"/>
      <c r="AX80" s="2"/>
      <c r="AY80" s="6"/>
      <c r="BC80" s="6"/>
      <c r="BE80" s="6"/>
      <c r="BF80" s="6"/>
      <c r="BL80" s="6"/>
      <c r="BM80" s="6"/>
    </row>
    <row r="81" spans="1:65" ht="15" hidden="1" customHeight="1" x14ac:dyDescent="0.25">
      <c r="A81" s="1">
        <v>2017</v>
      </c>
      <c r="B81" s="1">
        <v>5310</v>
      </c>
      <c r="C81" s="2" t="s">
        <v>98</v>
      </c>
      <c r="D81" s="6">
        <v>42832</v>
      </c>
      <c r="E81" s="2" t="s">
        <v>103</v>
      </c>
      <c r="F81" s="6">
        <v>42835</v>
      </c>
      <c r="G81" s="3">
        <v>161590</v>
      </c>
      <c r="H81" s="3">
        <v>161590</v>
      </c>
      <c r="I81" s="3">
        <v>0</v>
      </c>
      <c r="J81" s="6">
        <v>42906</v>
      </c>
      <c r="K81" s="6">
        <v>42370</v>
      </c>
      <c r="L81" s="6">
        <v>42735</v>
      </c>
      <c r="M81" s="3">
        <v>0</v>
      </c>
      <c r="N81" s="4">
        <f t="shared" si="3"/>
        <v>71</v>
      </c>
      <c r="O81" s="1" t="str">
        <f t="shared" si="4"/>
        <v>S</v>
      </c>
      <c r="P81" s="3">
        <f t="shared" si="5"/>
        <v>0</v>
      </c>
      <c r="Z81" s="6"/>
      <c r="AI81" s="6"/>
      <c r="AK81" s="6"/>
      <c r="AL81" s="6"/>
      <c r="AV81" s="2"/>
      <c r="AW81" s="6"/>
      <c r="AX81" s="2"/>
      <c r="AY81" s="6"/>
      <c r="BC81" s="6"/>
      <c r="BE81" s="6"/>
      <c r="BF81" s="6"/>
      <c r="BL81" s="6"/>
      <c r="BM81" s="6"/>
    </row>
    <row r="82" spans="1:65" ht="15" hidden="1" customHeight="1" x14ac:dyDescent="0.25">
      <c r="A82" s="1">
        <v>2017</v>
      </c>
      <c r="B82" s="1">
        <v>7144</v>
      </c>
      <c r="C82" s="2" t="s">
        <v>98</v>
      </c>
      <c r="D82" s="6">
        <v>42871</v>
      </c>
      <c r="E82" s="2" t="s">
        <v>104</v>
      </c>
      <c r="F82" s="6">
        <v>42878</v>
      </c>
      <c r="G82" s="3">
        <v>212740</v>
      </c>
      <c r="H82" s="3">
        <v>212740</v>
      </c>
      <c r="I82" s="3">
        <v>0</v>
      </c>
      <c r="J82" s="6">
        <v>42922</v>
      </c>
      <c r="K82" s="6">
        <v>42370</v>
      </c>
      <c r="L82" s="6">
        <v>42735</v>
      </c>
      <c r="M82" s="3">
        <v>0</v>
      </c>
      <c r="N82" s="4">
        <f t="shared" si="3"/>
        <v>44</v>
      </c>
      <c r="O82" s="1" t="str">
        <f t="shared" si="4"/>
        <v>S</v>
      </c>
      <c r="P82" s="3">
        <f t="shared" si="5"/>
        <v>0</v>
      </c>
      <c r="Z82" s="6"/>
      <c r="AI82" s="6"/>
      <c r="AK82" s="6"/>
      <c r="AL82" s="6"/>
      <c r="AV82" s="2"/>
      <c r="AW82" s="6"/>
      <c r="AX82" s="2"/>
      <c r="AY82" s="6"/>
      <c r="BC82" s="6"/>
      <c r="BE82" s="6"/>
      <c r="BF82" s="6"/>
      <c r="BL82" s="6"/>
      <c r="BM82" s="6"/>
    </row>
    <row r="83" spans="1:65" ht="15" hidden="1" customHeight="1" x14ac:dyDescent="0.25">
      <c r="A83" s="1">
        <v>2017</v>
      </c>
      <c r="B83" s="1">
        <v>743</v>
      </c>
      <c r="C83" s="2" t="s">
        <v>98</v>
      </c>
      <c r="D83" s="6">
        <v>42747</v>
      </c>
      <c r="E83" s="2" t="s">
        <v>105</v>
      </c>
      <c r="F83" s="6">
        <v>42753</v>
      </c>
      <c r="G83" s="3">
        <v>131010</v>
      </c>
      <c r="H83" s="3">
        <v>131010</v>
      </c>
      <c r="I83" s="3">
        <v>0</v>
      </c>
      <c r="J83" s="6">
        <v>42825</v>
      </c>
      <c r="K83" s="6">
        <v>42370</v>
      </c>
      <c r="L83" s="6">
        <v>42735</v>
      </c>
      <c r="M83" s="3">
        <v>0</v>
      </c>
      <c r="N83" s="4">
        <f t="shared" si="3"/>
        <v>72</v>
      </c>
      <c r="O83" s="1" t="str">
        <f t="shared" si="4"/>
        <v>S</v>
      </c>
      <c r="P83" s="3">
        <f t="shared" si="5"/>
        <v>0</v>
      </c>
      <c r="Z83" s="6"/>
      <c r="AI83" s="6"/>
      <c r="AK83" s="6"/>
      <c r="AL83" s="6"/>
      <c r="AV83" s="2"/>
      <c r="AW83" s="6"/>
      <c r="AX83" s="2"/>
      <c r="AY83" s="6"/>
      <c r="BC83" s="6"/>
      <c r="BE83" s="6"/>
      <c r="BF83" s="6"/>
      <c r="BL83" s="6"/>
      <c r="BM83" s="6"/>
    </row>
    <row r="84" spans="1:65" ht="15" hidden="1" customHeight="1" x14ac:dyDescent="0.25">
      <c r="A84" s="1">
        <v>2018</v>
      </c>
      <c r="B84" s="1">
        <v>1098</v>
      </c>
      <c r="C84" s="2" t="s">
        <v>98</v>
      </c>
      <c r="D84" s="6">
        <v>42930</v>
      </c>
      <c r="E84" s="2" t="s">
        <v>106</v>
      </c>
      <c r="F84" s="6">
        <v>43122</v>
      </c>
      <c r="G84" s="3">
        <v>36895.230000000003</v>
      </c>
      <c r="H84" s="3">
        <v>36895.230000000003</v>
      </c>
      <c r="I84" s="3">
        <v>0</v>
      </c>
      <c r="J84" s="6">
        <v>43132</v>
      </c>
      <c r="K84" s="6">
        <v>42370</v>
      </c>
      <c r="L84" s="6">
        <v>42735</v>
      </c>
      <c r="M84" s="3">
        <v>0</v>
      </c>
      <c r="N84" s="4">
        <f t="shared" si="3"/>
        <v>10</v>
      </c>
      <c r="O84" s="1" t="str">
        <f t="shared" si="4"/>
        <v>S</v>
      </c>
      <c r="P84" s="3">
        <f t="shared" si="5"/>
        <v>0</v>
      </c>
      <c r="Z84" s="6"/>
      <c r="AI84" s="6"/>
      <c r="AK84" s="6"/>
      <c r="AL84" s="6"/>
      <c r="AV84" s="2"/>
      <c r="AW84" s="6"/>
      <c r="AX84" s="2"/>
      <c r="AY84" s="6"/>
      <c r="BC84" s="6"/>
      <c r="BE84" s="6"/>
      <c r="BF84" s="6"/>
      <c r="BL84" s="6"/>
      <c r="BM84" s="6"/>
    </row>
    <row r="85" spans="1:65" ht="15" hidden="1" customHeight="1" x14ac:dyDescent="0.25">
      <c r="A85" s="1">
        <v>2017</v>
      </c>
      <c r="B85" s="1">
        <v>9974</v>
      </c>
      <c r="C85" s="2" t="s">
        <v>98</v>
      </c>
      <c r="D85" s="6">
        <v>42936</v>
      </c>
      <c r="E85" s="2" t="s">
        <v>107</v>
      </c>
      <c r="F85" s="6">
        <v>42936</v>
      </c>
      <c r="G85" s="3">
        <v>82280</v>
      </c>
      <c r="H85" s="3">
        <v>82280</v>
      </c>
      <c r="I85" s="3">
        <v>0</v>
      </c>
      <c r="J85" s="6">
        <v>42983</v>
      </c>
      <c r="K85" s="6">
        <v>42370</v>
      </c>
      <c r="L85" s="6">
        <v>42735</v>
      </c>
      <c r="M85" s="3">
        <v>0</v>
      </c>
      <c r="N85" s="4">
        <f t="shared" si="3"/>
        <v>47</v>
      </c>
      <c r="O85" s="1" t="str">
        <f t="shared" si="4"/>
        <v>S</v>
      </c>
      <c r="P85" s="3">
        <f t="shared" si="5"/>
        <v>0</v>
      </c>
      <c r="Z85" s="6"/>
      <c r="AI85" s="6"/>
      <c r="AK85" s="6"/>
      <c r="AL85" s="6"/>
      <c r="AV85" s="2"/>
      <c r="AW85" s="6"/>
      <c r="AX85" s="2"/>
      <c r="AY85" s="6"/>
      <c r="BC85" s="6"/>
      <c r="BE85" s="6"/>
      <c r="BF85" s="6"/>
      <c r="BL85" s="6"/>
      <c r="BM85" s="6"/>
    </row>
    <row r="86" spans="1:65" ht="15" hidden="1" customHeight="1" x14ac:dyDescent="0.25">
      <c r="A86" s="1">
        <v>2017</v>
      </c>
      <c r="B86" s="1">
        <v>10968</v>
      </c>
      <c r="C86" s="2" t="s">
        <v>98</v>
      </c>
      <c r="D86" s="6">
        <v>42957</v>
      </c>
      <c r="E86" s="2" t="s">
        <v>108</v>
      </c>
      <c r="F86" s="6">
        <v>42957</v>
      </c>
      <c r="G86" s="3">
        <v>136180</v>
      </c>
      <c r="H86" s="3">
        <v>136180</v>
      </c>
      <c r="I86" s="3">
        <v>0</v>
      </c>
      <c r="J86" s="6">
        <v>43020</v>
      </c>
      <c r="K86" s="6">
        <v>42370</v>
      </c>
      <c r="L86" s="6">
        <v>42735</v>
      </c>
      <c r="M86" s="3">
        <v>0</v>
      </c>
      <c r="N86" s="4">
        <f t="shared" si="3"/>
        <v>63</v>
      </c>
      <c r="O86" s="1" t="str">
        <f t="shared" si="4"/>
        <v>S</v>
      </c>
      <c r="P86" s="3">
        <f t="shared" si="5"/>
        <v>0</v>
      </c>
      <c r="Z86" s="6"/>
      <c r="AI86" s="6"/>
      <c r="AK86" s="6"/>
      <c r="AL86" s="6"/>
      <c r="AV86" s="2"/>
      <c r="AW86" s="6"/>
      <c r="AX86" s="2"/>
      <c r="AY86" s="6"/>
      <c r="BC86" s="6"/>
      <c r="BE86" s="6"/>
      <c r="BF86" s="6"/>
      <c r="BL86" s="6"/>
      <c r="BM86" s="6"/>
    </row>
    <row r="87" spans="1:65" ht="15" hidden="1" customHeight="1" x14ac:dyDescent="0.25">
      <c r="A87" s="1">
        <v>2017</v>
      </c>
      <c r="B87" s="1">
        <v>11836</v>
      </c>
      <c r="C87" s="2" t="s">
        <v>98</v>
      </c>
      <c r="D87" s="6">
        <v>42978</v>
      </c>
      <c r="E87" s="2" t="s">
        <v>109</v>
      </c>
      <c r="F87" s="6">
        <v>42983</v>
      </c>
      <c r="G87" s="3">
        <v>24400</v>
      </c>
      <c r="H87" s="3">
        <v>24400</v>
      </c>
      <c r="I87" s="3">
        <v>0</v>
      </c>
      <c r="J87" s="6">
        <v>43006</v>
      </c>
      <c r="K87" s="6">
        <v>42370</v>
      </c>
      <c r="L87" s="6">
        <v>42735</v>
      </c>
      <c r="M87" s="3">
        <v>0</v>
      </c>
      <c r="N87" s="4">
        <f t="shared" si="3"/>
        <v>23</v>
      </c>
      <c r="O87" s="1" t="str">
        <f t="shared" si="4"/>
        <v>S</v>
      </c>
      <c r="P87" s="3">
        <f t="shared" si="5"/>
        <v>0</v>
      </c>
      <c r="Z87" s="6"/>
      <c r="AI87" s="6"/>
      <c r="AK87" s="6"/>
      <c r="AL87" s="6"/>
      <c r="AV87" s="2"/>
      <c r="AW87" s="6"/>
      <c r="AX87" s="2"/>
      <c r="AY87" s="6"/>
      <c r="BC87" s="6"/>
      <c r="BE87" s="6"/>
      <c r="BF87" s="6"/>
      <c r="BL87" s="6"/>
      <c r="BM87" s="6"/>
    </row>
    <row r="88" spans="1:65" ht="15" hidden="1" customHeight="1" x14ac:dyDescent="0.25">
      <c r="A88" s="1">
        <v>2017</v>
      </c>
      <c r="B88" s="1">
        <v>14236</v>
      </c>
      <c r="C88" s="2" t="s">
        <v>98</v>
      </c>
      <c r="D88" s="6">
        <v>43003</v>
      </c>
      <c r="E88" s="2" t="s">
        <v>110</v>
      </c>
      <c r="F88" s="6">
        <v>43032</v>
      </c>
      <c r="G88" s="3">
        <v>59061.13</v>
      </c>
      <c r="H88" s="3">
        <v>59061.13</v>
      </c>
      <c r="I88" s="3">
        <v>0</v>
      </c>
      <c r="J88" s="6">
        <v>43047</v>
      </c>
      <c r="K88" s="6">
        <v>42370</v>
      </c>
      <c r="L88" s="6">
        <v>42735</v>
      </c>
      <c r="M88" s="3">
        <v>0</v>
      </c>
      <c r="N88" s="4">
        <f t="shared" si="3"/>
        <v>15</v>
      </c>
      <c r="O88" s="1" t="str">
        <f t="shared" si="4"/>
        <v>S</v>
      </c>
      <c r="P88" s="3">
        <f t="shared" si="5"/>
        <v>0</v>
      </c>
      <c r="Z88" s="6"/>
      <c r="AI88" s="6"/>
      <c r="AK88" s="6"/>
      <c r="AL88" s="6"/>
      <c r="AV88" s="2"/>
      <c r="AW88" s="6"/>
      <c r="AX88" s="2"/>
      <c r="AY88" s="6"/>
      <c r="BC88" s="6"/>
      <c r="BE88" s="6"/>
      <c r="BF88" s="6"/>
      <c r="BL88" s="6"/>
      <c r="BM88" s="6"/>
    </row>
    <row r="89" spans="1:65" ht="15" hidden="1" customHeight="1" x14ac:dyDescent="0.25">
      <c r="A89" s="1">
        <v>2016</v>
      </c>
      <c r="B89" s="1">
        <v>14553</v>
      </c>
      <c r="C89" s="2" t="s">
        <v>98</v>
      </c>
      <c r="D89" s="6">
        <v>42670</v>
      </c>
      <c r="E89" s="2" t="s">
        <v>111</v>
      </c>
      <c r="F89" s="6">
        <v>42674</v>
      </c>
      <c r="G89" s="3">
        <v>209102.45</v>
      </c>
      <c r="H89" s="3">
        <v>209102.45</v>
      </c>
      <c r="I89" s="3">
        <v>0</v>
      </c>
      <c r="J89" s="6">
        <v>42719</v>
      </c>
      <c r="K89" s="6">
        <v>42370</v>
      </c>
      <c r="L89" s="6">
        <v>42735</v>
      </c>
      <c r="M89" s="3">
        <v>0</v>
      </c>
      <c r="N89" s="4">
        <f t="shared" si="3"/>
        <v>45</v>
      </c>
      <c r="O89" s="1" t="str">
        <f t="shared" si="4"/>
        <v>S</v>
      </c>
      <c r="P89" s="3">
        <f t="shared" si="5"/>
        <v>0</v>
      </c>
      <c r="Z89" s="6"/>
      <c r="AI89" s="6"/>
      <c r="AK89" s="6"/>
      <c r="AL89" s="6"/>
      <c r="AV89" s="2"/>
      <c r="AW89" s="6"/>
      <c r="AX89" s="2"/>
      <c r="AY89" s="6"/>
      <c r="BC89" s="6"/>
      <c r="BE89" s="6"/>
      <c r="BF89" s="6"/>
      <c r="BL89" s="6"/>
      <c r="BM89" s="6"/>
    </row>
    <row r="90" spans="1:65" ht="15" hidden="1" customHeight="1" x14ac:dyDescent="0.25">
      <c r="A90" s="1">
        <v>2017</v>
      </c>
      <c r="B90" s="1">
        <v>13469</v>
      </c>
      <c r="C90" s="2" t="s">
        <v>98</v>
      </c>
      <c r="D90" s="6">
        <v>43012</v>
      </c>
      <c r="E90" s="2" t="s">
        <v>112</v>
      </c>
      <c r="F90" s="6">
        <v>43017</v>
      </c>
      <c r="G90" s="3">
        <v>114950</v>
      </c>
      <c r="H90" s="3">
        <v>114950</v>
      </c>
      <c r="I90" s="3">
        <v>0</v>
      </c>
      <c r="J90" s="6">
        <v>43081</v>
      </c>
      <c r="K90" s="6">
        <v>42370</v>
      </c>
      <c r="L90" s="6">
        <v>42735</v>
      </c>
      <c r="M90" s="3">
        <v>0</v>
      </c>
      <c r="N90" s="4">
        <f t="shared" si="3"/>
        <v>64</v>
      </c>
      <c r="O90" s="1" t="str">
        <f t="shared" si="4"/>
        <v>S</v>
      </c>
      <c r="P90" s="3">
        <f t="shared" si="5"/>
        <v>0</v>
      </c>
      <c r="Z90" s="6"/>
      <c r="AI90" s="6"/>
      <c r="AK90" s="6"/>
      <c r="AL90" s="6"/>
      <c r="AV90" s="2"/>
      <c r="AW90" s="6"/>
      <c r="AX90" s="2"/>
      <c r="AY90" s="6"/>
      <c r="BC90" s="6"/>
      <c r="BE90" s="6"/>
      <c r="BF90" s="6"/>
      <c r="BL90" s="6"/>
      <c r="BM90" s="6"/>
    </row>
    <row r="91" spans="1:65" ht="15" hidden="1" customHeight="1" x14ac:dyDescent="0.25">
      <c r="A91" s="1">
        <v>2016</v>
      </c>
      <c r="C91" s="2" t="s">
        <v>113</v>
      </c>
      <c r="D91" s="6">
        <v>38574</v>
      </c>
      <c r="E91" s="2" t="s">
        <v>114</v>
      </c>
      <c r="F91" s="6">
        <v>38601</v>
      </c>
      <c r="G91" s="3">
        <v>60</v>
      </c>
      <c r="H91" s="3">
        <v>0</v>
      </c>
      <c r="I91" s="3">
        <v>0</v>
      </c>
      <c r="J91" s="6">
        <v>1</v>
      </c>
      <c r="K91" s="6">
        <v>42370</v>
      </c>
      <c r="L91" s="6">
        <v>42735</v>
      </c>
      <c r="M91" s="3">
        <v>0</v>
      </c>
      <c r="N91" s="4">
        <f t="shared" si="3"/>
        <v>0</v>
      </c>
      <c r="O91" s="1" t="str">
        <f t="shared" si="4"/>
        <v>N</v>
      </c>
      <c r="P91" s="3">
        <f t="shared" si="5"/>
        <v>60</v>
      </c>
      <c r="Z91" s="6"/>
      <c r="AI91" s="6"/>
      <c r="AK91" s="6"/>
      <c r="AL91" s="6"/>
      <c r="AV91" s="2"/>
      <c r="AW91" s="6"/>
      <c r="AX91" s="2"/>
      <c r="AY91" s="6"/>
      <c r="BC91" s="6"/>
      <c r="BE91" s="6"/>
      <c r="BF91" s="6"/>
      <c r="BL91" s="6"/>
      <c r="BM91" s="6"/>
    </row>
    <row r="92" spans="1:65" ht="15" hidden="1" customHeight="1" x14ac:dyDescent="0.25">
      <c r="A92" s="1">
        <v>2016</v>
      </c>
      <c r="C92" s="2" t="s">
        <v>113</v>
      </c>
      <c r="D92" s="6">
        <v>39016</v>
      </c>
      <c r="E92" s="2" t="s">
        <v>115</v>
      </c>
      <c r="F92" s="6">
        <v>39038</v>
      </c>
      <c r="G92" s="3">
        <v>93.3</v>
      </c>
      <c r="H92" s="3">
        <v>0</v>
      </c>
      <c r="I92" s="3">
        <v>0</v>
      </c>
      <c r="J92" s="6">
        <v>1</v>
      </c>
      <c r="K92" s="6">
        <v>42370</v>
      </c>
      <c r="L92" s="6">
        <v>42735</v>
      </c>
      <c r="M92" s="3">
        <v>0</v>
      </c>
      <c r="N92" s="4">
        <f t="shared" si="3"/>
        <v>0</v>
      </c>
      <c r="O92" s="1" t="str">
        <f t="shared" si="4"/>
        <v>N</v>
      </c>
      <c r="P92" s="3">
        <f t="shared" si="5"/>
        <v>93.3</v>
      </c>
      <c r="Z92" s="6"/>
      <c r="AI92" s="6"/>
      <c r="AK92" s="6"/>
      <c r="AL92" s="6"/>
      <c r="AV92" s="2"/>
      <c r="AW92" s="6"/>
      <c r="AX92" s="2"/>
      <c r="AY92" s="6"/>
      <c r="BC92" s="6"/>
      <c r="BE92" s="6"/>
      <c r="BF92" s="6"/>
      <c r="BL92" s="6"/>
      <c r="BM92" s="6"/>
    </row>
    <row r="93" spans="1:65" ht="15" hidden="1" customHeight="1" x14ac:dyDescent="0.25">
      <c r="A93" s="1">
        <v>2016</v>
      </c>
      <c r="C93" s="2" t="s">
        <v>113</v>
      </c>
      <c r="D93" s="6">
        <v>38625</v>
      </c>
      <c r="E93" s="2" t="s">
        <v>116</v>
      </c>
      <c r="F93" s="6">
        <v>38637</v>
      </c>
      <c r="G93" s="3">
        <v>304.56</v>
      </c>
      <c r="H93" s="3">
        <v>0</v>
      </c>
      <c r="I93" s="3">
        <v>0</v>
      </c>
      <c r="J93" s="6">
        <v>1</v>
      </c>
      <c r="K93" s="6">
        <v>42370</v>
      </c>
      <c r="L93" s="6">
        <v>42735</v>
      </c>
      <c r="M93" s="3">
        <v>0</v>
      </c>
      <c r="N93" s="4">
        <f t="shared" si="3"/>
        <v>0</v>
      </c>
      <c r="O93" s="1" t="str">
        <f t="shared" si="4"/>
        <v>N</v>
      </c>
      <c r="P93" s="3">
        <f t="shared" si="5"/>
        <v>304.56</v>
      </c>
      <c r="Z93" s="6"/>
      <c r="AI93" s="6"/>
      <c r="AK93" s="6"/>
      <c r="AL93" s="6"/>
      <c r="AV93" s="2"/>
      <c r="AW93" s="6"/>
      <c r="AX93" s="2"/>
      <c r="AY93" s="6"/>
      <c r="BC93" s="6"/>
      <c r="BE93" s="6"/>
      <c r="BF93" s="6"/>
      <c r="BL93" s="6"/>
      <c r="BM93" s="6"/>
    </row>
    <row r="94" spans="1:65" ht="15" hidden="1" customHeight="1" x14ac:dyDescent="0.25">
      <c r="A94" s="1">
        <v>2016</v>
      </c>
      <c r="C94" s="2" t="s">
        <v>113</v>
      </c>
      <c r="D94" s="6">
        <v>38121</v>
      </c>
      <c r="E94" s="2" t="s">
        <v>117</v>
      </c>
      <c r="F94" s="6">
        <v>38153</v>
      </c>
      <c r="G94" s="3">
        <v>722.81</v>
      </c>
      <c r="H94" s="3">
        <v>0</v>
      </c>
      <c r="I94" s="3">
        <v>0</v>
      </c>
      <c r="J94" s="6">
        <v>1</v>
      </c>
      <c r="K94" s="6">
        <v>42370</v>
      </c>
      <c r="L94" s="6">
        <v>42735</v>
      </c>
      <c r="M94" s="3">
        <v>0</v>
      </c>
      <c r="N94" s="4">
        <f t="shared" si="3"/>
        <v>0</v>
      </c>
      <c r="O94" s="1" t="str">
        <f t="shared" si="4"/>
        <v>N</v>
      </c>
      <c r="P94" s="3">
        <f t="shared" si="5"/>
        <v>722.81</v>
      </c>
      <c r="Z94" s="6"/>
      <c r="AI94" s="6"/>
      <c r="AK94" s="6"/>
      <c r="AL94" s="6"/>
      <c r="AV94" s="2"/>
      <c r="AW94" s="6"/>
      <c r="AX94" s="2"/>
      <c r="AY94" s="6"/>
      <c r="BC94" s="6"/>
      <c r="BE94" s="6"/>
      <c r="BF94" s="6"/>
      <c r="BL94" s="6"/>
      <c r="BM94" s="6"/>
    </row>
    <row r="95" spans="1:65" ht="15" hidden="1" customHeight="1" x14ac:dyDescent="0.25">
      <c r="A95" s="1">
        <v>2016</v>
      </c>
      <c r="C95" s="2" t="s">
        <v>113</v>
      </c>
      <c r="D95" s="6">
        <v>38625</v>
      </c>
      <c r="E95" s="2" t="s">
        <v>118</v>
      </c>
      <c r="F95" s="6">
        <v>38855</v>
      </c>
      <c r="G95" s="3">
        <v>2</v>
      </c>
      <c r="H95" s="3">
        <v>0</v>
      </c>
      <c r="I95" s="3">
        <v>0</v>
      </c>
      <c r="J95" s="6">
        <v>1</v>
      </c>
      <c r="K95" s="6">
        <v>42370</v>
      </c>
      <c r="L95" s="6">
        <v>42735</v>
      </c>
      <c r="M95" s="3">
        <v>0</v>
      </c>
      <c r="N95" s="4">
        <f t="shared" si="3"/>
        <v>0</v>
      </c>
      <c r="O95" s="1" t="str">
        <f t="shared" si="4"/>
        <v>N</v>
      </c>
      <c r="P95" s="3">
        <f t="shared" si="5"/>
        <v>2</v>
      </c>
      <c r="Z95" s="6"/>
      <c r="AI95" s="6"/>
      <c r="AK95" s="6"/>
      <c r="AL95" s="6"/>
      <c r="AV95" s="2"/>
      <c r="AW95" s="6"/>
      <c r="AX95" s="2"/>
      <c r="AY95" s="6"/>
      <c r="BC95" s="6"/>
      <c r="BE95" s="6"/>
      <c r="BF95" s="6"/>
      <c r="BL95" s="6"/>
      <c r="BM95" s="6"/>
    </row>
    <row r="96" spans="1:65" ht="15" hidden="1" customHeight="1" x14ac:dyDescent="0.25">
      <c r="A96" s="1">
        <v>2016</v>
      </c>
      <c r="C96" s="2" t="s">
        <v>113</v>
      </c>
      <c r="D96" s="6">
        <v>38692</v>
      </c>
      <c r="E96" s="2" t="s">
        <v>21</v>
      </c>
      <c r="F96" s="6">
        <v>38701</v>
      </c>
      <c r="G96" s="3">
        <v>53993.120000000003</v>
      </c>
      <c r="H96" s="3">
        <v>0</v>
      </c>
      <c r="I96" s="3">
        <v>0</v>
      </c>
      <c r="J96" s="6">
        <v>1</v>
      </c>
      <c r="K96" s="6">
        <v>42370</v>
      </c>
      <c r="L96" s="6">
        <v>42735</v>
      </c>
      <c r="M96" s="3">
        <v>0</v>
      </c>
      <c r="N96" s="4">
        <f t="shared" si="3"/>
        <v>0</v>
      </c>
      <c r="O96" s="1" t="str">
        <f t="shared" si="4"/>
        <v>N</v>
      </c>
      <c r="P96" s="3">
        <f t="shared" si="5"/>
        <v>53993.120000000003</v>
      </c>
      <c r="Z96" s="6"/>
      <c r="AI96" s="6"/>
      <c r="AK96" s="6"/>
      <c r="AL96" s="6"/>
      <c r="AV96" s="2"/>
      <c r="AW96" s="6"/>
      <c r="AX96" s="2"/>
      <c r="AY96" s="6"/>
      <c r="BC96" s="6"/>
      <c r="BE96" s="6"/>
      <c r="BF96" s="6"/>
      <c r="BL96" s="6"/>
      <c r="BM96" s="6"/>
    </row>
    <row r="97" spans="1:65" ht="15" hidden="1" customHeight="1" x14ac:dyDescent="0.25">
      <c r="A97" s="1">
        <v>2016</v>
      </c>
      <c r="C97" s="2" t="s">
        <v>113</v>
      </c>
      <c r="D97" s="6">
        <v>38121</v>
      </c>
      <c r="E97" s="2" t="s">
        <v>119</v>
      </c>
      <c r="F97" s="6">
        <v>38153</v>
      </c>
      <c r="G97" s="3">
        <v>702.94</v>
      </c>
      <c r="H97" s="3">
        <v>0</v>
      </c>
      <c r="I97" s="3">
        <v>0</v>
      </c>
      <c r="J97" s="6">
        <v>1</v>
      </c>
      <c r="K97" s="6">
        <v>42370</v>
      </c>
      <c r="L97" s="6">
        <v>42735</v>
      </c>
      <c r="M97" s="3">
        <v>0</v>
      </c>
      <c r="N97" s="4">
        <f t="shared" si="3"/>
        <v>0</v>
      </c>
      <c r="O97" s="1" t="str">
        <f t="shared" si="4"/>
        <v>N</v>
      </c>
      <c r="P97" s="3">
        <f t="shared" si="5"/>
        <v>702.94</v>
      </c>
      <c r="Z97" s="6"/>
      <c r="AI97" s="6"/>
      <c r="AK97" s="6"/>
      <c r="AL97" s="6"/>
      <c r="AV97" s="2"/>
      <c r="AW97" s="6"/>
      <c r="AX97" s="2"/>
      <c r="AY97" s="6"/>
      <c r="BC97" s="6"/>
      <c r="BE97" s="6"/>
      <c r="BF97" s="6"/>
      <c r="BL97" s="6"/>
      <c r="BM97" s="6"/>
    </row>
    <row r="98" spans="1:65" ht="15" hidden="1" customHeight="1" x14ac:dyDescent="0.25">
      <c r="A98" s="1">
        <v>2016</v>
      </c>
      <c r="C98" s="2" t="s">
        <v>113</v>
      </c>
      <c r="D98" s="6">
        <v>40700</v>
      </c>
      <c r="E98" s="2" t="s">
        <v>120</v>
      </c>
      <c r="F98" s="6">
        <v>40703</v>
      </c>
      <c r="G98" s="3">
        <v>1123.2</v>
      </c>
      <c r="H98" s="3">
        <v>0</v>
      </c>
      <c r="I98" s="3">
        <v>0</v>
      </c>
      <c r="J98" s="6">
        <v>1</v>
      </c>
      <c r="K98" s="6">
        <v>42370</v>
      </c>
      <c r="L98" s="6">
        <v>42735</v>
      </c>
      <c r="M98" s="3">
        <v>0</v>
      </c>
      <c r="N98" s="4">
        <f t="shared" si="3"/>
        <v>0</v>
      </c>
      <c r="O98" s="1" t="str">
        <f t="shared" si="4"/>
        <v>N</v>
      </c>
      <c r="P98" s="3">
        <f t="shared" si="5"/>
        <v>1123.2</v>
      </c>
      <c r="Z98" s="6"/>
      <c r="AI98" s="6"/>
      <c r="AK98" s="6"/>
      <c r="AL98" s="6"/>
      <c r="AV98" s="2"/>
      <c r="AW98" s="6"/>
      <c r="AX98" s="2"/>
      <c r="AY98" s="6"/>
      <c r="BC98" s="6"/>
      <c r="BE98" s="6"/>
      <c r="BF98" s="6"/>
      <c r="BL98" s="6"/>
      <c r="BM98" s="6"/>
    </row>
    <row r="99" spans="1:65" ht="15" hidden="1" customHeight="1" x14ac:dyDescent="0.25">
      <c r="A99" s="1">
        <v>2016</v>
      </c>
      <c r="C99" s="2" t="s">
        <v>113</v>
      </c>
      <c r="D99" s="6">
        <v>38717</v>
      </c>
      <c r="E99" s="2" t="s">
        <v>121</v>
      </c>
      <c r="F99" s="6">
        <v>38741</v>
      </c>
      <c r="G99" s="3">
        <v>161.16</v>
      </c>
      <c r="H99" s="3">
        <v>0</v>
      </c>
      <c r="I99" s="3">
        <v>0</v>
      </c>
      <c r="J99" s="6">
        <v>1</v>
      </c>
      <c r="K99" s="6">
        <v>42370</v>
      </c>
      <c r="L99" s="6">
        <v>42735</v>
      </c>
      <c r="M99" s="3">
        <v>0</v>
      </c>
      <c r="N99" s="4">
        <f t="shared" si="3"/>
        <v>0</v>
      </c>
      <c r="O99" s="1" t="str">
        <f t="shared" si="4"/>
        <v>N</v>
      </c>
      <c r="P99" s="3">
        <f t="shared" si="5"/>
        <v>161.16</v>
      </c>
      <c r="Z99" s="6"/>
      <c r="AI99" s="6"/>
      <c r="AK99" s="6"/>
      <c r="AL99" s="6"/>
      <c r="AV99" s="2"/>
      <c r="AW99" s="6"/>
      <c r="AX99" s="2"/>
      <c r="AY99" s="6"/>
      <c r="BC99" s="6"/>
      <c r="BE99" s="6"/>
      <c r="BF99" s="6"/>
      <c r="BL99" s="6"/>
      <c r="BM99" s="6"/>
    </row>
    <row r="100" spans="1:65" ht="15" hidden="1" customHeight="1" x14ac:dyDescent="0.25">
      <c r="A100" s="1">
        <v>2016</v>
      </c>
      <c r="C100" s="2" t="s">
        <v>113</v>
      </c>
      <c r="D100" s="6">
        <v>38748</v>
      </c>
      <c r="E100" s="2" t="s">
        <v>122</v>
      </c>
      <c r="F100" s="6">
        <v>38762</v>
      </c>
      <c r="G100" s="3">
        <v>200.94</v>
      </c>
      <c r="H100" s="3">
        <v>0</v>
      </c>
      <c r="I100" s="3">
        <v>0</v>
      </c>
      <c r="J100" s="6">
        <v>1</v>
      </c>
      <c r="K100" s="6">
        <v>42370</v>
      </c>
      <c r="L100" s="6">
        <v>42735</v>
      </c>
      <c r="M100" s="3">
        <v>0</v>
      </c>
      <c r="N100" s="4">
        <f t="shared" si="3"/>
        <v>0</v>
      </c>
      <c r="O100" s="1" t="str">
        <f t="shared" si="4"/>
        <v>N</v>
      </c>
      <c r="P100" s="3">
        <f t="shared" si="5"/>
        <v>200.94</v>
      </c>
      <c r="Z100" s="6"/>
      <c r="AI100" s="6"/>
      <c r="AK100" s="6"/>
      <c r="AL100" s="6"/>
      <c r="AV100" s="2"/>
      <c r="AW100" s="6"/>
      <c r="AX100" s="2"/>
      <c r="AY100" s="6"/>
      <c r="BC100" s="6"/>
      <c r="BE100" s="6"/>
      <c r="BF100" s="6"/>
      <c r="BL100" s="6"/>
      <c r="BM100" s="6"/>
    </row>
    <row r="101" spans="1:65" ht="15" hidden="1" customHeight="1" x14ac:dyDescent="0.25">
      <c r="A101" s="1">
        <v>2016</v>
      </c>
      <c r="C101" s="2" t="s">
        <v>113</v>
      </c>
      <c r="D101" s="6">
        <v>40500</v>
      </c>
      <c r="E101" s="2" t="s">
        <v>123</v>
      </c>
      <c r="F101" s="6">
        <v>40541</v>
      </c>
      <c r="G101" s="3">
        <v>155</v>
      </c>
      <c r="H101" s="3">
        <v>0</v>
      </c>
      <c r="I101" s="3">
        <v>0</v>
      </c>
      <c r="J101" s="6">
        <v>1</v>
      </c>
      <c r="K101" s="6">
        <v>42370</v>
      </c>
      <c r="L101" s="6">
        <v>42735</v>
      </c>
      <c r="M101" s="3">
        <v>0</v>
      </c>
      <c r="N101" s="4">
        <f t="shared" si="3"/>
        <v>0</v>
      </c>
      <c r="O101" s="1" t="str">
        <f t="shared" si="4"/>
        <v>N</v>
      </c>
      <c r="P101" s="3">
        <f t="shared" si="5"/>
        <v>155</v>
      </c>
      <c r="Z101" s="6"/>
      <c r="AI101" s="6"/>
      <c r="AK101" s="6"/>
      <c r="AL101" s="6"/>
      <c r="AV101" s="2"/>
      <c r="AW101" s="6"/>
      <c r="AX101" s="2"/>
      <c r="AY101" s="6"/>
      <c r="BC101" s="6"/>
      <c r="BE101" s="6"/>
      <c r="BF101" s="6"/>
      <c r="BL101" s="6"/>
      <c r="BM101" s="6"/>
    </row>
    <row r="102" spans="1:65" ht="15" hidden="1" customHeight="1" x14ac:dyDescent="0.25">
      <c r="A102" s="1">
        <v>2016</v>
      </c>
      <c r="C102" s="2" t="s">
        <v>113</v>
      </c>
      <c r="D102" s="6">
        <v>38187</v>
      </c>
      <c r="E102" s="2" t="s">
        <v>124</v>
      </c>
      <c r="F102" s="6">
        <v>38352</v>
      </c>
      <c r="G102" s="3">
        <v>48.35</v>
      </c>
      <c r="H102" s="3">
        <v>0</v>
      </c>
      <c r="I102" s="3">
        <v>0</v>
      </c>
      <c r="J102" s="6">
        <v>1</v>
      </c>
      <c r="K102" s="6">
        <v>42370</v>
      </c>
      <c r="L102" s="6">
        <v>42735</v>
      </c>
      <c r="M102" s="3">
        <v>0</v>
      </c>
      <c r="N102" s="4">
        <f t="shared" si="3"/>
        <v>0</v>
      </c>
      <c r="O102" s="1" t="str">
        <f t="shared" si="4"/>
        <v>N</v>
      </c>
      <c r="P102" s="3">
        <f t="shared" si="5"/>
        <v>48.35</v>
      </c>
      <c r="Z102" s="6"/>
      <c r="AI102" s="6"/>
      <c r="AK102" s="6"/>
      <c r="AL102" s="6"/>
      <c r="AV102" s="2"/>
      <c r="AW102" s="6"/>
      <c r="AX102" s="2"/>
      <c r="AY102" s="6"/>
      <c r="BC102" s="6"/>
      <c r="BE102" s="6"/>
      <c r="BF102" s="6"/>
      <c r="BL102" s="6"/>
      <c r="BM102" s="6"/>
    </row>
    <row r="103" spans="1:65" ht="15" hidden="1" customHeight="1" x14ac:dyDescent="0.25">
      <c r="A103" s="1">
        <v>2016</v>
      </c>
      <c r="C103" s="2" t="s">
        <v>113</v>
      </c>
      <c r="D103" s="6">
        <v>40808</v>
      </c>
      <c r="E103" s="2" t="s">
        <v>125</v>
      </c>
      <c r="F103" s="6">
        <v>40809</v>
      </c>
      <c r="G103" s="3">
        <v>34.75</v>
      </c>
      <c r="H103" s="3">
        <v>0</v>
      </c>
      <c r="I103" s="3">
        <v>0</v>
      </c>
      <c r="J103" s="6">
        <v>1</v>
      </c>
      <c r="K103" s="6">
        <v>42370</v>
      </c>
      <c r="L103" s="6">
        <v>42735</v>
      </c>
      <c r="M103" s="3">
        <v>0</v>
      </c>
      <c r="N103" s="4">
        <f t="shared" si="3"/>
        <v>0</v>
      </c>
      <c r="O103" s="1" t="str">
        <f t="shared" si="4"/>
        <v>N</v>
      </c>
      <c r="P103" s="3">
        <f t="shared" si="5"/>
        <v>34.75</v>
      </c>
      <c r="Z103" s="6"/>
      <c r="AI103" s="6"/>
      <c r="AK103" s="6"/>
      <c r="AL103" s="6"/>
      <c r="AV103" s="2"/>
      <c r="AW103" s="6"/>
      <c r="AX103" s="2"/>
      <c r="AY103" s="6"/>
      <c r="BC103" s="6"/>
      <c r="BE103" s="6"/>
      <c r="BF103" s="6"/>
      <c r="BL103" s="6"/>
      <c r="BM103" s="6"/>
    </row>
    <row r="104" spans="1:65" ht="15" hidden="1" customHeight="1" x14ac:dyDescent="0.25">
      <c r="A104" s="1">
        <v>2016</v>
      </c>
      <c r="C104" s="2" t="s">
        <v>113</v>
      </c>
      <c r="D104" s="6">
        <v>39404</v>
      </c>
      <c r="E104" s="2" t="s">
        <v>126</v>
      </c>
      <c r="F104" s="6">
        <v>39423</v>
      </c>
      <c r="G104" s="3">
        <v>120</v>
      </c>
      <c r="H104" s="3">
        <v>0</v>
      </c>
      <c r="I104" s="3">
        <v>0</v>
      </c>
      <c r="J104" s="6">
        <v>1</v>
      </c>
      <c r="K104" s="6">
        <v>42370</v>
      </c>
      <c r="L104" s="6">
        <v>42735</v>
      </c>
      <c r="M104" s="3">
        <v>0</v>
      </c>
      <c r="N104" s="4">
        <f t="shared" si="3"/>
        <v>0</v>
      </c>
      <c r="O104" s="1" t="str">
        <f t="shared" si="4"/>
        <v>N</v>
      </c>
      <c r="P104" s="3">
        <f t="shared" si="5"/>
        <v>120</v>
      </c>
      <c r="Z104" s="6"/>
      <c r="AI104" s="6"/>
      <c r="AK104" s="6"/>
      <c r="AL104" s="6"/>
      <c r="AV104" s="2"/>
      <c r="AW104" s="6"/>
      <c r="AX104" s="2"/>
      <c r="AY104" s="6"/>
      <c r="BC104" s="6"/>
      <c r="BE104" s="6"/>
      <c r="BF104" s="6"/>
      <c r="BL104" s="6"/>
      <c r="BM104" s="6"/>
    </row>
    <row r="105" spans="1:65" ht="15" hidden="1" customHeight="1" x14ac:dyDescent="0.25">
      <c r="A105" s="1">
        <v>2016</v>
      </c>
      <c r="C105" s="2" t="s">
        <v>113</v>
      </c>
      <c r="D105" s="6">
        <v>37600</v>
      </c>
      <c r="E105" s="2" t="s">
        <v>127</v>
      </c>
      <c r="F105" s="6">
        <v>37621</v>
      </c>
      <c r="G105" s="3">
        <v>0.06</v>
      </c>
      <c r="H105" s="3">
        <v>0</v>
      </c>
      <c r="I105" s="3">
        <v>0</v>
      </c>
      <c r="J105" s="6">
        <v>1</v>
      </c>
      <c r="K105" s="6">
        <v>42370</v>
      </c>
      <c r="L105" s="6">
        <v>42735</v>
      </c>
      <c r="M105" s="3">
        <v>0</v>
      </c>
      <c r="N105" s="4">
        <f t="shared" si="3"/>
        <v>0</v>
      </c>
      <c r="O105" s="1" t="str">
        <f t="shared" si="4"/>
        <v>N</v>
      </c>
      <c r="P105" s="3">
        <f t="shared" si="5"/>
        <v>0.06</v>
      </c>
      <c r="Z105" s="6"/>
      <c r="AI105" s="6"/>
      <c r="AK105" s="6"/>
      <c r="AL105" s="6"/>
      <c r="AV105" s="2"/>
      <c r="AW105" s="6"/>
      <c r="AX105" s="2"/>
      <c r="AY105" s="6"/>
      <c r="BC105" s="6"/>
      <c r="BE105" s="6"/>
      <c r="BF105" s="6"/>
      <c r="BL105" s="6"/>
      <c r="BM105" s="6"/>
    </row>
    <row r="106" spans="1:65" ht="15" hidden="1" customHeight="1" x14ac:dyDescent="0.25">
      <c r="A106" s="1">
        <v>2016</v>
      </c>
      <c r="C106" s="2" t="s">
        <v>113</v>
      </c>
      <c r="D106" s="6">
        <v>37600</v>
      </c>
      <c r="E106" s="2" t="s">
        <v>128</v>
      </c>
      <c r="F106" s="6">
        <v>37621</v>
      </c>
      <c r="G106" s="3">
        <v>18950.88</v>
      </c>
      <c r="H106" s="3">
        <v>0</v>
      </c>
      <c r="I106" s="3">
        <v>0</v>
      </c>
      <c r="J106" s="6">
        <v>1</v>
      </c>
      <c r="K106" s="6">
        <v>42370</v>
      </c>
      <c r="L106" s="6">
        <v>42735</v>
      </c>
      <c r="M106" s="3">
        <v>0</v>
      </c>
      <c r="N106" s="4">
        <f t="shared" si="3"/>
        <v>0</v>
      </c>
      <c r="O106" s="1" t="str">
        <f t="shared" si="4"/>
        <v>N</v>
      </c>
      <c r="P106" s="3">
        <f t="shared" si="5"/>
        <v>18950.88</v>
      </c>
      <c r="Z106" s="6"/>
      <c r="AI106" s="6"/>
      <c r="AK106" s="6"/>
      <c r="AL106" s="6"/>
      <c r="AV106" s="2"/>
      <c r="AW106" s="6"/>
      <c r="AX106" s="2"/>
      <c r="AY106" s="6"/>
      <c r="BC106" s="6"/>
      <c r="BE106" s="6"/>
      <c r="BF106" s="6"/>
      <c r="BL106" s="6"/>
      <c r="BM106" s="6"/>
    </row>
    <row r="107" spans="1:65" ht="15" hidden="1" customHeight="1" x14ac:dyDescent="0.25">
      <c r="A107" s="1">
        <v>2016</v>
      </c>
      <c r="C107" s="2" t="s">
        <v>113</v>
      </c>
      <c r="D107" s="6">
        <v>41207</v>
      </c>
      <c r="E107" s="2" t="s">
        <v>129</v>
      </c>
      <c r="F107" s="6">
        <v>41232</v>
      </c>
      <c r="G107" s="3">
        <v>27</v>
      </c>
      <c r="H107" s="3">
        <v>0</v>
      </c>
      <c r="I107" s="3">
        <v>0</v>
      </c>
      <c r="J107" s="6">
        <v>1</v>
      </c>
      <c r="K107" s="6">
        <v>42370</v>
      </c>
      <c r="L107" s="6">
        <v>42735</v>
      </c>
      <c r="M107" s="3">
        <v>0</v>
      </c>
      <c r="N107" s="4">
        <f t="shared" si="3"/>
        <v>0</v>
      </c>
      <c r="O107" s="1" t="str">
        <f t="shared" si="4"/>
        <v>N</v>
      </c>
      <c r="P107" s="3">
        <f t="shared" si="5"/>
        <v>27</v>
      </c>
      <c r="Z107" s="6"/>
      <c r="AI107" s="6"/>
      <c r="AK107" s="6"/>
      <c r="AL107" s="6"/>
      <c r="AV107" s="2"/>
      <c r="AW107" s="6"/>
      <c r="AX107" s="2"/>
      <c r="AY107" s="6"/>
      <c r="BC107" s="6"/>
      <c r="BE107" s="6"/>
      <c r="BF107" s="6"/>
      <c r="BL107" s="6"/>
      <c r="BM107" s="6"/>
    </row>
    <row r="108" spans="1:65" ht="15" hidden="1" customHeight="1" x14ac:dyDescent="0.25">
      <c r="A108" s="1">
        <v>2016</v>
      </c>
      <c r="C108" s="2" t="s">
        <v>113</v>
      </c>
      <c r="D108" s="6">
        <v>37316</v>
      </c>
      <c r="E108" s="2" t="s">
        <v>130</v>
      </c>
      <c r="F108" s="6">
        <v>37329</v>
      </c>
      <c r="G108" s="3">
        <v>259.64999999999998</v>
      </c>
      <c r="H108" s="3">
        <v>0</v>
      </c>
      <c r="I108" s="3">
        <v>0</v>
      </c>
      <c r="J108" s="6">
        <v>1</v>
      </c>
      <c r="K108" s="6">
        <v>42370</v>
      </c>
      <c r="L108" s="6">
        <v>42735</v>
      </c>
      <c r="M108" s="3">
        <v>0</v>
      </c>
      <c r="N108" s="4">
        <f t="shared" si="3"/>
        <v>0</v>
      </c>
      <c r="O108" s="1" t="str">
        <f t="shared" si="4"/>
        <v>N</v>
      </c>
      <c r="P108" s="3">
        <f t="shared" si="5"/>
        <v>259.64999999999998</v>
      </c>
      <c r="Z108" s="6"/>
      <c r="AI108" s="6"/>
      <c r="AK108" s="6"/>
      <c r="AL108" s="6"/>
      <c r="AV108" s="2"/>
      <c r="AW108" s="6"/>
      <c r="AX108" s="2"/>
      <c r="AY108" s="6"/>
      <c r="BC108" s="6"/>
      <c r="BE108" s="6"/>
      <c r="BF108" s="6"/>
      <c r="BL108" s="6"/>
      <c r="BM108" s="6"/>
    </row>
    <row r="109" spans="1:65" ht="15" hidden="1" customHeight="1" x14ac:dyDescent="0.25">
      <c r="A109" s="1">
        <v>2016</v>
      </c>
      <c r="C109" s="2" t="s">
        <v>113</v>
      </c>
      <c r="D109" s="6">
        <v>37810</v>
      </c>
      <c r="E109" s="2" t="s">
        <v>130</v>
      </c>
      <c r="F109" s="6">
        <v>37827</v>
      </c>
      <c r="G109" s="3">
        <v>1836</v>
      </c>
      <c r="H109" s="3">
        <v>0</v>
      </c>
      <c r="I109" s="3">
        <v>0</v>
      </c>
      <c r="J109" s="6">
        <v>1</v>
      </c>
      <c r="K109" s="6">
        <v>42370</v>
      </c>
      <c r="L109" s="6">
        <v>42735</v>
      </c>
      <c r="M109" s="3">
        <v>0</v>
      </c>
      <c r="N109" s="4">
        <f t="shared" si="3"/>
        <v>0</v>
      </c>
      <c r="O109" s="1" t="str">
        <f t="shared" si="4"/>
        <v>N</v>
      </c>
      <c r="P109" s="3">
        <f t="shared" si="5"/>
        <v>1836</v>
      </c>
      <c r="Z109" s="6"/>
      <c r="AI109" s="6"/>
      <c r="AK109" s="6"/>
      <c r="AL109" s="6"/>
      <c r="AV109" s="2"/>
      <c r="AW109" s="6"/>
      <c r="AX109" s="2"/>
      <c r="AY109" s="6"/>
      <c r="BC109" s="6"/>
      <c r="BE109" s="6"/>
      <c r="BF109" s="6"/>
      <c r="BL109" s="6"/>
      <c r="BM109" s="6"/>
    </row>
    <row r="110" spans="1:65" ht="15" hidden="1" customHeight="1" x14ac:dyDescent="0.25">
      <c r="A110" s="1">
        <v>2016</v>
      </c>
      <c r="C110" s="2" t="s">
        <v>113</v>
      </c>
      <c r="D110" s="6">
        <v>38216</v>
      </c>
      <c r="E110" s="2" t="s">
        <v>131</v>
      </c>
      <c r="F110" s="6">
        <v>38352</v>
      </c>
      <c r="G110" s="3">
        <v>0.5</v>
      </c>
      <c r="H110" s="3">
        <v>0</v>
      </c>
      <c r="I110" s="3">
        <v>0</v>
      </c>
      <c r="J110" s="6">
        <v>1</v>
      </c>
      <c r="K110" s="6">
        <v>42370</v>
      </c>
      <c r="L110" s="6">
        <v>42735</v>
      </c>
      <c r="M110" s="3">
        <v>0</v>
      </c>
      <c r="N110" s="4">
        <f t="shared" si="3"/>
        <v>0</v>
      </c>
      <c r="O110" s="1" t="str">
        <f t="shared" si="4"/>
        <v>N</v>
      </c>
      <c r="P110" s="3">
        <f t="shared" si="5"/>
        <v>0.5</v>
      </c>
      <c r="Z110" s="6"/>
      <c r="AI110" s="6"/>
      <c r="AK110" s="6"/>
      <c r="AL110" s="6"/>
      <c r="AV110" s="2"/>
      <c r="AW110" s="6"/>
      <c r="AX110" s="2"/>
      <c r="AY110" s="6"/>
      <c r="BC110" s="6"/>
      <c r="BE110" s="6"/>
      <c r="BF110" s="6"/>
      <c r="BL110" s="6"/>
      <c r="BM110" s="6"/>
    </row>
    <row r="111" spans="1:65" ht="15" hidden="1" customHeight="1" x14ac:dyDescent="0.25">
      <c r="A111" s="1">
        <v>2016</v>
      </c>
      <c r="C111" s="2" t="s">
        <v>113</v>
      </c>
      <c r="D111" s="6">
        <v>40965</v>
      </c>
      <c r="E111" s="2" t="s">
        <v>132</v>
      </c>
      <c r="F111" s="6">
        <v>40966</v>
      </c>
      <c r="G111" s="3">
        <v>190</v>
      </c>
      <c r="H111" s="3">
        <v>0</v>
      </c>
      <c r="I111" s="3">
        <v>0</v>
      </c>
      <c r="J111" s="6">
        <v>1</v>
      </c>
      <c r="K111" s="6">
        <v>42370</v>
      </c>
      <c r="L111" s="6">
        <v>42735</v>
      </c>
      <c r="M111" s="3">
        <v>0</v>
      </c>
      <c r="N111" s="4">
        <f t="shared" si="3"/>
        <v>0</v>
      </c>
      <c r="O111" s="1" t="str">
        <f t="shared" si="4"/>
        <v>N</v>
      </c>
      <c r="P111" s="3">
        <f t="shared" si="5"/>
        <v>190</v>
      </c>
      <c r="Z111" s="6"/>
      <c r="AI111" s="6"/>
      <c r="AK111" s="6"/>
      <c r="AL111" s="6"/>
      <c r="AV111" s="2"/>
      <c r="AW111" s="6"/>
      <c r="AX111" s="2"/>
      <c r="AY111" s="6"/>
      <c r="BC111" s="6"/>
      <c r="BE111" s="6"/>
      <c r="BF111" s="6"/>
      <c r="BL111" s="6"/>
      <c r="BM111" s="6"/>
    </row>
    <row r="112" spans="1:65" ht="15" hidden="1" customHeight="1" x14ac:dyDescent="0.25">
      <c r="A112" s="1">
        <v>2016</v>
      </c>
      <c r="C112" s="2" t="s">
        <v>113</v>
      </c>
      <c r="D112" s="6">
        <v>39416</v>
      </c>
      <c r="E112" s="2" t="s">
        <v>133</v>
      </c>
      <c r="F112" s="6">
        <v>39427</v>
      </c>
      <c r="G112" s="3">
        <v>0.28999999999999998</v>
      </c>
      <c r="H112" s="3">
        <v>0</v>
      </c>
      <c r="I112" s="3">
        <v>0</v>
      </c>
      <c r="J112" s="6">
        <v>1</v>
      </c>
      <c r="K112" s="6">
        <v>42370</v>
      </c>
      <c r="L112" s="6">
        <v>42735</v>
      </c>
      <c r="M112" s="3">
        <v>0</v>
      </c>
      <c r="N112" s="4">
        <f t="shared" si="3"/>
        <v>0</v>
      </c>
      <c r="O112" s="1" t="str">
        <f t="shared" si="4"/>
        <v>N</v>
      </c>
      <c r="P112" s="3">
        <f t="shared" si="5"/>
        <v>0.28999999999999998</v>
      </c>
      <c r="Z112" s="6"/>
      <c r="AI112" s="6"/>
      <c r="AK112" s="6"/>
      <c r="AL112" s="6"/>
      <c r="AV112" s="2"/>
      <c r="AW112" s="6"/>
      <c r="AX112" s="2"/>
      <c r="AY112" s="6"/>
      <c r="BC112" s="6"/>
      <c r="BE112" s="6"/>
      <c r="BF112" s="6"/>
      <c r="BL112" s="6"/>
      <c r="BM112" s="6"/>
    </row>
    <row r="113" spans="1:65" ht="15" hidden="1" customHeight="1" x14ac:dyDescent="0.25">
      <c r="A113" s="1">
        <v>2016</v>
      </c>
      <c r="C113" s="2" t="s">
        <v>113</v>
      </c>
      <c r="D113" s="6">
        <v>39478</v>
      </c>
      <c r="E113" s="2" t="s">
        <v>134</v>
      </c>
      <c r="F113" s="6">
        <v>39493</v>
      </c>
      <c r="G113" s="3">
        <v>187.2</v>
      </c>
      <c r="H113" s="3">
        <v>0</v>
      </c>
      <c r="I113" s="3">
        <v>0</v>
      </c>
      <c r="J113" s="6">
        <v>1</v>
      </c>
      <c r="K113" s="6">
        <v>42370</v>
      </c>
      <c r="L113" s="6">
        <v>42735</v>
      </c>
      <c r="M113" s="3">
        <v>0</v>
      </c>
      <c r="N113" s="4">
        <f t="shared" si="3"/>
        <v>0</v>
      </c>
      <c r="O113" s="1" t="str">
        <f t="shared" si="4"/>
        <v>N</v>
      </c>
      <c r="P113" s="3">
        <f t="shared" si="5"/>
        <v>187.2</v>
      </c>
      <c r="Z113" s="6"/>
      <c r="AI113" s="6"/>
      <c r="AK113" s="6"/>
      <c r="AL113" s="6"/>
      <c r="AV113" s="2"/>
      <c r="AW113" s="6"/>
      <c r="AX113" s="2"/>
      <c r="AY113" s="6"/>
      <c r="BC113" s="6"/>
      <c r="BE113" s="6"/>
      <c r="BF113" s="6"/>
      <c r="BL113" s="6"/>
      <c r="BM113" s="6"/>
    </row>
    <row r="114" spans="1:65" ht="15" hidden="1" customHeight="1" x14ac:dyDescent="0.25">
      <c r="A114" s="1">
        <v>2016</v>
      </c>
      <c r="C114" s="2" t="s">
        <v>113</v>
      </c>
      <c r="D114" s="6">
        <v>39084</v>
      </c>
      <c r="E114" s="2" t="s">
        <v>135</v>
      </c>
      <c r="F114" s="6">
        <v>39154</v>
      </c>
      <c r="G114" s="3">
        <v>124.8</v>
      </c>
      <c r="H114" s="3">
        <v>0</v>
      </c>
      <c r="I114" s="3">
        <v>0</v>
      </c>
      <c r="J114" s="6">
        <v>1</v>
      </c>
      <c r="K114" s="6">
        <v>42370</v>
      </c>
      <c r="L114" s="6">
        <v>42735</v>
      </c>
      <c r="M114" s="3">
        <v>0</v>
      </c>
      <c r="N114" s="4">
        <f t="shared" si="3"/>
        <v>0</v>
      </c>
      <c r="O114" s="1" t="str">
        <f t="shared" si="4"/>
        <v>N</v>
      </c>
      <c r="P114" s="3">
        <f t="shared" si="5"/>
        <v>124.8</v>
      </c>
      <c r="Z114" s="6"/>
      <c r="AI114" s="6"/>
      <c r="AK114" s="6"/>
      <c r="AL114" s="6"/>
      <c r="AV114" s="2"/>
      <c r="AW114" s="6"/>
      <c r="AX114" s="2"/>
      <c r="AY114" s="6"/>
      <c r="BC114" s="6"/>
      <c r="BE114" s="6"/>
      <c r="BF114" s="6"/>
      <c r="BL114" s="6"/>
      <c r="BM114" s="6"/>
    </row>
    <row r="115" spans="1:65" ht="15" hidden="1" customHeight="1" x14ac:dyDescent="0.25">
      <c r="A115" s="1">
        <v>2016</v>
      </c>
      <c r="C115" s="2" t="s">
        <v>113</v>
      </c>
      <c r="D115" s="6">
        <v>37652</v>
      </c>
      <c r="E115" s="2" t="s">
        <v>136</v>
      </c>
      <c r="F115" s="6">
        <v>37671</v>
      </c>
      <c r="G115" s="3">
        <v>5.9</v>
      </c>
      <c r="H115" s="3">
        <v>0</v>
      </c>
      <c r="I115" s="3">
        <v>0</v>
      </c>
      <c r="J115" s="6">
        <v>1</v>
      </c>
      <c r="K115" s="6">
        <v>42370</v>
      </c>
      <c r="L115" s="6">
        <v>42735</v>
      </c>
      <c r="M115" s="3">
        <v>0</v>
      </c>
      <c r="N115" s="4">
        <f t="shared" si="3"/>
        <v>0</v>
      </c>
      <c r="O115" s="1" t="str">
        <f t="shared" si="4"/>
        <v>N</v>
      </c>
      <c r="P115" s="3">
        <f t="shared" si="5"/>
        <v>5.9</v>
      </c>
      <c r="Z115" s="6"/>
      <c r="AI115" s="6"/>
      <c r="AK115" s="6"/>
      <c r="AL115" s="6"/>
      <c r="AV115" s="2"/>
      <c r="AW115" s="6"/>
      <c r="AX115" s="2"/>
      <c r="AY115" s="6"/>
      <c r="BC115" s="6"/>
      <c r="BE115" s="6"/>
      <c r="BF115" s="6"/>
      <c r="BL115" s="6"/>
      <c r="BM115" s="6"/>
    </row>
    <row r="116" spans="1:65" ht="15" hidden="1" customHeight="1" x14ac:dyDescent="0.25">
      <c r="A116" s="1">
        <v>2016</v>
      </c>
      <c r="C116" s="2" t="s">
        <v>113</v>
      </c>
      <c r="D116" s="6">
        <v>37299</v>
      </c>
      <c r="E116" s="2" t="s">
        <v>137</v>
      </c>
      <c r="F116" s="6">
        <v>37329</v>
      </c>
      <c r="G116" s="3">
        <v>0.01</v>
      </c>
      <c r="H116" s="3">
        <v>0</v>
      </c>
      <c r="I116" s="3">
        <v>0</v>
      </c>
      <c r="J116" s="6">
        <v>1</v>
      </c>
      <c r="K116" s="6">
        <v>42370</v>
      </c>
      <c r="L116" s="6">
        <v>42735</v>
      </c>
      <c r="M116" s="3">
        <v>0</v>
      </c>
      <c r="N116" s="4">
        <f t="shared" si="3"/>
        <v>0</v>
      </c>
      <c r="O116" s="1" t="str">
        <f t="shared" si="4"/>
        <v>N</v>
      </c>
      <c r="P116" s="3">
        <f t="shared" si="5"/>
        <v>0.01</v>
      </c>
      <c r="Z116" s="6"/>
      <c r="AI116" s="6"/>
      <c r="AK116" s="6"/>
      <c r="AL116" s="6"/>
      <c r="AV116" s="2"/>
      <c r="AW116" s="6"/>
      <c r="AX116" s="2"/>
      <c r="AY116" s="6"/>
      <c r="BC116" s="6"/>
      <c r="BE116" s="6"/>
      <c r="BF116" s="6"/>
      <c r="BL116" s="6"/>
      <c r="BM116" s="6"/>
    </row>
    <row r="117" spans="1:65" ht="15" hidden="1" customHeight="1" x14ac:dyDescent="0.25">
      <c r="A117" s="1">
        <v>2016</v>
      </c>
      <c r="C117" s="2" t="s">
        <v>113</v>
      </c>
      <c r="D117" s="6">
        <v>38017</v>
      </c>
      <c r="E117" s="2" t="s">
        <v>138</v>
      </c>
      <c r="F117" s="6">
        <v>38054</v>
      </c>
      <c r="G117" s="3">
        <v>380.69</v>
      </c>
      <c r="H117" s="3">
        <v>0</v>
      </c>
      <c r="I117" s="3">
        <v>0</v>
      </c>
      <c r="J117" s="6">
        <v>1</v>
      </c>
      <c r="K117" s="6">
        <v>42370</v>
      </c>
      <c r="L117" s="6">
        <v>42735</v>
      </c>
      <c r="M117" s="3">
        <v>0</v>
      </c>
      <c r="N117" s="4">
        <f t="shared" si="3"/>
        <v>0</v>
      </c>
      <c r="O117" s="1" t="str">
        <f t="shared" si="4"/>
        <v>N</v>
      </c>
      <c r="P117" s="3">
        <f t="shared" si="5"/>
        <v>380.69</v>
      </c>
      <c r="Z117" s="6"/>
      <c r="AI117" s="6"/>
      <c r="AK117" s="6"/>
      <c r="AL117" s="6"/>
      <c r="AV117" s="2"/>
      <c r="AW117" s="6"/>
      <c r="AX117" s="2"/>
      <c r="AY117" s="6"/>
      <c r="BC117" s="6"/>
      <c r="BE117" s="6"/>
      <c r="BF117" s="6"/>
      <c r="BL117" s="6"/>
      <c r="BM117" s="6"/>
    </row>
    <row r="118" spans="1:65" ht="15" hidden="1" customHeight="1" x14ac:dyDescent="0.25">
      <c r="A118" s="1">
        <v>2016</v>
      </c>
      <c r="C118" s="2" t="s">
        <v>113</v>
      </c>
      <c r="D118" s="6">
        <v>38723</v>
      </c>
      <c r="E118" s="2" t="s">
        <v>139</v>
      </c>
      <c r="F118" s="6">
        <v>38742</v>
      </c>
      <c r="G118" s="3">
        <v>305.57</v>
      </c>
      <c r="H118" s="3">
        <v>0</v>
      </c>
      <c r="I118" s="3">
        <v>0</v>
      </c>
      <c r="J118" s="6">
        <v>1</v>
      </c>
      <c r="K118" s="6">
        <v>42370</v>
      </c>
      <c r="L118" s="6">
        <v>42735</v>
      </c>
      <c r="M118" s="3">
        <v>0</v>
      </c>
      <c r="N118" s="4">
        <f t="shared" si="3"/>
        <v>0</v>
      </c>
      <c r="O118" s="1" t="str">
        <f t="shared" si="4"/>
        <v>N</v>
      </c>
      <c r="P118" s="3">
        <f t="shared" si="5"/>
        <v>305.57</v>
      </c>
      <c r="Z118" s="6"/>
      <c r="AI118" s="6"/>
      <c r="AK118" s="6"/>
      <c r="AL118" s="6"/>
      <c r="AV118" s="2"/>
      <c r="AW118" s="6"/>
      <c r="AX118" s="2"/>
      <c r="AY118" s="6"/>
      <c r="BC118" s="6"/>
      <c r="BE118" s="6"/>
      <c r="BF118" s="6"/>
      <c r="BL118" s="6"/>
      <c r="BM118" s="6"/>
    </row>
    <row r="119" spans="1:65" ht="15" hidden="1" customHeight="1" x14ac:dyDescent="0.25">
      <c r="A119" s="1">
        <v>2016</v>
      </c>
      <c r="C119" s="2" t="s">
        <v>113</v>
      </c>
      <c r="D119" s="6">
        <v>38692</v>
      </c>
      <c r="E119" s="2" t="s">
        <v>140</v>
      </c>
      <c r="F119" s="6">
        <v>38716</v>
      </c>
      <c r="G119" s="3">
        <v>1668.43</v>
      </c>
      <c r="H119" s="3">
        <v>0</v>
      </c>
      <c r="I119" s="3">
        <v>0</v>
      </c>
      <c r="J119" s="6">
        <v>1</v>
      </c>
      <c r="K119" s="6">
        <v>42370</v>
      </c>
      <c r="L119" s="6">
        <v>42735</v>
      </c>
      <c r="M119" s="3">
        <v>0</v>
      </c>
      <c r="N119" s="4">
        <f t="shared" si="3"/>
        <v>0</v>
      </c>
      <c r="O119" s="1" t="str">
        <f t="shared" si="4"/>
        <v>N</v>
      </c>
      <c r="P119" s="3">
        <f t="shared" si="5"/>
        <v>1668.43</v>
      </c>
      <c r="Z119" s="6"/>
      <c r="AI119" s="6"/>
      <c r="AK119" s="6"/>
      <c r="AL119" s="6"/>
      <c r="AV119" s="2"/>
      <c r="AW119" s="6"/>
      <c r="AX119" s="2"/>
      <c r="AY119" s="6"/>
      <c r="BC119" s="6"/>
      <c r="BE119" s="6"/>
      <c r="BF119" s="6"/>
      <c r="BL119" s="6"/>
      <c r="BM119" s="6"/>
    </row>
    <row r="120" spans="1:65" ht="15" hidden="1" customHeight="1" x14ac:dyDescent="0.25">
      <c r="A120" s="1">
        <v>2016</v>
      </c>
      <c r="C120" s="2" t="s">
        <v>113</v>
      </c>
      <c r="D120" s="6">
        <v>38692</v>
      </c>
      <c r="E120" s="2" t="s">
        <v>141</v>
      </c>
      <c r="F120" s="6">
        <v>38716</v>
      </c>
      <c r="G120" s="3">
        <v>0.01</v>
      </c>
      <c r="H120" s="3">
        <v>0</v>
      </c>
      <c r="I120" s="3">
        <v>0</v>
      </c>
      <c r="J120" s="6">
        <v>1</v>
      </c>
      <c r="K120" s="6">
        <v>42370</v>
      </c>
      <c r="L120" s="6">
        <v>42735</v>
      </c>
      <c r="M120" s="3">
        <v>0</v>
      </c>
      <c r="N120" s="4">
        <f t="shared" si="3"/>
        <v>0</v>
      </c>
      <c r="O120" s="1" t="str">
        <f t="shared" si="4"/>
        <v>N</v>
      </c>
      <c r="P120" s="3">
        <f t="shared" si="5"/>
        <v>0.01</v>
      </c>
      <c r="Z120" s="6"/>
      <c r="AI120" s="6"/>
      <c r="AK120" s="6"/>
      <c r="AL120" s="6"/>
      <c r="AV120" s="2"/>
      <c r="AW120" s="6"/>
      <c r="AX120" s="2"/>
      <c r="AY120" s="6"/>
      <c r="BC120" s="6"/>
      <c r="BE120" s="6"/>
      <c r="BF120" s="6"/>
      <c r="BL120" s="6"/>
      <c r="BM120" s="6"/>
    </row>
    <row r="121" spans="1:65" ht="15" hidden="1" customHeight="1" x14ac:dyDescent="0.25">
      <c r="A121" s="1">
        <v>2016</v>
      </c>
      <c r="C121" s="2" t="s">
        <v>113</v>
      </c>
      <c r="D121" s="6">
        <v>40543</v>
      </c>
      <c r="E121" s="2" t="s">
        <v>142</v>
      </c>
      <c r="F121" s="6">
        <v>40557</v>
      </c>
      <c r="G121" s="3">
        <v>50</v>
      </c>
      <c r="H121" s="3">
        <v>0</v>
      </c>
      <c r="I121" s="3">
        <v>0</v>
      </c>
      <c r="J121" s="6">
        <v>1</v>
      </c>
      <c r="K121" s="6">
        <v>42370</v>
      </c>
      <c r="L121" s="6">
        <v>42735</v>
      </c>
      <c r="M121" s="3">
        <v>0</v>
      </c>
      <c r="N121" s="4">
        <f t="shared" si="3"/>
        <v>0</v>
      </c>
      <c r="O121" s="1" t="str">
        <f t="shared" si="4"/>
        <v>N</v>
      </c>
      <c r="P121" s="3">
        <f t="shared" si="5"/>
        <v>50</v>
      </c>
      <c r="Z121" s="6"/>
      <c r="AI121" s="6"/>
      <c r="AK121" s="6"/>
      <c r="AL121" s="6"/>
      <c r="AV121" s="2"/>
      <c r="AW121" s="6"/>
      <c r="AX121" s="2"/>
      <c r="AY121" s="6"/>
      <c r="BC121" s="6"/>
      <c r="BE121" s="6"/>
      <c r="BF121" s="6"/>
      <c r="BL121" s="6"/>
      <c r="BM121" s="6"/>
    </row>
    <row r="122" spans="1:65" ht="15" hidden="1" customHeight="1" x14ac:dyDescent="0.25">
      <c r="A122" s="1">
        <v>2016</v>
      </c>
      <c r="C122" s="2" t="s">
        <v>113</v>
      </c>
      <c r="D122" s="6">
        <v>40329</v>
      </c>
      <c r="E122" s="2" t="s">
        <v>143</v>
      </c>
      <c r="F122" s="6">
        <v>40343</v>
      </c>
      <c r="G122" s="3">
        <v>372</v>
      </c>
      <c r="H122" s="3">
        <v>0</v>
      </c>
      <c r="I122" s="3">
        <v>0</v>
      </c>
      <c r="J122" s="6">
        <v>1</v>
      </c>
      <c r="K122" s="6">
        <v>42370</v>
      </c>
      <c r="L122" s="6">
        <v>42735</v>
      </c>
      <c r="M122" s="3">
        <v>0</v>
      </c>
      <c r="N122" s="4">
        <f t="shared" si="3"/>
        <v>0</v>
      </c>
      <c r="O122" s="1" t="str">
        <f t="shared" si="4"/>
        <v>N</v>
      </c>
      <c r="P122" s="3">
        <f t="shared" si="5"/>
        <v>372</v>
      </c>
      <c r="Z122" s="6"/>
      <c r="AI122" s="6"/>
      <c r="AK122" s="6"/>
      <c r="AL122" s="6"/>
      <c r="AV122" s="2"/>
      <c r="AW122" s="6"/>
      <c r="AX122" s="2"/>
      <c r="AY122" s="6"/>
      <c r="BC122" s="6"/>
      <c r="BE122" s="6"/>
      <c r="BF122" s="6"/>
      <c r="BL122" s="6"/>
      <c r="BM122" s="6"/>
    </row>
    <row r="123" spans="1:65" ht="15" hidden="1" customHeight="1" x14ac:dyDescent="0.25">
      <c r="A123" s="1">
        <v>2016</v>
      </c>
      <c r="C123" s="2" t="s">
        <v>113</v>
      </c>
      <c r="D123" s="6">
        <v>38107</v>
      </c>
      <c r="E123" s="2" t="s">
        <v>144</v>
      </c>
      <c r="F123" s="6">
        <v>38139</v>
      </c>
      <c r="G123" s="3">
        <v>582.92999999999995</v>
      </c>
      <c r="H123" s="3">
        <v>0</v>
      </c>
      <c r="I123" s="3">
        <v>0</v>
      </c>
      <c r="J123" s="6">
        <v>1</v>
      </c>
      <c r="K123" s="6">
        <v>42370</v>
      </c>
      <c r="L123" s="6">
        <v>42735</v>
      </c>
      <c r="M123" s="3">
        <v>0</v>
      </c>
      <c r="N123" s="4">
        <f t="shared" si="3"/>
        <v>0</v>
      </c>
      <c r="O123" s="1" t="str">
        <f t="shared" si="4"/>
        <v>N</v>
      </c>
      <c r="P123" s="3">
        <f t="shared" si="5"/>
        <v>582.92999999999995</v>
      </c>
      <c r="Z123" s="6"/>
      <c r="AI123" s="6"/>
      <c r="AK123" s="6"/>
      <c r="AL123" s="6"/>
      <c r="AV123" s="2"/>
      <c r="AW123" s="6"/>
      <c r="AX123" s="2"/>
      <c r="AY123" s="6"/>
      <c r="BC123" s="6"/>
      <c r="BE123" s="6"/>
      <c r="BF123" s="6"/>
      <c r="BL123" s="6"/>
      <c r="BM123" s="6"/>
    </row>
    <row r="124" spans="1:65" ht="15" hidden="1" customHeight="1" x14ac:dyDescent="0.25">
      <c r="A124" s="1">
        <v>2016</v>
      </c>
      <c r="C124" s="2" t="s">
        <v>113</v>
      </c>
      <c r="D124" s="6">
        <v>38462</v>
      </c>
      <c r="E124" s="2" t="s">
        <v>145</v>
      </c>
      <c r="F124" s="6">
        <v>38477</v>
      </c>
      <c r="G124" s="3">
        <v>4.68</v>
      </c>
      <c r="H124" s="3">
        <v>0</v>
      </c>
      <c r="I124" s="3">
        <v>0</v>
      </c>
      <c r="J124" s="6">
        <v>1</v>
      </c>
      <c r="K124" s="6">
        <v>42370</v>
      </c>
      <c r="L124" s="6">
        <v>42735</v>
      </c>
      <c r="M124" s="3">
        <v>0</v>
      </c>
      <c r="N124" s="4">
        <f t="shared" si="3"/>
        <v>0</v>
      </c>
      <c r="O124" s="1" t="str">
        <f t="shared" si="4"/>
        <v>N</v>
      </c>
      <c r="P124" s="3">
        <f t="shared" si="5"/>
        <v>4.68</v>
      </c>
      <c r="Z124" s="6"/>
      <c r="AI124" s="6"/>
      <c r="AK124" s="6"/>
      <c r="AL124" s="6"/>
      <c r="AV124" s="2"/>
      <c r="AW124" s="6"/>
      <c r="AX124" s="2"/>
      <c r="AY124" s="6"/>
      <c r="BC124" s="6"/>
      <c r="BE124" s="6"/>
      <c r="BF124" s="6"/>
      <c r="BL124" s="6"/>
      <c r="BM124" s="6"/>
    </row>
    <row r="125" spans="1:65" ht="15" hidden="1" customHeight="1" x14ac:dyDescent="0.25">
      <c r="A125" s="1">
        <v>2016</v>
      </c>
      <c r="C125" s="2" t="s">
        <v>113</v>
      </c>
      <c r="D125" s="6">
        <v>40826</v>
      </c>
      <c r="E125" s="2" t="s">
        <v>146</v>
      </c>
      <c r="F125" s="6">
        <v>40836</v>
      </c>
      <c r="G125" s="3">
        <v>282.33</v>
      </c>
      <c r="H125" s="3">
        <v>0</v>
      </c>
      <c r="I125" s="3">
        <v>0</v>
      </c>
      <c r="J125" s="6">
        <v>1</v>
      </c>
      <c r="K125" s="6">
        <v>42370</v>
      </c>
      <c r="L125" s="6">
        <v>42735</v>
      </c>
      <c r="M125" s="3">
        <v>0</v>
      </c>
      <c r="N125" s="4">
        <f t="shared" si="3"/>
        <v>0</v>
      </c>
      <c r="O125" s="1" t="str">
        <f t="shared" si="4"/>
        <v>N</v>
      </c>
      <c r="P125" s="3">
        <f t="shared" si="5"/>
        <v>282.33</v>
      </c>
      <c r="Z125" s="6"/>
      <c r="AI125" s="6"/>
      <c r="AK125" s="6"/>
      <c r="AL125" s="6"/>
      <c r="AV125" s="2"/>
      <c r="AW125" s="6"/>
      <c r="AX125" s="2"/>
      <c r="AY125" s="6"/>
      <c r="BC125" s="6"/>
      <c r="BE125" s="6"/>
      <c r="BF125" s="6"/>
      <c r="BL125" s="6"/>
      <c r="BM125" s="6"/>
    </row>
    <row r="126" spans="1:65" ht="15" hidden="1" customHeight="1" x14ac:dyDescent="0.25">
      <c r="A126" s="1">
        <v>2016</v>
      </c>
      <c r="C126" s="2" t="s">
        <v>113</v>
      </c>
      <c r="D126" s="6">
        <v>39031</v>
      </c>
      <c r="E126" s="2" t="s">
        <v>147</v>
      </c>
      <c r="F126" s="6">
        <v>39080</v>
      </c>
      <c r="G126" s="3">
        <v>296.27</v>
      </c>
      <c r="H126" s="3">
        <v>0</v>
      </c>
      <c r="I126" s="3">
        <v>0</v>
      </c>
      <c r="J126" s="6">
        <v>1</v>
      </c>
      <c r="K126" s="6">
        <v>42370</v>
      </c>
      <c r="L126" s="6">
        <v>42735</v>
      </c>
      <c r="M126" s="3">
        <v>0</v>
      </c>
      <c r="N126" s="4">
        <f t="shared" si="3"/>
        <v>0</v>
      </c>
      <c r="O126" s="1" t="str">
        <f t="shared" si="4"/>
        <v>N</v>
      </c>
      <c r="P126" s="3">
        <f t="shared" si="5"/>
        <v>296.27</v>
      </c>
      <c r="Z126" s="6"/>
      <c r="AI126" s="6"/>
      <c r="AK126" s="6"/>
      <c r="AL126" s="6"/>
      <c r="AV126" s="2"/>
      <c r="AW126" s="6"/>
      <c r="AX126" s="2"/>
      <c r="AY126" s="6"/>
      <c r="BC126" s="6"/>
      <c r="BE126" s="6"/>
      <c r="BF126" s="6"/>
      <c r="BL126" s="6"/>
      <c r="BM126" s="6"/>
    </row>
    <row r="127" spans="1:65" ht="15" hidden="1" customHeight="1" x14ac:dyDescent="0.25">
      <c r="A127" s="1">
        <v>2016</v>
      </c>
      <c r="C127" s="2" t="s">
        <v>113</v>
      </c>
      <c r="D127" s="6">
        <v>38230</v>
      </c>
      <c r="E127" s="2" t="s">
        <v>148</v>
      </c>
      <c r="F127" s="6">
        <v>38246</v>
      </c>
      <c r="G127" s="3">
        <v>56.14</v>
      </c>
      <c r="H127" s="3">
        <v>0</v>
      </c>
      <c r="I127" s="3">
        <v>0</v>
      </c>
      <c r="J127" s="6">
        <v>1</v>
      </c>
      <c r="K127" s="6">
        <v>42370</v>
      </c>
      <c r="L127" s="6">
        <v>42735</v>
      </c>
      <c r="M127" s="3">
        <v>0</v>
      </c>
      <c r="N127" s="4">
        <f t="shared" si="3"/>
        <v>0</v>
      </c>
      <c r="O127" s="1" t="str">
        <f t="shared" si="4"/>
        <v>N</v>
      </c>
      <c r="P127" s="3">
        <f t="shared" si="5"/>
        <v>56.14</v>
      </c>
      <c r="Z127" s="6"/>
      <c r="AI127" s="6"/>
      <c r="AK127" s="6"/>
      <c r="AL127" s="6"/>
      <c r="AV127" s="2"/>
      <c r="AW127" s="6"/>
      <c r="AX127" s="2"/>
      <c r="AY127" s="6"/>
      <c r="BC127" s="6"/>
      <c r="BE127" s="6"/>
      <c r="BF127" s="6"/>
      <c r="BL127" s="6"/>
      <c r="BM127" s="6"/>
    </row>
    <row r="128" spans="1:65" ht="15" hidden="1" customHeight="1" x14ac:dyDescent="0.25">
      <c r="A128" s="1">
        <v>2016</v>
      </c>
      <c r="C128" s="2" t="s">
        <v>113</v>
      </c>
      <c r="D128" s="6">
        <v>37301</v>
      </c>
      <c r="E128" s="2" t="s">
        <v>149</v>
      </c>
      <c r="F128" s="6">
        <v>37329</v>
      </c>
      <c r="G128" s="3">
        <v>0.01</v>
      </c>
      <c r="H128" s="3">
        <v>0</v>
      </c>
      <c r="I128" s="3">
        <v>0</v>
      </c>
      <c r="J128" s="6">
        <v>1</v>
      </c>
      <c r="K128" s="6">
        <v>42370</v>
      </c>
      <c r="L128" s="6">
        <v>42735</v>
      </c>
      <c r="M128" s="3">
        <v>0</v>
      </c>
      <c r="N128" s="4">
        <f t="shared" si="3"/>
        <v>0</v>
      </c>
      <c r="O128" s="1" t="str">
        <f t="shared" si="4"/>
        <v>N</v>
      </c>
      <c r="P128" s="3">
        <f t="shared" si="5"/>
        <v>0.01</v>
      </c>
      <c r="Z128" s="6"/>
      <c r="AI128" s="6"/>
      <c r="AK128" s="6"/>
      <c r="AL128" s="6"/>
      <c r="AV128" s="2"/>
      <c r="AW128" s="6"/>
      <c r="AX128" s="2"/>
      <c r="AY128" s="6"/>
      <c r="BC128" s="6"/>
      <c r="BE128" s="6"/>
      <c r="BF128" s="6"/>
      <c r="BL128" s="6"/>
      <c r="BM128" s="6"/>
    </row>
    <row r="129" spans="1:65" ht="15" hidden="1" customHeight="1" x14ac:dyDescent="0.25">
      <c r="A129" s="1">
        <v>2016</v>
      </c>
      <c r="C129" s="2" t="s">
        <v>113</v>
      </c>
      <c r="D129" s="6">
        <v>39129</v>
      </c>
      <c r="E129" s="2" t="s">
        <v>149</v>
      </c>
      <c r="F129" s="6">
        <v>39154</v>
      </c>
      <c r="G129" s="3">
        <v>6120</v>
      </c>
      <c r="H129" s="3">
        <v>0</v>
      </c>
      <c r="I129" s="3">
        <v>0</v>
      </c>
      <c r="J129" s="6">
        <v>1</v>
      </c>
      <c r="K129" s="6">
        <v>42370</v>
      </c>
      <c r="L129" s="6">
        <v>42735</v>
      </c>
      <c r="M129" s="3">
        <v>0</v>
      </c>
      <c r="N129" s="4">
        <f t="shared" si="3"/>
        <v>0</v>
      </c>
      <c r="O129" s="1" t="str">
        <f t="shared" si="4"/>
        <v>N</v>
      </c>
      <c r="P129" s="3">
        <f t="shared" si="5"/>
        <v>6120</v>
      </c>
      <c r="Z129" s="6"/>
      <c r="AI129" s="6"/>
      <c r="AK129" s="6"/>
      <c r="AL129" s="6"/>
      <c r="AV129" s="2"/>
      <c r="AW129" s="6"/>
      <c r="AX129" s="2"/>
      <c r="AY129" s="6"/>
      <c r="BC129" s="6"/>
      <c r="BE129" s="6"/>
      <c r="BF129" s="6"/>
      <c r="BL129" s="6"/>
      <c r="BM129" s="6"/>
    </row>
    <row r="130" spans="1:65" ht="15" hidden="1" customHeight="1" x14ac:dyDescent="0.25">
      <c r="A130" s="1">
        <v>2016</v>
      </c>
      <c r="C130" s="2" t="s">
        <v>113</v>
      </c>
      <c r="D130" s="6">
        <v>39776</v>
      </c>
      <c r="E130" s="2" t="s">
        <v>150</v>
      </c>
      <c r="F130" s="6">
        <v>39792</v>
      </c>
      <c r="G130" s="3">
        <v>190</v>
      </c>
      <c r="H130" s="3">
        <v>0</v>
      </c>
      <c r="I130" s="3">
        <v>0</v>
      </c>
      <c r="J130" s="6">
        <v>1</v>
      </c>
      <c r="K130" s="6">
        <v>42370</v>
      </c>
      <c r="L130" s="6">
        <v>42735</v>
      </c>
      <c r="M130" s="3">
        <v>0</v>
      </c>
      <c r="N130" s="4">
        <f t="shared" ref="N130:N193" si="6">IF(J130-F130&gt;0,IF(O130="S",J130-F130,0),0)</f>
        <v>0</v>
      </c>
      <c r="O130" s="1" t="str">
        <f t="shared" ref="O130:O193" si="7">IF(G130-H130-I130-M130&gt;0,"N",IF(J130=DATE(1900,1,1),"N","S"))</f>
        <v>N</v>
      </c>
      <c r="P130" s="3">
        <f t="shared" ref="P130:P193" si="8">IF(G130-H130-I130-M130&gt;0,G130-H130-I130-M130,0)</f>
        <v>190</v>
      </c>
      <c r="Z130" s="6"/>
      <c r="AI130" s="6"/>
      <c r="AK130" s="6"/>
      <c r="AL130" s="6"/>
      <c r="AV130" s="2"/>
      <c r="AW130" s="6"/>
      <c r="AX130" s="2"/>
      <c r="AY130" s="6"/>
      <c r="BC130" s="6"/>
      <c r="BE130" s="6"/>
      <c r="BF130" s="6"/>
      <c r="BL130" s="6"/>
      <c r="BM130" s="6"/>
    </row>
    <row r="131" spans="1:65" ht="15" hidden="1" customHeight="1" x14ac:dyDescent="0.25">
      <c r="A131" s="1">
        <v>2016</v>
      </c>
      <c r="C131" s="2" t="s">
        <v>113</v>
      </c>
      <c r="D131" s="6">
        <v>38792</v>
      </c>
      <c r="E131" s="2" t="s">
        <v>151</v>
      </c>
      <c r="F131" s="6">
        <v>38855</v>
      </c>
      <c r="G131" s="3">
        <v>0.01</v>
      </c>
      <c r="H131" s="3">
        <v>0</v>
      </c>
      <c r="I131" s="3">
        <v>0</v>
      </c>
      <c r="J131" s="6">
        <v>1</v>
      </c>
      <c r="K131" s="6">
        <v>42370</v>
      </c>
      <c r="L131" s="6">
        <v>42735</v>
      </c>
      <c r="M131" s="3">
        <v>0</v>
      </c>
      <c r="N131" s="4">
        <f t="shared" si="6"/>
        <v>0</v>
      </c>
      <c r="O131" s="1" t="str">
        <f t="shared" si="7"/>
        <v>N</v>
      </c>
      <c r="P131" s="3">
        <f t="shared" si="8"/>
        <v>0.01</v>
      </c>
      <c r="Z131" s="6"/>
      <c r="AI131" s="6"/>
      <c r="AK131" s="6"/>
      <c r="AL131" s="6"/>
      <c r="AV131" s="2"/>
      <c r="AW131" s="6"/>
      <c r="AX131" s="2"/>
      <c r="AY131" s="6"/>
      <c r="BC131" s="6"/>
      <c r="BE131" s="6"/>
      <c r="BF131" s="6"/>
      <c r="BL131" s="6"/>
      <c r="BM131" s="6"/>
    </row>
    <row r="132" spans="1:65" ht="15" hidden="1" customHeight="1" x14ac:dyDescent="0.25">
      <c r="A132" s="1">
        <v>2016</v>
      </c>
      <c r="C132" s="2" t="s">
        <v>113</v>
      </c>
      <c r="D132" s="6">
        <v>39009</v>
      </c>
      <c r="E132" s="2" t="s">
        <v>152</v>
      </c>
      <c r="F132" s="6">
        <v>39031</v>
      </c>
      <c r="G132" s="3">
        <v>0.01</v>
      </c>
      <c r="H132" s="3">
        <v>0</v>
      </c>
      <c r="I132" s="3">
        <v>0</v>
      </c>
      <c r="J132" s="6">
        <v>1</v>
      </c>
      <c r="K132" s="6">
        <v>42370</v>
      </c>
      <c r="L132" s="6">
        <v>42735</v>
      </c>
      <c r="M132" s="3">
        <v>0</v>
      </c>
      <c r="N132" s="4">
        <f t="shared" si="6"/>
        <v>0</v>
      </c>
      <c r="O132" s="1" t="str">
        <f t="shared" si="7"/>
        <v>N</v>
      </c>
      <c r="P132" s="3">
        <f t="shared" si="8"/>
        <v>0.01</v>
      </c>
      <c r="Z132" s="6"/>
      <c r="AI132" s="6"/>
      <c r="AK132" s="6"/>
      <c r="AL132" s="6"/>
      <c r="AV132" s="2"/>
      <c r="AW132" s="6"/>
      <c r="AX132" s="2"/>
      <c r="AY132" s="6"/>
      <c r="BC132" s="6"/>
      <c r="BE132" s="6"/>
      <c r="BF132" s="6"/>
      <c r="BL132" s="6"/>
      <c r="BM132" s="6"/>
    </row>
    <row r="133" spans="1:65" ht="15" hidden="1" customHeight="1" x14ac:dyDescent="0.25">
      <c r="A133" s="1">
        <v>2016</v>
      </c>
      <c r="C133" s="2" t="s">
        <v>113</v>
      </c>
      <c r="D133" s="6">
        <v>41192</v>
      </c>
      <c r="E133" s="2" t="s">
        <v>153</v>
      </c>
      <c r="F133" s="6">
        <v>41200</v>
      </c>
      <c r="G133" s="3">
        <v>6.13</v>
      </c>
      <c r="H133" s="3">
        <v>0</v>
      </c>
      <c r="I133" s="3">
        <v>0</v>
      </c>
      <c r="J133" s="6">
        <v>1</v>
      </c>
      <c r="K133" s="6">
        <v>42370</v>
      </c>
      <c r="L133" s="6">
        <v>42735</v>
      </c>
      <c r="M133" s="3">
        <v>0</v>
      </c>
      <c r="N133" s="4">
        <f t="shared" si="6"/>
        <v>0</v>
      </c>
      <c r="O133" s="1" t="str">
        <f t="shared" si="7"/>
        <v>N</v>
      </c>
      <c r="P133" s="3">
        <f t="shared" si="8"/>
        <v>6.13</v>
      </c>
      <c r="Z133" s="6"/>
      <c r="AI133" s="6"/>
      <c r="AK133" s="6"/>
      <c r="AL133" s="6"/>
      <c r="AV133" s="2"/>
      <c r="AW133" s="6"/>
      <c r="AX133" s="2"/>
      <c r="AY133" s="6"/>
      <c r="BC133" s="6"/>
      <c r="BE133" s="6"/>
      <c r="BF133" s="6"/>
      <c r="BL133" s="6"/>
      <c r="BM133" s="6"/>
    </row>
    <row r="134" spans="1:65" ht="15" hidden="1" customHeight="1" x14ac:dyDescent="0.25">
      <c r="A134" s="1">
        <v>2016</v>
      </c>
      <c r="C134" s="2" t="s">
        <v>113</v>
      </c>
      <c r="D134" s="6">
        <v>37726</v>
      </c>
      <c r="E134" s="2" t="s">
        <v>154</v>
      </c>
      <c r="F134" s="6">
        <v>37781</v>
      </c>
      <c r="G134" s="3">
        <v>0.01</v>
      </c>
      <c r="H134" s="3">
        <v>0</v>
      </c>
      <c r="I134" s="3">
        <v>0</v>
      </c>
      <c r="J134" s="6">
        <v>1</v>
      </c>
      <c r="K134" s="6">
        <v>42370</v>
      </c>
      <c r="L134" s="6">
        <v>42735</v>
      </c>
      <c r="M134" s="3">
        <v>0</v>
      </c>
      <c r="N134" s="4">
        <f t="shared" si="6"/>
        <v>0</v>
      </c>
      <c r="O134" s="1" t="str">
        <f t="shared" si="7"/>
        <v>N</v>
      </c>
      <c r="P134" s="3">
        <f t="shared" si="8"/>
        <v>0.01</v>
      </c>
      <c r="Z134" s="6"/>
      <c r="AI134" s="6"/>
      <c r="AK134" s="6"/>
      <c r="AL134" s="6"/>
      <c r="AV134" s="2"/>
      <c r="AW134" s="6"/>
      <c r="AX134" s="2"/>
      <c r="AY134" s="6"/>
      <c r="BC134" s="6"/>
      <c r="BE134" s="6"/>
      <c r="BF134" s="6"/>
      <c r="BL134" s="6"/>
      <c r="BM134" s="6"/>
    </row>
    <row r="135" spans="1:65" ht="15" hidden="1" customHeight="1" x14ac:dyDescent="0.25">
      <c r="A135" s="1">
        <v>2016</v>
      </c>
      <c r="C135" s="2" t="s">
        <v>113</v>
      </c>
      <c r="D135" s="6">
        <v>37301</v>
      </c>
      <c r="E135" s="2" t="s">
        <v>155</v>
      </c>
      <c r="F135" s="6">
        <v>37329</v>
      </c>
      <c r="G135" s="3">
        <v>691.64</v>
      </c>
      <c r="H135" s="3">
        <v>0</v>
      </c>
      <c r="I135" s="3">
        <v>0</v>
      </c>
      <c r="J135" s="6">
        <v>1</v>
      </c>
      <c r="K135" s="6">
        <v>42370</v>
      </c>
      <c r="L135" s="6">
        <v>42735</v>
      </c>
      <c r="M135" s="3">
        <v>0</v>
      </c>
      <c r="N135" s="4">
        <f t="shared" si="6"/>
        <v>0</v>
      </c>
      <c r="O135" s="1" t="str">
        <f t="shared" si="7"/>
        <v>N</v>
      </c>
      <c r="P135" s="3">
        <f t="shared" si="8"/>
        <v>691.64</v>
      </c>
      <c r="Z135" s="6"/>
      <c r="AI135" s="6"/>
      <c r="AK135" s="6"/>
      <c r="AL135" s="6"/>
      <c r="AV135" s="2"/>
      <c r="AW135" s="6"/>
      <c r="AX135" s="2"/>
      <c r="AY135" s="6"/>
      <c r="BC135" s="6"/>
      <c r="BE135" s="6"/>
      <c r="BF135" s="6"/>
      <c r="BL135" s="6"/>
      <c r="BM135" s="6"/>
    </row>
    <row r="136" spans="1:65" ht="15" hidden="1" customHeight="1" x14ac:dyDescent="0.25">
      <c r="A136" s="1">
        <v>2016</v>
      </c>
      <c r="C136" s="2" t="s">
        <v>113</v>
      </c>
      <c r="D136" s="6">
        <v>37558</v>
      </c>
      <c r="E136" s="2" t="s">
        <v>156</v>
      </c>
      <c r="F136" s="6">
        <v>37585</v>
      </c>
      <c r="G136" s="3">
        <v>52.8</v>
      </c>
      <c r="H136" s="3">
        <v>0</v>
      </c>
      <c r="I136" s="3">
        <v>0</v>
      </c>
      <c r="J136" s="6">
        <v>1</v>
      </c>
      <c r="K136" s="6">
        <v>42370</v>
      </c>
      <c r="L136" s="6">
        <v>42735</v>
      </c>
      <c r="M136" s="3">
        <v>0</v>
      </c>
      <c r="N136" s="4">
        <f t="shared" si="6"/>
        <v>0</v>
      </c>
      <c r="O136" s="1" t="str">
        <f t="shared" si="7"/>
        <v>N</v>
      </c>
      <c r="P136" s="3">
        <f t="shared" si="8"/>
        <v>52.8</v>
      </c>
      <c r="Z136" s="6"/>
      <c r="AI136" s="6"/>
      <c r="AK136" s="6"/>
      <c r="AL136" s="6"/>
      <c r="AV136" s="2"/>
      <c r="AW136" s="6"/>
      <c r="AX136" s="2"/>
      <c r="AY136" s="6"/>
      <c r="BC136" s="6"/>
      <c r="BE136" s="6"/>
      <c r="BF136" s="6"/>
      <c r="BL136" s="6"/>
      <c r="BM136" s="6"/>
    </row>
    <row r="137" spans="1:65" ht="15" hidden="1" customHeight="1" x14ac:dyDescent="0.25">
      <c r="A137" s="1">
        <v>2016</v>
      </c>
      <c r="B137" s="1">
        <v>18007</v>
      </c>
      <c r="C137" s="2" t="s">
        <v>157</v>
      </c>
      <c r="D137" s="6">
        <v>42355</v>
      </c>
      <c r="E137" s="2" t="s">
        <v>158</v>
      </c>
      <c r="F137" s="6">
        <v>42356</v>
      </c>
      <c r="G137" s="3">
        <v>648.64</v>
      </c>
      <c r="H137" s="3">
        <v>648.64</v>
      </c>
      <c r="I137" s="3">
        <v>0</v>
      </c>
      <c r="J137" s="6">
        <v>42430</v>
      </c>
      <c r="K137" s="6">
        <v>42370</v>
      </c>
      <c r="L137" s="6">
        <v>42735</v>
      </c>
      <c r="M137" s="3">
        <v>0</v>
      </c>
      <c r="N137" s="4">
        <f t="shared" si="6"/>
        <v>74</v>
      </c>
      <c r="O137" s="1" t="str">
        <f t="shared" si="7"/>
        <v>S</v>
      </c>
      <c r="P137" s="3">
        <f t="shared" si="8"/>
        <v>0</v>
      </c>
      <c r="Z137" s="6"/>
      <c r="AI137" s="6"/>
      <c r="AK137" s="6"/>
      <c r="AL137" s="6"/>
      <c r="AV137" s="2"/>
      <c r="AW137" s="6"/>
      <c r="AX137" s="2"/>
      <c r="AY137" s="6"/>
      <c r="BC137" s="6"/>
      <c r="BE137" s="6"/>
      <c r="BF137" s="6"/>
      <c r="BL137" s="6"/>
      <c r="BM137" s="6"/>
    </row>
    <row r="138" spans="1:65" ht="15" hidden="1" customHeight="1" x14ac:dyDescent="0.25">
      <c r="A138" s="1">
        <v>2016</v>
      </c>
      <c r="B138" s="1">
        <v>18006</v>
      </c>
      <c r="C138" s="2" t="s">
        <v>157</v>
      </c>
      <c r="D138" s="6">
        <v>42355</v>
      </c>
      <c r="E138" s="2" t="s">
        <v>159</v>
      </c>
      <c r="F138" s="6">
        <v>42356</v>
      </c>
      <c r="G138" s="3">
        <v>648.64</v>
      </c>
      <c r="H138" s="3">
        <v>648.64</v>
      </c>
      <c r="I138" s="3">
        <v>0</v>
      </c>
      <c r="J138" s="6">
        <v>42430</v>
      </c>
      <c r="K138" s="6">
        <v>42370</v>
      </c>
      <c r="L138" s="6">
        <v>42735</v>
      </c>
      <c r="M138" s="3">
        <v>0</v>
      </c>
      <c r="N138" s="4">
        <f t="shared" si="6"/>
        <v>74</v>
      </c>
      <c r="O138" s="1" t="str">
        <f t="shared" si="7"/>
        <v>S</v>
      </c>
      <c r="P138" s="3">
        <f t="shared" si="8"/>
        <v>0</v>
      </c>
      <c r="Z138" s="6"/>
      <c r="AI138" s="6"/>
      <c r="AK138" s="6"/>
      <c r="AL138" s="6"/>
      <c r="AV138" s="2"/>
      <c r="AW138" s="6"/>
      <c r="AX138" s="2"/>
      <c r="AY138" s="6"/>
      <c r="BC138" s="6"/>
      <c r="BE138" s="6"/>
      <c r="BF138" s="6"/>
      <c r="BL138" s="6"/>
      <c r="BM138" s="6"/>
    </row>
    <row r="139" spans="1:65" ht="15" hidden="1" customHeight="1" x14ac:dyDescent="0.25">
      <c r="A139" s="1">
        <v>2016</v>
      </c>
      <c r="B139" s="1">
        <v>1831</v>
      </c>
      <c r="C139" s="2" t="s">
        <v>160</v>
      </c>
      <c r="D139" s="6">
        <v>42408</v>
      </c>
      <c r="E139" s="2" t="s">
        <v>161</v>
      </c>
      <c r="F139" s="6">
        <v>42409</v>
      </c>
      <c r="G139" s="3">
        <v>567.55999999999995</v>
      </c>
      <c r="H139" s="3">
        <v>567.55999999999995</v>
      </c>
      <c r="I139" s="3">
        <v>0</v>
      </c>
      <c r="J139" s="6">
        <v>42433</v>
      </c>
      <c r="K139" s="6">
        <v>42370</v>
      </c>
      <c r="L139" s="6">
        <v>42735</v>
      </c>
      <c r="M139" s="3">
        <v>0</v>
      </c>
      <c r="N139" s="4">
        <f t="shared" si="6"/>
        <v>24</v>
      </c>
      <c r="O139" s="1" t="str">
        <f t="shared" si="7"/>
        <v>S</v>
      </c>
      <c r="P139" s="3">
        <f t="shared" si="8"/>
        <v>0</v>
      </c>
      <c r="Z139" s="6"/>
      <c r="AI139" s="6"/>
      <c r="AK139" s="6"/>
      <c r="AL139" s="6"/>
      <c r="AV139" s="2"/>
      <c r="AW139" s="6"/>
      <c r="AX139" s="2"/>
      <c r="AY139" s="6"/>
      <c r="BC139" s="6"/>
      <c r="BE139" s="6"/>
      <c r="BF139" s="6"/>
      <c r="BL139" s="6"/>
      <c r="BM139" s="6"/>
    </row>
    <row r="140" spans="1:65" ht="15" hidden="1" customHeight="1" x14ac:dyDescent="0.25">
      <c r="A140" s="1">
        <v>2018</v>
      </c>
      <c r="B140" s="1">
        <v>681</v>
      </c>
      <c r="C140" s="2" t="s">
        <v>160</v>
      </c>
      <c r="D140" s="6">
        <v>43115</v>
      </c>
      <c r="E140" s="2" t="s">
        <v>161</v>
      </c>
      <c r="F140" s="6">
        <v>43116</v>
      </c>
      <c r="G140" s="3">
        <v>608.1</v>
      </c>
      <c r="H140" s="3">
        <v>0</v>
      </c>
      <c r="I140" s="3">
        <v>0</v>
      </c>
      <c r="J140" s="6">
        <v>1</v>
      </c>
      <c r="K140" s="6">
        <v>42370</v>
      </c>
      <c r="L140" s="6">
        <v>42735</v>
      </c>
      <c r="M140" s="3">
        <v>0</v>
      </c>
      <c r="N140" s="4">
        <f t="shared" si="6"/>
        <v>0</v>
      </c>
      <c r="O140" s="1" t="str">
        <f t="shared" si="7"/>
        <v>N</v>
      </c>
      <c r="P140" s="3">
        <f t="shared" si="8"/>
        <v>608.1</v>
      </c>
      <c r="Z140" s="6"/>
      <c r="AI140" s="6"/>
      <c r="AK140" s="6"/>
      <c r="AL140" s="6"/>
      <c r="AV140" s="2"/>
      <c r="AW140" s="6"/>
      <c r="AX140" s="2"/>
      <c r="AY140" s="6"/>
      <c r="BC140" s="6"/>
      <c r="BE140" s="6"/>
      <c r="BF140" s="6"/>
      <c r="BL140" s="6"/>
      <c r="BM140" s="6"/>
    </row>
    <row r="141" spans="1:65" ht="15" hidden="1" customHeight="1" x14ac:dyDescent="0.25">
      <c r="A141" s="1">
        <v>2016</v>
      </c>
      <c r="B141" s="1">
        <v>5284</v>
      </c>
      <c r="C141" s="2" t="s">
        <v>160</v>
      </c>
      <c r="D141" s="6">
        <v>42480</v>
      </c>
      <c r="E141" s="2" t="s">
        <v>162</v>
      </c>
      <c r="F141" s="6">
        <v>42481</v>
      </c>
      <c r="G141" s="3">
        <v>648.64</v>
      </c>
      <c r="H141" s="3">
        <v>648.64</v>
      </c>
      <c r="I141" s="3">
        <v>0</v>
      </c>
      <c r="J141" s="6">
        <v>42513</v>
      </c>
      <c r="K141" s="6">
        <v>42370</v>
      </c>
      <c r="L141" s="6">
        <v>42735</v>
      </c>
      <c r="M141" s="3">
        <v>0</v>
      </c>
      <c r="N141" s="4">
        <f t="shared" si="6"/>
        <v>32</v>
      </c>
      <c r="O141" s="1" t="str">
        <f t="shared" si="7"/>
        <v>S</v>
      </c>
      <c r="P141" s="3">
        <f t="shared" si="8"/>
        <v>0</v>
      </c>
      <c r="Z141" s="6"/>
      <c r="AI141" s="6"/>
      <c r="AK141" s="6"/>
      <c r="AL141" s="6"/>
      <c r="AV141" s="2"/>
      <c r="AW141" s="6"/>
      <c r="AX141" s="2"/>
      <c r="AY141" s="6"/>
      <c r="BC141" s="6"/>
      <c r="BE141" s="6"/>
      <c r="BF141" s="6"/>
      <c r="BL141" s="6"/>
      <c r="BM141" s="6"/>
    </row>
    <row r="142" spans="1:65" ht="15" hidden="1" customHeight="1" x14ac:dyDescent="0.25">
      <c r="A142" s="1">
        <v>2017</v>
      </c>
      <c r="B142" s="1">
        <v>3943</v>
      </c>
      <c r="C142" s="2" t="s">
        <v>160</v>
      </c>
      <c r="D142" s="6">
        <v>42807</v>
      </c>
      <c r="E142" s="2" t="s">
        <v>163</v>
      </c>
      <c r="F142" s="6">
        <v>42808</v>
      </c>
      <c r="G142" s="3">
        <v>23760</v>
      </c>
      <c r="H142" s="3">
        <v>23760</v>
      </c>
      <c r="I142" s="3">
        <v>0</v>
      </c>
      <c r="J142" s="6">
        <v>42825</v>
      </c>
      <c r="K142" s="6">
        <v>42370</v>
      </c>
      <c r="L142" s="6">
        <v>42735</v>
      </c>
      <c r="M142" s="3">
        <v>0</v>
      </c>
      <c r="N142" s="4">
        <f t="shared" si="6"/>
        <v>17</v>
      </c>
      <c r="O142" s="1" t="str">
        <f t="shared" si="7"/>
        <v>S</v>
      </c>
      <c r="P142" s="3">
        <f t="shared" si="8"/>
        <v>0</v>
      </c>
      <c r="Z142" s="6"/>
      <c r="AI142" s="6"/>
      <c r="AK142" s="6"/>
      <c r="AL142" s="6"/>
      <c r="AV142" s="2"/>
      <c r="AW142" s="6"/>
      <c r="AX142" s="2"/>
      <c r="AY142" s="6"/>
      <c r="BC142" s="6"/>
      <c r="BE142" s="6"/>
      <c r="BF142" s="6"/>
      <c r="BL142" s="6"/>
      <c r="BM142" s="6"/>
    </row>
    <row r="143" spans="1:65" ht="15" hidden="1" customHeight="1" x14ac:dyDescent="0.25">
      <c r="A143" s="1">
        <v>2016</v>
      </c>
      <c r="B143" s="1">
        <v>6496</v>
      </c>
      <c r="C143" s="2" t="s">
        <v>160</v>
      </c>
      <c r="D143" s="6">
        <v>42507</v>
      </c>
      <c r="E143" s="2" t="s">
        <v>164</v>
      </c>
      <c r="F143" s="6">
        <v>42508</v>
      </c>
      <c r="G143" s="3">
        <v>567.55999999999995</v>
      </c>
      <c r="H143" s="3">
        <v>567.55999999999995</v>
      </c>
      <c r="I143" s="3">
        <v>0</v>
      </c>
      <c r="J143" s="6">
        <v>42528</v>
      </c>
      <c r="K143" s="6">
        <v>42370</v>
      </c>
      <c r="L143" s="6">
        <v>42735</v>
      </c>
      <c r="M143" s="3">
        <v>0</v>
      </c>
      <c r="N143" s="4">
        <f t="shared" si="6"/>
        <v>20</v>
      </c>
      <c r="O143" s="1" t="str">
        <f t="shared" si="7"/>
        <v>S</v>
      </c>
      <c r="P143" s="3">
        <f t="shared" si="8"/>
        <v>0</v>
      </c>
      <c r="Z143" s="6"/>
      <c r="AI143" s="6"/>
      <c r="AK143" s="6"/>
      <c r="AL143" s="6"/>
      <c r="AV143" s="2"/>
      <c r="AW143" s="6"/>
      <c r="AX143" s="2"/>
      <c r="AY143" s="6"/>
      <c r="BC143" s="6"/>
      <c r="BE143" s="6"/>
      <c r="BF143" s="6"/>
      <c r="BL143" s="6"/>
      <c r="BM143" s="6"/>
    </row>
    <row r="144" spans="1:65" ht="15" hidden="1" customHeight="1" x14ac:dyDescent="0.25">
      <c r="A144" s="1">
        <v>2017</v>
      </c>
      <c r="B144" s="1">
        <v>3942</v>
      </c>
      <c r="C144" s="2" t="s">
        <v>160</v>
      </c>
      <c r="D144" s="6">
        <v>42807</v>
      </c>
      <c r="E144" s="2" t="s">
        <v>164</v>
      </c>
      <c r="F144" s="6">
        <v>42808</v>
      </c>
      <c r="G144" s="3">
        <v>324.32</v>
      </c>
      <c r="H144" s="3">
        <v>324.32</v>
      </c>
      <c r="I144" s="3">
        <v>0</v>
      </c>
      <c r="J144" s="6">
        <v>42814</v>
      </c>
      <c r="K144" s="6">
        <v>42370</v>
      </c>
      <c r="L144" s="6">
        <v>42735</v>
      </c>
      <c r="M144" s="3">
        <v>0</v>
      </c>
      <c r="N144" s="4">
        <f t="shared" si="6"/>
        <v>6</v>
      </c>
      <c r="O144" s="1" t="str">
        <f t="shared" si="7"/>
        <v>S</v>
      </c>
      <c r="P144" s="3">
        <f t="shared" si="8"/>
        <v>0</v>
      </c>
      <c r="Z144" s="6"/>
      <c r="AI144" s="6"/>
      <c r="AK144" s="6"/>
      <c r="AL144" s="6"/>
      <c r="AV144" s="2"/>
      <c r="AW144" s="6"/>
      <c r="AX144" s="2"/>
      <c r="AY144" s="6"/>
      <c r="BC144" s="6"/>
      <c r="BE144" s="6"/>
      <c r="BF144" s="6"/>
      <c r="BL144" s="6"/>
      <c r="BM144" s="6"/>
    </row>
    <row r="145" spans="1:65" ht="15" hidden="1" customHeight="1" x14ac:dyDescent="0.25">
      <c r="A145" s="1">
        <v>2016</v>
      </c>
      <c r="B145" s="1">
        <v>7619</v>
      </c>
      <c r="C145" s="2" t="s">
        <v>160</v>
      </c>
      <c r="D145" s="6">
        <v>42531</v>
      </c>
      <c r="E145" s="2" t="s">
        <v>165</v>
      </c>
      <c r="F145" s="6">
        <v>42534</v>
      </c>
      <c r="G145" s="3">
        <v>486.48</v>
      </c>
      <c r="H145" s="3">
        <v>486.48</v>
      </c>
      <c r="I145" s="3">
        <v>0</v>
      </c>
      <c r="J145" s="6">
        <v>42551</v>
      </c>
      <c r="K145" s="6">
        <v>42370</v>
      </c>
      <c r="L145" s="6">
        <v>42735</v>
      </c>
      <c r="M145" s="3">
        <v>0</v>
      </c>
      <c r="N145" s="4">
        <f t="shared" si="6"/>
        <v>17</v>
      </c>
      <c r="O145" s="1" t="str">
        <f t="shared" si="7"/>
        <v>S</v>
      </c>
      <c r="P145" s="3">
        <f t="shared" si="8"/>
        <v>0</v>
      </c>
      <c r="Z145" s="6"/>
      <c r="AI145" s="6"/>
      <c r="AK145" s="6"/>
      <c r="AL145" s="6"/>
      <c r="AV145" s="2"/>
      <c r="AW145" s="6"/>
      <c r="AX145" s="2"/>
      <c r="AY145" s="6"/>
      <c r="BC145" s="6"/>
      <c r="BE145" s="6"/>
      <c r="BF145" s="6"/>
      <c r="BL145" s="6"/>
      <c r="BM145" s="6"/>
    </row>
    <row r="146" spans="1:65" ht="15" hidden="1" customHeight="1" x14ac:dyDescent="0.25">
      <c r="A146" s="1">
        <v>2016</v>
      </c>
      <c r="B146" s="1">
        <v>742</v>
      </c>
      <c r="C146" s="2" t="s">
        <v>160</v>
      </c>
      <c r="D146" s="6">
        <v>42751</v>
      </c>
      <c r="E146" s="2" t="s">
        <v>166</v>
      </c>
      <c r="F146" s="6">
        <v>42753</v>
      </c>
      <c r="G146" s="3">
        <v>608.1</v>
      </c>
      <c r="H146" s="3">
        <v>608.1</v>
      </c>
      <c r="I146" s="3">
        <v>0</v>
      </c>
      <c r="J146" s="6">
        <v>42781</v>
      </c>
      <c r="K146" s="6">
        <v>42370</v>
      </c>
      <c r="L146" s="6">
        <v>42735</v>
      </c>
      <c r="M146" s="3">
        <v>0</v>
      </c>
      <c r="N146" s="4">
        <f t="shared" si="6"/>
        <v>28</v>
      </c>
      <c r="O146" s="1" t="str">
        <f t="shared" si="7"/>
        <v>S</v>
      </c>
      <c r="P146" s="3">
        <f t="shared" si="8"/>
        <v>0</v>
      </c>
      <c r="Z146" s="6"/>
      <c r="AI146" s="6"/>
      <c r="AK146" s="6"/>
      <c r="AL146" s="6"/>
      <c r="AV146" s="2"/>
      <c r="AW146" s="6"/>
      <c r="AX146" s="2"/>
      <c r="AY146" s="6"/>
      <c r="BC146" s="6"/>
      <c r="BE146" s="6"/>
      <c r="BF146" s="6"/>
      <c r="BL146" s="6"/>
      <c r="BM146" s="6"/>
    </row>
    <row r="147" spans="1:65" ht="15" hidden="1" customHeight="1" x14ac:dyDescent="0.25">
      <c r="A147" s="1">
        <v>2016</v>
      </c>
      <c r="B147" s="1">
        <v>9560</v>
      </c>
      <c r="C147" s="2" t="s">
        <v>160</v>
      </c>
      <c r="D147" s="6">
        <v>42570</v>
      </c>
      <c r="E147" s="2" t="s">
        <v>167</v>
      </c>
      <c r="F147" s="6">
        <v>42571</v>
      </c>
      <c r="G147" s="3">
        <v>486.48</v>
      </c>
      <c r="H147" s="3">
        <v>486.48</v>
      </c>
      <c r="I147" s="3">
        <v>0</v>
      </c>
      <c r="J147" s="6">
        <v>42573</v>
      </c>
      <c r="K147" s="6">
        <v>42370</v>
      </c>
      <c r="L147" s="6">
        <v>42735</v>
      </c>
      <c r="M147" s="3">
        <v>0</v>
      </c>
      <c r="N147" s="4">
        <f t="shared" si="6"/>
        <v>2</v>
      </c>
      <c r="O147" s="1" t="str">
        <f t="shared" si="7"/>
        <v>S</v>
      </c>
      <c r="P147" s="3">
        <f t="shared" si="8"/>
        <v>0</v>
      </c>
      <c r="Z147" s="6"/>
      <c r="AI147" s="6"/>
      <c r="AK147" s="6"/>
      <c r="AL147" s="6"/>
      <c r="AV147" s="2"/>
      <c r="AW147" s="6"/>
      <c r="AX147" s="2"/>
      <c r="AY147" s="6"/>
      <c r="BC147" s="6"/>
      <c r="BE147" s="6"/>
      <c r="BF147" s="6"/>
      <c r="BL147" s="6"/>
      <c r="BM147" s="6"/>
    </row>
    <row r="148" spans="1:65" ht="15" hidden="1" customHeight="1" x14ac:dyDescent="0.25">
      <c r="A148" s="1">
        <v>2017</v>
      </c>
      <c r="B148" s="1">
        <v>6188</v>
      </c>
      <c r="C148" s="2" t="s">
        <v>160</v>
      </c>
      <c r="D148" s="6">
        <v>42853</v>
      </c>
      <c r="E148" s="2" t="s">
        <v>168</v>
      </c>
      <c r="F148" s="6">
        <v>42857</v>
      </c>
      <c r="G148" s="3">
        <v>891.88</v>
      </c>
      <c r="H148" s="3">
        <v>891.88</v>
      </c>
      <c r="I148" s="3">
        <v>0</v>
      </c>
      <c r="J148" s="6">
        <v>42864</v>
      </c>
      <c r="K148" s="6">
        <v>42370</v>
      </c>
      <c r="L148" s="6">
        <v>42735</v>
      </c>
      <c r="M148" s="3">
        <v>0</v>
      </c>
      <c r="N148" s="4">
        <f t="shared" si="6"/>
        <v>7</v>
      </c>
      <c r="O148" s="1" t="str">
        <f t="shared" si="7"/>
        <v>S</v>
      </c>
      <c r="P148" s="3">
        <f t="shared" si="8"/>
        <v>0</v>
      </c>
      <c r="Z148" s="6"/>
      <c r="AI148" s="6"/>
      <c r="AK148" s="6"/>
      <c r="AL148" s="6"/>
      <c r="AV148" s="2"/>
      <c r="AW148" s="6"/>
      <c r="AX148" s="2"/>
      <c r="AY148" s="6"/>
      <c r="BC148" s="6"/>
      <c r="BE148" s="6"/>
      <c r="BF148" s="6"/>
      <c r="BL148" s="6"/>
      <c r="BM148" s="6"/>
    </row>
    <row r="149" spans="1:65" ht="15" hidden="1" customHeight="1" x14ac:dyDescent="0.25">
      <c r="A149" s="1">
        <v>2017</v>
      </c>
      <c r="B149" s="1">
        <v>6805</v>
      </c>
      <c r="C149" s="2" t="s">
        <v>160</v>
      </c>
      <c r="D149" s="6">
        <v>42866</v>
      </c>
      <c r="E149" s="2" t="s">
        <v>169</v>
      </c>
      <c r="F149" s="6">
        <v>42870</v>
      </c>
      <c r="G149" s="3">
        <v>689.18</v>
      </c>
      <c r="H149" s="3">
        <v>689.18</v>
      </c>
      <c r="I149" s="3">
        <v>0</v>
      </c>
      <c r="J149" s="6">
        <v>42878</v>
      </c>
      <c r="K149" s="6">
        <v>42370</v>
      </c>
      <c r="L149" s="6">
        <v>42735</v>
      </c>
      <c r="M149" s="3">
        <v>0</v>
      </c>
      <c r="N149" s="4">
        <f t="shared" si="6"/>
        <v>8</v>
      </c>
      <c r="O149" s="1" t="str">
        <f t="shared" si="7"/>
        <v>S</v>
      </c>
      <c r="P149" s="3">
        <f t="shared" si="8"/>
        <v>0</v>
      </c>
      <c r="Z149" s="6"/>
      <c r="AI149" s="6"/>
      <c r="AK149" s="6"/>
      <c r="AL149" s="6"/>
      <c r="AV149" s="2"/>
      <c r="AW149" s="6"/>
      <c r="AX149" s="2"/>
      <c r="AY149" s="6"/>
      <c r="BC149" s="6"/>
      <c r="BE149" s="6"/>
      <c r="BF149" s="6"/>
      <c r="BL149" s="6"/>
      <c r="BM149" s="6"/>
    </row>
    <row r="150" spans="1:65" ht="15" hidden="1" customHeight="1" x14ac:dyDescent="0.25">
      <c r="A150" s="1">
        <v>2016</v>
      </c>
      <c r="B150" s="1">
        <v>2059</v>
      </c>
      <c r="C150" s="2" t="s">
        <v>160</v>
      </c>
      <c r="D150" s="6">
        <v>42412</v>
      </c>
      <c r="E150" s="2" t="s">
        <v>170</v>
      </c>
      <c r="F150" s="6">
        <v>42415</v>
      </c>
      <c r="G150" s="3">
        <v>567.55999999999995</v>
      </c>
      <c r="H150" s="3">
        <v>567.55999999999995</v>
      </c>
      <c r="I150" s="3">
        <v>0</v>
      </c>
      <c r="J150" s="6">
        <v>42433</v>
      </c>
      <c r="K150" s="6">
        <v>42370</v>
      </c>
      <c r="L150" s="6">
        <v>42735</v>
      </c>
      <c r="M150" s="3">
        <v>0</v>
      </c>
      <c r="N150" s="4">
        <f t="shared" si="6"/>
        <v>18</v>
      </c>
      <c r="O150" s="1" t="str">
        <f t="shared" si="7"/>
        <v>S</v>
      </c>
      <c r="P150" s="3">
        <f t="shared" si="8"/>
        <v>0</v>
      </c>
      <c r="Z150" s="6"/>
      <c r="AI150" s="6"/>
      <c r="AK150" s="6"/>
      <c r="AL150" s="6"/>
      <c r="AV150" s="2"/>
      <c r="AW150" s="6"/>
      <c r="AX150" s="2"/>
      <c r="AY150" s="6"/>
      <c r="BC150" s="6"/>
      <c r="BE150" s="6"/>
      <c r="BF150" s="6"/>
      <c r="BL150" s="6"/>
      <c r="BM150" s="6"/>
    </row>
    <row r="151" spans="1:65" ht="15" hidden="1" customHeight="1" x14ac:dyDescent="0.25">
      <c r="A151" s="1">
        <v>2017</v>
      </c>
      <c r="B151" s="1">
        <v>8239</v>
      </c>
      <c r="C151" s="2" t="s">
        <v>160</v>
      </c>
      <c r="D151" s="6">
        <v>42900</v>
      </c>
      <c r="E151" s="2" t="s">
        <v>171</v>
      </c>
      <c r="F151" s="6">
        <v>42901</v>
      </c>
      <c r="G151" s="3">
        <v>648.64</v>
      </c>
      <c r="H151" s="3">
        <v>648.64</v>
      </c>
      <c r="I151" s="3">
        <v>0</v>
      </c>
      <c r="J151" s="6">
        <v>42912</v>
      </c>
      <c r="K151" s="6">
        <v>42370</v>
      </c>
      <c r="L151" s="6">
        <v>42735</v>
      </c>
      <c r="M151" s="3">
        <v>0</v>
      </c>
      <c r="N151" s="4">
        <f t="shared" si="6"/>
        <v>11</v>
      </c>
      <c r="O151" s="1" t="str">
        <f t="shared" si="7"/>
        <v>S</v>
      </c>
      <c r="P151" s="3">
        <f t="shared" si="8"/>
        <v>0</v>
      </c>
      <c r="Z151" s="6"/>
      <c r="AI151" s="6"/>
      <c r="AK151" s="6"/>
      <c r="AL151" s="6"/>
      <c r="AV151" s="2"/>
      <c r="AW151" s="6"/>
      <c r="AX151" s="2"/>
      <c r="AY151" s="6"/>
      <c r="BC151" s="6"/>
      <c r="BE151" s="6"/>
      <c r="BF151" s="6"/>
      <c r="BL151" s="6"/>
      <c r="BM151" s="6"/>
    </row>
    <row r="152" spans="1:65" ht="15" hidden="1" customHeight="1" x14ac:dyDescent="0.25">
      <c r="A152" s="1">
        <v>2016</v>
      </c>
      <c r="B152" s="1">
        <v>11811</v>
      </c>
      <c r="C152" s="2" t="s">
        <v>160</v>
      </c>
      <c r="D152" s="6">
        <v>42619</v>
      </c>
      <c r="E152" s="2" t="s">
        <v>172</v>
      </c>
      <c r="F152" s="6">
        <v>42620</v>
      </c>
      <c r="G152" s="3">
        <v>405.4</v>
      </c>
      <c r="H152" s="3">
        <v>405.4</v>
      </c>
      <c r="I152" s="3">
        <v>0</v>
      </c>
      <c r="J152" s="6">
        <v>42628</v>
      </c>
      <c r="K152" s="6">
        <v>42370</v>
      </c>
      <c r="L152" s="6">
        <v>42735</v>
      </c>
      <c r="M152" s="3">
        <v>0</v>
      </c>
      <c r="N152" s="4">
        <f t="shared" si="6"/>
        <v>8</v>
      </c>
      <c r="O152" s="1" t="str">
        <f t="shared" si="7"/>
        <v>S</v>
      </c>
      <c r="P152" s="3">
        <f t="shared" si="8"/>
        <v>0</v>
      </c>
      <c r="Z152" s="6"/>
      <c r="AI152" s="6"/>
      <c r="AK152" s="6"/>
      <c r="AL152" s="6"/>
      <c r="AV152" s="2"/>
      <c r="AW152" s="6"/>
      <c r="AX152" s="2"/>
      <c r="AY152" s="6"/>
      <c r="BC152" s="6"/>
      <c r="BE152" s="6"/>
      <c r="BF152" s="6"/>
      <c r="BL152" s="6"/>
      <c r="BM152" s="6"/>
    </row>
    <row r="153" spans="1:65" ht="15" hidden="1" customHeight="1" x14ac:dyDescent="0.25">
      <c r="A153" s="1">
        <v>2017</v>
      </c>
      <c r="B153" s="1">
        <v>9795</v>
      </c>
      <c r="C153" s="2" t="s">
        <v>160</v>
      </c>
      <c r="D153" s="6">
        <v>42933</v>
      </c>
      <c r="E153" s="2" t="s">
        <v>173</v>
      </c>
      <c r="F153" s="6">
        <v>42934</v>
      </c>
      <c r="G153" s="3">
        <v>729.72</v>
      </c>
      <c r="H153" s="3">
        <v>729.72</v>
      </c>
      <c r="I153" s="3">
        <v>0</v>
      </c>
      <c r="J153" s="6">
        <v>42940</v>
      </c>
      <c r="K153" s="6">
        <v>42370</v>
      </c>
      <c r="L153" s="6">
        <v>42735</v>
      </c>
      <c r="M153" s="3">
        <v>0</v>
      </c>
      <c r="N153" s="4">
        <f t="shared" si="6"/>
        <v>6</v>
      </c>
      <c r="O153" s="1" t="str">
        <f t="shared" si="7"/>
        <v>S</v>
      </c>
      <c r="P153" s="3">
        <f t="shared" si="8"/>
        <v>0</v>
      </c>
      <c r="Z153" s="6"/>
      <c r="AI153" s="6"/>
      <c r="AK153" s="6"/>
      <c r="AL153" s="6"/>
      <c r="AV153" s="2"/>
      <c r="AW153" s="6"/>
      <c r="AX153" s="2"/>
      <c r="AY153" s="6"/>
      <c r="BC153" s="6"/>
      <c r="BE153" s="6"/>
      <c r="BF153" s="6"/>
      <c r="BL153" s="6"/>
      <c r="BM153" s="6"/>
    </row>
    <row r="154" spans="1:65" ht="15" hidden="1" customHeight="1" x14ac:dyDescent="0.25">
      <c r="A154" s="1">
        <v>2016</v>
      </c>
      <c r="B154" s="1">
        <v>13578</v>
      </c>
      <c r="C154" s="2" t="s">
        <v>160</v>
      </c>
      <c r="D154" s="6">
        <v>42654</v>
      </c>
      <c r="E154" s="2" t="s">
        <v>174</v>
      </c>
      <c r="F154" s="6">
        <v>42655</v>
      </c>
      <c r="G154" s="3">
        <v>972.96</v>
      </c>
      <c r="H154" s="3">
        <v>972.96</v>
      </c>
      <c r="I154" s="3">
        <v>0</v>
      </c>
      <c r="J154" s="6">
        <v>42668</v>
      </c>
      <c r="K154" s="6">
        <v>42370</v>
      </c>
      <c r="L154" s="6">
        <v>42735</v>
      </c>
      <c r="M154" s="3">
        <v>0</v>
      </c>
      <c r="N154" s="4">
        <f t="shared" si="6"/>
        <v>13</v>
      </c>
      <c r="O154" s="1" t="str">
        <f t="shared" si="7"/>
        <v>S</v>
      </c>
      <c r="P154" s="3">
        <f t="shared" si="8"/>
        <v>0</v>
      </c>
      <c r="Z154" s="6"/>
      <c r="AI154" s="6"/>
      <c r="AK154" s="6"/>
      <c r="AL154" s="6"/>
      <c r="AV154" s="2"/>
      <c r="AW154" s="6"/>
      <c r="AX154" s="2"/>
      <c r="AY154" s="6"/>
      <c r="BC154" s="6"/>
      <c r="BE154" s="6"/>
      <c r="BF154" s="6"/>
      <c r="BL154" s="6"/>
      <c r="BM154" s="6"/>
    </row>
    <row r="155" spans="1:65" ht="15" hidden="1" customHeight="1" x14ac:dyDescent="0.25">
      <c r="A155" s="1">
        <v>2017</v>
      </c>
      <c r="B155" s="1">
        <v>10299</v>
      </c>
      <c r="C155" s="2" t="s">
        <v>160</v>
      </c>
      <c r="D155" s="6">
        <v>42942</v>
      </c>
      <c r="E155" s="2" t="s">
        <v>174</v>
      </c>
      <c r="F155" s="6">
        <v>42943</v>
      </c>
      <c r="G155" s="3">
        <v>24046</v>
      </c>
      <c r="H155" s="3">
        <v>24046</v>
      </c>
      <c r="I155" s="3">
        <v>0</v>
      </c>
      <c r="J155" s="6">
        <v>42983</v>
      </c>
      <c r="K155" s="6">
        <v>42370</v>
      </c>
      <c r="L155" s="6">
        <v>42735</v>
      </c>
      <c r="M155" s="3">
        <v>0</v>
      </c>
      <c r="N155" s="4">
        <f t="shared" si="6"/>
        <v>40</v>
      </c>
      <c r="O155" s="1" t="str">
        <f t="shared" si="7"/>
        <v>S</v>
      </c>
      <c r="P155" s="3">
        <f t="shared" si="8"/>
        <v>0</v>
      </c>
      <c r="Z155" s="6"/>
      <c r="AI155" s="6"/>
      <c r="AK155" s="6"/>
      <c r="AL155" s="6"/>
      <c r="AV155" s="2"/>
      <c r="AW155" s="6"/>
      <c r="AX155" s="2"/>
      <c r="AY155" s="6"/>
      <c r="BC155" s="6"/>
      <c r="BE155" s="6"/>
      <c r="BF155" s="6"/>
      <c r="BL155" s="6"/>
      <c r="BM155" s="6"/>
    </row>
    <row r="156" spans="1:65" ht="15" hidden="1" customHeight="1" x14ac:dyDescent="0.25">
      <c r="A156" s="1">
        <v>2017</v>
      </c>
      <c r="B156" s="1">
        <v>11277</v>
      </c>
      <c r="C156" s="2" t="s">
        <v>160</v>
      </c>
      <c r="D156" s="6">
        <v>42969</v>
      </c>
      <c r="E156" s="2" t="s">
        <v>175</v>
      </c>
      <c r="F156" s="6">
        <v>42969</v>
      </c>
      <c r="G156" s="3">
        <v>729.72</v>
      </c>
      <c r="H156" s="3">
        <v>729.72</v>
      </c>
      <c r="I156" s="3">
        <v>0</v>
      </c>
      <c r="J156" s="6">
        <v>42989</v>
      </c>
      <c r="K156" s="6">
        <v>42370</v>
      </c>
      <c r="L156" s="6">
        <v>42735</v>
      </c>
      <c r="M156" s="3">
        <v>0</v>
      </c>
      <c r="N156" s="4">
        <f t="shared" si="6"/>
        <v>20</v>
      </c>
      <c r="O156" s="1" t="str">
        <f t="shared" si="7"/>
        <v>S</v>
      </c>
      <c r="P156" s="3">
        <f t="shared" si="8"/>
        <v>0</v>
      </c>
      <c r="Z156" s="6"/>
      <c r="AI156" s="6"/>
      <c r="AK156" s="6"/>
      <c r="AL156" s="6"/>
      <c r="AV156" s="2"/>
      <c r="AW156" s="6"/>
      <c r="AX156" s="2"/>
      <c r="AY156" s="6"/>
      <c r="BC156" s="6"/>
      <c r="BE156" s="6"/>
      <c r="BF156" s="6"/>
      <c r="BL156" s="6"/>
      <c r="BM156" s="6"/>
    </row>
    <row r="157" spans="1:65" ht="15" hidden="1" customHeight="1" x14ac:dyDescent="0.25">
      <c r="A157" s="1">
        <v>2016</v>
      </c>
      <c r="B157" s="1">
        <v>15560</v>
      </c>
      <c r="C157" s="2" t="s">
        <v>160</v>
      </c>
      <c r="D157" s="6">
        <v>42692</v>
      </c>
      <c r="E157" s="2" t="s">
        <v>176</v>
      </c>
      <c r="F157" s="6">
        <v>42695</v>
      </c>
      <c r="G157" s="3">
        <v>486.48</v>
      </c>
      <c r="H157" s="3">
        <v>486.48</v>
      </c>
      <c r="I157" s="3">
        <v>0</v>
      </c>
      <c r="J157" s="6">
        <v>42698</v>
      </c>
      <c r="K157" s="6">
        <v>42370</v>
      </c>
      <c r="L157" s="6">
        <v>42735</v>
      </c>
      <c r="M157" s="3">
        <v>0</v>
      </c>
      <c r="N157" s="4">
        <f t="shared" si="6"/>
        <v>3</v>
      </c>
      <c r="O157" s="1" t="str">
        <f t="shared" si="7"/>
        <v>S</v>
      </c>
      <c r="P157" s="3">
        <f t="shared" si="8"/>
        <v>0</v>
      </c>
      <c r="Z157" s="6"/>
      <c r="AI157" s="6"/>
      <c r="AK157" s="6"/>
      <c r="AL157" s="6"/>
      <c r="AV157" s="2"/>
      <c r="AW157" s="6"/>
      <c r="AY157" s="6"/>
      <c r="BC157" s="6"/>
      <c r="BE157" s="6"/>
      <c r="BF157" s="6"/>
      <c r="BL157" s="6"/>
      <c r="BM157" s="6"/>
    </row>
    <row r="158" spans="1:65" ht="15" hidden="1" customHeight="1" x14ac:dyDescent="0.25">
      <c r="A158" s="1">
        <v>2017</v>
      </c>
      <c r="B158" s="1">
        <v>12713</v>
      </c>
      <c r="C158" s="2" t="s">
        <v>160</v>
      </c>
      <c r="D158" s="6">
        <v>43000</v>
      </c>
      <c r="E158" s="2" t="s">
        <v>177</v>
      </c>
      <c r="F158" s="6">
        <v>43003</v>
      </c>
      <c r="G158" s="3">
        <v>405.4</v>
      </c>
      <c r="H158" s="3">
        <v>405.4</v>
      </c>
      <c r="I158" s="3">
        <v>0</v>
      </c>
      <c r="J158" s="6">
        <v>43013</v>
      </c>
      <c r="K158" s="6">
        <v>42370</v>
      </c>
      <c r="L158" s="6">
        <v>42735</v>
      </c>
      <c r="M158" s="3">
        <v>0</v>
      </c>
      <c r="N158" s="4">
        <f t="shared" si="6"/>
        <v>10</v>
      </c>
      <c r="O158" s="1" t="str">
        <f t="shared" si="7"/>
        <v>S</v>
      </c>
      <c r="P158" s="3">
        <f t="shared" si="8"/>
        <v>0</v>
      </c>
      <c r="Z158" s="6"/>
      <c r="AI158" s="6"/>
      <c r="AK158" s="6"/>
      <c r="AL158" s="6"/>
      <c r="AV158" s="2"/>
      <c r="AW158" s="6"/>
      <c r="AX158" s="2"/>
      <c r="AY158" s="6"/>
      <c r="BC158" s="6"/>
      <c r="BE158" s="6"/>
      <c r="BF158" s="6"/>
      <c r="BL158" s="6"/>
      <c r="BM158" s="6"/>
    </row>
    <row r="159" spans="1:65" ht="15" hidden="1" customHeight="1" x14ac:dyDescent="0.25">
      <c r="A159" s="1">
        <v>2016</v>
      </c>
      <c r="B159" s="1">
        <v>16903</v>
      </c>
      <c r="C159" s="2" t="s">
        <v>160</v>
      </c>
      <c r="D159" s="6">
        <v>42720</v>
      </c>
      <c r="E159" s="2" t="s">
        <v>178</v>
      </c>
      <c r="F159" s="6">
        <v>42723</v>
      </c>
      <c r="G159" s="3">
        <v>486.48</v>
      </c>
      <c r="H159" s="3">
        <v>486.48</v>
      </c>
      <c r="I159" s="3">
        <v>0</v>
      </c>
      <c r="J159" s="6">
        <v>42765</v>
      </c>
      <c r="K159" s="6">
        <v>42370</v>
      </c>
      <c r="L159" s="6">
        <v>42735</v>
      </c>
      <c r="M159" s="3">
        <v>0</v>
      </c>
      <c r="N159" s="4">
        <f t="shared" si="6"/>
        <v>42</v>
      </c>
      <c r="O159" s="1" t="str">
        <f t="shared" si="7"/>
        <v>S</v>
      </c>
      <c r="P159" s="3">
        <f t="shared" si="8"/>
        <v>0</v>
      </c>
      <c r="Z159" s="6"/>
      <c r="AI159" s="6"/>
      <c r="AK159" s="6"/>
      <c r="AL159" s="6"/>
      <c r="AV159" s="2"/>
      <c r="AW159" s="6"/>
      <c r="AX159" s="2"/>
      <c r="AY159" s="6"/>
      <c r="BC159" s="6"/>
      <c r="BE159" s="6"/>
      <c r="BF159" s="6"/>
      <c r="BL159" s="6"/>
      <c r="BM159" s="6"/>
    </row>
    <row r="160" spans="1:65" ht="15" hidden="1" customHeight="1" x14ac:dyDescent="0.25">
      <c r="A160" s="1">
        <v>2017</v>
      </c>
      <c r="B160" s="1">
        <v>13639</v>
      </c>
      <c r="C160" s="2" t="s">
        <v>160</v>
      </c>
      <c r="D160" s="6">
        <v>43019</v>
      </c>
      <c r="E160" s="2" t="s">
        <v>178</v>
      </c>
      <c r="F160" s="6">
        <v>43020</v>
      </c>
      <c r="G160" s="3">
        <v>486.48</v>
      </c>
      <c r="H160" s="3">
        <v>486.48</v>
      </c>
      <c r="I160" s="3">
        <v>0</v>
      </c>
      <c r="J160" s="6">
        <v>43041</v>
      </c>
      <c r="K160" s="6">
        <v>42370</v>
      </c>
      <c r="L160" s="6">
        <v>42735</v>
      </c>
      <c r="M160" s="3">
        <v>0</v>
      </c>
      <c r="N160" s="4">
        <f t="shared" si="6"/>
        <v>21</v>
      </c>
      <c r="O160" s="1" t="str">
        <f t="shared" si="7"/>
        <v>S</v>
      </c>
      <c r="P160" s="3">
        <f t="shared" si="8"/>
        <v>0</v>
      </c>
      <c r="Z160" s="6"/>
      <c r="AI160" s="6"/>
      <c r="AK160" s="6"/>
      <c r="AL160" s="6"/>
      <c r="AV160" s="2"/>
      <c r="AW160" s="6"/>
      <c r="AX160" s="2"/>
      <c r="AY160" s="6"/>
      <c r="BC160" s="6"/>
      <c r="BE160" s="6"/>
      <c r="BF160" s="6"/>
      <c r="BL160" s="6"/>
      <c r="BM160" s="6"/>
    </row>
    <row r="161" spans="1:65" ht="15" hidden="1" customHeight="1" x14ac:dyDescent="0.25">
      <c r="A161" s="1">
        <v>2017</v>
      </c>
      <c r="B161" s="1">
        <v>15432</v>
      </c>
      <c r="C161" s="2" t="s">
        <v>160</v>
      </c>
      <c r="D161" s="6">
        <v>43055</v>
      </c>
      <c r="E161" s="2" t="s">
        <v>179</v>
      </c>
      <c r="F161" s="6">
        <v>43056</v>
      </c>
      <c r="G161" s="3">
        <v>810.8</v>
      </c>
      <c r="H161" s="3">
        <v>810.8</v>
      </c>
      <c r="I161" s="3">
        <v>0</v>
      </c>
      <c r="J161" s="6">
        <v>43062</v>
      </c>
      <c r="K161" s="6">
        <v>42370</v>
      </c>
      <c r="L161" s="6">
        <v>42735</v>
      </c>
      <c r="M161" s="3">
        <v>0</v>
      </c>
      <c r="N161" s="4">
        <f t="shared" si="6"/>
        <v>6</v>
      </c>
      <c r="O161" s="1" t="str">
        <f t="shared" si="7"/>
        <v>S</v>
      </c>
      <c r="P161" s="3">
        <f t="shared" si="8"/>
        <v>0</v>
      </c>
      <c r="Z161" s="6"/>
      <c r="AI161" s="6"/>
      <c r="AK161" s="6"/>
      <c r="AL161" s="6"/>
      <c r="AV161" s="2"/>
      <c r="AW161" s="6"/>
      <c r="AX161" s="2"/>
      <c r="AY161" s="6"/>
      <c r="BC161" s="6"/>
      <c r="BE161" s="6"/>
      <c r="BF161" s="6"/>
      <c r="BL161" s="6"/>
      <c r="BM161" s="6"/>
    </row>
    <row r="162" spans="1:65" ht="15" hidden="1" customHeight="1" x14ac:dyDescent="0.25">
      <c r="A162" s="1">
        <v>2016</v>
      </c>
      <c r="B162" s="1">
        <v>3980</v>
      </c>
      <c r="C162" s="2" t="s">
        <v>160</v>
      </c>
      <c r="D162" s="6">
        <v>42452</v>
      </c>
      <c r="E162" s="2" t="s">
        <v>180</v>
      </c>
      <c r="F162" s="6">
        <v>42453</v>
      </c>
      <c r="G162" s="3">
        <v>729.72</v>
      </c>
      <c r="H162" s="3">
        <v>729.72</v>
      </c>
      <c r="I162" s="3">
        <v>0</v>
      </c>
      <c r="J162" s="6">
        <v>42513</v>
      </c>
      <c r="K162" s="6">
        <v>42370</v>
      </c>
      <c r="L162" s="6">
        <v>42735</v>
      </c>
      <c r="M162" s="3">
        <v>0</v>
      </c>
      <c r="N162" s="4">
        <f t="shared" si="6"/>
        <v>60</v>
      </c>
      <c r="O162" s="1" t="str">
        <f t="shared" si="7"/>
        <v>S</v>
      </c>
      <c r="P162" s="3">
        <f t="shared" si="8"/>
        <v>0</v>
      </c>
      <c r="Z162" s="6"/>
      <c r="AI162" s="6"/>
      <c r="AK162" s="6"/>
      <c r="AL162" s="6"/>
      <c r="AV162" s="2"/>
      <c r="AW162" s="6"/>
      <c r="AX162" s="2"/>
      <c r="AY162" s="6"/>
      <c r="BC162" s="6"/>
      <c r="BE162" s="6"/>
      <c r="BF162" s="6"/>
      <c r="BL162" s="6"/>
      <c r="BM162" s="6"/>
    </row>
    <row r="163" spans="1:65" ht="15" hidden="1" customHeight="1" x14ac:dyDescent="0.25">
      <c r="A163" s="1">
        <v>2017</v>
      </c>
      <c r="B163" s="1">
        <v>16628</v>
      </c>
      <c r="C163" s="2" t="s">
        <v>160</v>
      </c>
      <c r="D163" s="6">
        <v>43081</v>
      </c>
      <c r="E163" s="2" t="s">
        <v>181</v>
      </c>
      <c r="F163" s="6">
        <v>43082</v>
      </c>
      <c r="G163" s="3">
        <v>608.1</v>
      </c>
      <c r="H163" s="3">
        <v>608.1</v>
      </c>
      <c r="I163" s="3">
        <v>0</v>
      </c>
      <c r="J163" s="6">
        <v>43083</v>
      </c>
      <c r="K163" s="6">
        <v>42370</v>
      </c>
      <c r="L163" s="6">
        <v>42735</v>
      </c>
      <c r="M163" s="3">
        <v>0</v>
      </c>
      <c r="N163" s="4">
        <f t="shared" si="6"/>
        <v>1</v>
      </c>
      <c r="O163" s="1" t="str">
        <f t="shared" si="7"/>
        <v>S</v>
      </c>
      <c r="P163" s="3">
        <f t="shared" si="8"/>
        <v>0</v>
      </c>
      <c r="Z163" s="6"/>
      <c r="AI163" s="6"/>
      <c r="AK163" s="6"/>
      <c r="AL163" s="6"/>
      <c r="AV163" s="2"/>
      <c r="AW163" s="6"/>
      <c r="AX163" s="2"/>
      <c r="AY163" s="6"/>
      <c r="BC163" s="6"/>
      <c r="BE163" s="6"/>
      <c r="BF163" s="6"/>
      <c r="BL163" s="6"/>
      <c r="BM163" s="6"/>
    </row>
    <row r="164" spans="1:65" ht="15" hidden="1" customHeight="1" x14ac:dyDescent="0.25">
      <c r="A164" s="1">
        <v>2017</v>
      </c>
      <c r="B164" s="1">
        <v>1998</v>
      </c>
      <c r="C164" s="2" t="s">
        <v>160</v>
      </c>
      <c r="D164" s="6">
        <v>42774</v>
      </c>
      <c r="E164" s="2" t="s">
        <v>182</v>
      </c>
      <c r="F164" s="6">
        <v>42775</v>
      </c>
      <c r="G164" s="3">
        <v>486.48</v>
      </c>
      <c r="H164" s="3">
        <v>486.48</v>
      </c>
      <c r="I164" s="3">
        <v>0</v>
      </c>
      <c r="J164" s="6">
        <v>42786</v>
      </c>
      <c r="K164" s="6">
        <v>42370</v>
      </c>
      <c r="L164" s="6">
        <v>42735</v>
      </c>
      <c r="M164" s="3">
        <v>0</v>
      </c>
      <c r="N164" s="4">
        <f t="shared" si="6"/>
        <v>11</v>
      </c>
      <c r="O164" s="1" t="str">
        <f t="shared" si="7"/>
        <v>S</v>
      </c>
      <c r="P164" s="3">
        <f t="shared" si="8"/>
        <v>0</v>
      </c>
      <c r="Z164" s="6"/>
      <c r="AI164" s="6"/>
      <c r="AK164" s="6"/>
      <c r="AL164" s="6"/>
      <c r="AV164" s="2"/>
      <c r="AW164" s="6"/>
      <c r="AX164" s="2"/>
      <c r="AY164" s="6"/>
      <c r="BC164" s="6"/>
      <c r="BE164" s="6"/>
      <c r="BF164" s="6"/>
      <c r="BL164" s="6"/>
      <c r="BM164" s="6"/>
    </row>
    <row r="165" spans="1:65" ht="15" hidden="1" customHeight="1" x14ac:dyDescent="0.25">
      <c r="A165" s="1">
        <v>2016</v>
      </c>
      <c r="B165" s="1">
        <v>17668</v>
      </c>
      <c r="C165" s="2" t="s">
        <v>183</v>
      </c>
      <c r="D165" s="6">
        <v>42349</v>
      </c>
      <c r="E165" s="2" t="s">
        <v>184</v>
      </c>
      <c r="F165" s="6">
        <v>42352</v>
      </c>
      <c r="G165" s="3">
        <v>80</v>
      </c>
      <c r="H165" s="3">
        <v>80</v>
      </c>
      <c r="I165" s="3">
        <v>0</v>
      </c>
      <c r="J165" s="6">
        <v>42430</v>
      </c>
      <c r="K165" s="6">
        <v>42370</v>
      </c>
      <c r="L165" s="6">
        <v>42735</v>
      </c>
      <c r="M165" s="3">
        <v>0</v>
      </c>
      <c r="N165" s="4">
        <f t="shared" si="6"/>
        <v>78</v>
      </c>
      <c r="O165" s="1" t="str">
        <f t="shared" si="7"/>
        <v>S</v>
      </c>
      <c r="P165" s="3">
        <f t="shared" si="8"/>
        <v>0</v>
      </c>
      <c r="Z165" s="6"/>
      <c r="AI165" s="6"/>
      <c r="AK165" s="6"/>
      <c r="AL165" s="6"/>
      <c r="AV165" s="2"/>
      <c r="AW165" s="6"/>
      <c r="AX165" s="2"/>
      <c r="AY165" s="6"/>
      <c r="BC165" s="6"/>
      <c r="BE165" s="6"/>
      <c r="BF165" s="6"/>
      <c r="BL165" s="6"/>
      <c r="BM165" s="6"/>
    </row>
    <row r="166" spans="1:65" ht="15" hidden="1" customHeight="1" x14ac:dyDescent="0.25">
      <c r="A166" s="1">
        <v>2016</v>
      </c>
      <c r="C166" s="2" t="s">
        <v>183</v>
      </c>
      <c r="D166" s="6">
        <v>41130</v>
      </c>
      <c r="E166" s="2" t="s">
        <v>185</v>
      </c>
      <c r="F166" s="6">
        <v>41157</v>
      </c>
      <c r="G166" s="3">
        <v>90</v>
      </c>
      <c r="H166" s="3">
        <v>0</v>
      </c>
      <c r="I166" s="3">
        <v>0</v>
      </c>
      <c r="J166" s="6">
        <v>1</v>
      </c>
      <c r="K166" s="6">
        <v>42370</v>
      </c>
      <c r="L166" s="6">
        <v>42735</v>
      </c>
      <c r="M166" s="3">
        <v>0</v>
      </c>
      <c r="N166" s="4">
        <f t="shared" si="6"/>
        <v>0</v>
      </c>
      <c r="O166" s="1" t="str">
        <f t="shared" si="7"/>
        <v>N</v>
      </c>
      <c r="P166" s="3">
        <f t="shared" si="8"/>
        <v>90</v>
      </c>
      <c r="Z166" s="6"/>
      <c r="AI166" s="6"/>
      <c r="AK166" s="6"/>
      <c r="AL166" s="6"/>
      <c r="AV166" s="2"/>
      <c r="AW166" s="6"/>
      <c r="AX166" s="2"/>
      <c r="AY166" s="6"/>
      <c r="BC166" s="6"/>
      <c r="BE166" s="6"/>
      <c r="BF166" s="6"/>
      <c r="BL166" s="6"/>
      <c r="BM166" s="6"/>
    </row>
    <row r="167" spans="1:65" ht="15" hidden="1" customHeight="1" x14ac:dyDescent="0.25">
      <c r="A167" s="1">
        <v>2016</v>
      </c>
      <c r="B167" s="1">
        <v>14239</v>
      </c>
      <c r="C167" s="2" t="s">
        <v>183</v>
      </c>
      <c r="D167" s="6">
        <v>42668</v>
      </c>
      <c r="E167" s="2" t="s">
        <v>186</v>
      </c>
      <c r="F167" s="6">
        <v>42668</v>
      </c>
      <c r="G167" s="3">
        <v>260</v>
      </c>
      <c r="H167" s="3">
        <v>260</v>
      </c>
      <c r="I167" s="3">
        <v>0</v>
      </c>
      <c r="J167" s="6">
        <v>42677</v>
      </c>
      <c r="K167" s="6">
        <v>42370</v>
      </c>
      <c r="L167" s="6">
        <v>42735</v>
      </c>
      <c r="M167" s="3">
        <v>0</v>
      </c>
      <c r="N167" s="4">
        <f t="shared" si="6"/>
        <v>9</v>
      </c>
      <c r="O167" s="1" t="str">
        <f t="shared" si="7"/>
        <v>S</v>
      </c>
      <c r="P167" s="3">
        <f t="shared" si="8"/>
        <v>0</v>
      </c>
      <c r="Z167" s="6"/>
      <c r="AI167" s="6"/>
      <c r="AK167" s="6"/>
      <c r="AL167" s="6"/>
      <c r="AV167" s="2"/>
      <c r="AW167" s="6"/>
      <c r="AX167" s="2"/>
      <c r="AY167" s="6"/>
      <c r="BC167" s="6"/>
      <c r="BE167" s="6"/>
      <c r="BF167" s="6"/>
      <c r="BL167" s="6"/>
      <c r="BM167" s="6"/>
    </row>
    <row r="168" spans="1:65" ht="15" hidden="1" customHeight="1" x14ac:dyDescent="0.25">
      <c r="A168" s="1">
        <v>2016</v>
      </c>
      <c r="C168" s="2" t="s">
        <v>183</v>
      </c>
      <c r="D168" s="6">
        <v>40109</v>
      </c>
      <c r="E168" s="2" t="s">
        <v>187</v>
      </c>
      <c r="F168" s="6">
        <v>40141</v>
      </c>
      <c r="G168" s="3">
        <v>400</v>
      </c>
      <c r="H168" s="3">
        <v>0</v>
      </c>
      <c r="I168" s="3">
        <v>0</v>
      </c>
      <c r="J168" s="6">
        <v>1</v>
      </c>
      <c r="K168" s="6">
        <v>42370</v>
      </c>
      <c r="L168" s="6">
        <v>42735</v>
      </c>
      <c r="M168" s="3">
        <v>0</v>
      </c>
      <c r="N168" s="4">
        <f t="shared" si="6"/>
        <v>0</v>
      </c>
      <c r="O168" s="1" t="str">
        <f t="shared" si="7"/>
        <v>N</v>
      </c>
      <c r="P168" s="3">
        <f t="shared" si="8"/>
        <v>400</v>
      </c>
      <c r="Z168" s="6"/>
      <c r="AI168" s="6"/>
      <c r="AK168" s="6"/>
      <c r="AL168" s="6"/>
      <c r="AV168" s="2"/>
      <c r="AW168" s="6"/>
      <c r="AX168" s="2"/>
      <c r="AY168" s="6"/>
      <c r="BC168" s="6"/>
      <c r="BE168" s="6"/>
      <c r="BF168" s="6"/>
      <c r="BL168" s="6"/>
      <c r="BM168" s="6"/>
    </row>
    <row r="169" spans="1:65" ht="15" hidden="1" customHeight="1" x14ac:dyDescent="0.25">
      <c r="A169" s="1">
        <v>2017</v>
      </c>
      <c r="B169" s="1">
        <v>5788</v>
      </c>
      <c r="C169" s="2" t="s">
        <v>183</v>
      </c>
      <c r="D169" s="6">
        <v>42844</v>
      </c>
      <c r="E169" s="2" t="s">
        <v>188</v>
      </c>
      <c r="F169" s="6">
        <v>42845</v>
      </c>
      <c r="G169" s="3">
        <v>180</v>
      </c>
      <c r="H169" s="3">
        <v>180</v>
      </c>
      <c r="I169" s="3">
        <v>0</v>
      </c>
      <c r="J169" s="6">
        <v>42857</v>
      </c>
      <c r="K169" s="6">
        <v>42370</v>
      </c>
      <c r="L169" s="6">
        <v>42735</v>
      </c>
      <c r="M169" s="3">
        <v>0</v>
      </c>
      <c r="N169" s="4">
        <f t="shared" si="6"/>
        <v>12</v>
      </c>
      <c r="O169" s="1" t="str">
        <f t="shared" si="7"/>
        <v>S</v>
      </c>
      <c r="P169" s="3">
        <f t="shared" si="8"/>
        <v>0</v>
      </c>
      <c r="Z169" s="6"/>
      <c r="AI169" s="6"/>
      <c r="AK169" s="6"/>
      <c r="AL169" s="6"/>
      <c r="AV169" s="2"/>
      <c r="AW169" s="6"/>
      <c r="AX169" s="2"/>
      <c r="AY169" s="6"/>
      <c r="BC169" s="6"/>
      <c r="BE169" s="6"/>
      <c r="BF169" s="6"/>
      <c r="BL169" s="6"/>
      <c r="BM169" s="6"/>
    </row>
    <row r="170" spans="1:65" ht="15" hidden="1" customHeight="1" x14ac:dyDescent="0.25">
      <c r="A170" s="1">
        <v>2016</v>
      </c>
      <c r="C170" s="2" t="s">
        <v>189</v>
      </c>
      <c r="D170" s="6">
        <v>39089</v>
      </c>
      <c r="E170" s="2" t="s">
        <v>190</v>
      </c>
      <c r="F170" s="6">
        <v>39129</v>
      </c>
      <c r="G170" s="3">
        <v>3263.06</v>
      </c>
      <c r="H170" s="3">
        <v>0</v>
      </c>
      <c r="I170" s="3">
        <v>0</v>
      </c>
      <c r="J170" s="6">
        <v>1</v>
      </c>
      <c r="K170" s="6">
        <v>42370</v>
      </c>
      <c r="L170" s="6">
        <v>42735</v>
      </c>
      <c r="M170" s="3">
        <v>0</v>
      </c>
      <c r="N170" s="4">
        <f t="shared" si="6"/>
        <v>0</v>
      </c>
      <c r="O170" s="1" t="str">
        <f t="shared" si="7"/>
        <v>N</v>
      </c>
      <c r="P170" s="3">
        <f t="shared" si="8"/>
        <v>3263.06</v>
      </c>
      <c r="Z170" s="6"/>
      <c r="AI170" s="6"/>
      <c r="AK170" s="6"/>
      <c r="AL170" s="6"/>
      <c r="AV170" s="2"/>
      <c r="AW170" s="6"/>
      <c r="AX170" s="2"/>
      <c r="AY170" s="6"/>
      <c r="BC170" s="6"/>
      <c r="BE170" s="6"/>
      <c r="BF170" s="6"/>
      <c r="BL170" s="6"/>
      <c r="BM170" s="6"/>
    </row>
    <row r="171" spans="1:65" ht="15" hidden="1" customHeight="1" x14ac:dyDescent="0.25">
      <c r="A171" s="1">
        <v>2016</v>
      </c>
      <c r="C171" s="2" t="s">
        <v>189</v>
      </c>
      <c r="D171" s="6">
        <v>39514</v>
      </c>
      <c r="E171" s="2" t="s">
        <v>190</v>
      </c>
      <c r="F171" s="6">
        <v>39534</v>
      </c>
      <c r="G171" s="3">
        <v>3052.54</v>
      </c>
      <c r="H171" s="3">
        <v>0</v>
      </c>
      <c r="I171" s="3">
        <v>0</v>
      </c>
      <c r="J171" s="6">
        <v>1</v>
      </c>
      <c r="K171" s="6">
        <v>42370</v>
      </c>
      <c r="L171" s="6">
        <v>42735</v>
      </c>
      <c r="M171" s="3">
        <v>0</v>
      </c>
      <c r="N171" s="4">
        <f t="shared" si="6"/>
        <v>0</v>
      </c>
      <c r="O171" s="1" t="str">
        <f t="shared" si="7"/>
        <v>N</v>
      </c>
      <c r="P171" s="3">
        <f t="shared" si="8"/>
        <v>3052.54</v>
      </c>
      <c r="Z171" s="6"/>
      <c r="AI171" s="6"/>
      <c r="AK171" s="6"/>
      <c r="AL171" s="6"/>
      <c r="AV171" s="2"/>
      <c r="AW171" s="6"/>
      <c r="AX171" s="2"/>
      <c r="AY171" s="6"/>
      <c r="BC171" s="6"/>
      <c r="BE171" s="6"/>
      <c r="BF171" s="6"/>
      <c r="BL171" s="6"/>
      <c r="BM171" s="6"/>
    </row>
    <row r="172" spans="1:65" ht="15" hidden="1" customHeight="1" x14ac:dyDescent="0.25">
      <c r="A172" s="1">
        <v>2016</v>
      </c>
      <c r="C172" s="2" t="s">
        <v>189</v>
      </c>
      <c r="D172" s="6">
        <v>39538</v>
      </c>
      <c r="E172" s="2" t="s">
        <v>191</v>
      </c>
      <c r="F172" s="6">
        <v>39562</v>
      </c>
      <c r="G172" s="3">
        <v>3263.06</v>
      </c>
      <c r="H172" s="3">
        <v>0</v>
      </c>
      <c r="I172" s="3">
        <v>0</v>
      </c>
      <c r="J172" s="6">
        <v>1</v>
      </c>
      <c r="K172" s="6">
        <v>42370</v>
      </c>
      <c r="L172" s="6">
        <v>42735</v>
      </c>
      <c r="M172" s="3">
        <v>0</v>
      </c>
      <c r="N172" s="4">
        <f t="shared" si="6"/>
        <v>0</v>
      </c>
      <c r="O172" s="1" t="str">
        <f t="shared" si="7"/>
        <v>N</v>
      </c>
      <c r="P172" s="3">
        <f t="shared" si="8"/>
        <v>3263.06</v>
      </c>
      <c r="Z172" s="6"/>
      <c r="AI172" s="6"/>
      <c r="AK172" s="6"/>
      <c r="AL172" s="6"/>
      <c r="AV172" s="2"/>
      <c r="AW172" s="6"/>
      <c r="AX172" s="2"/>
      <c r="AY172" s="6"/>
      <c r="BC172" s="6"/>
      <c r="BE172" s="6"/>
      <c r="BF172" s="6"/>
      <c r="BL172" s="6"/>
      <c r="BM172" s="6"/>
    </row>
    <row r="173" spans="1:65" ht="15" hidden="1" customHeight="1" x14ac:dyDescent="0.25">
      <c r="A173" s="1">
        <v>2016</v>
      </c>
      <c r="C173" s="2" t="s">
        <v>189</v>
      </c>
      <c r="D173" s="6">
        <v>39171</v>
      </c>
      <c r="E173" s="2" t="s">
        <v>192</v>
      </c>
      <c r="F173" s="6">
        <v>39307</v>
      </c>
      <c r="G173" s="3">
        <v>6210.34</v>
      </c>
      <c r="H173" s="3">
        <v>0</v>
      </c>
      <c r="I173" s="3">
        <v>0</v>
      </c>
      <c r="J173" s="6">
        <v>1</v>
      </c>
      <c r="K173" s="6">
        <v>42370</v>
      </c>
      <c r="L173" s="6">
        <v>42735</v>
      </c>
      <c r="M173" s="3">
        <v>0</v>
      </c>
      <c r="N173" s="4">
        <f t="shared" si="6"/>
        <v>0</v>
      </c>
      <c r="O173" s="1" t="str">
        <f t="shared" si="7"/>
        <v>N</v>
      </c>
      <c r="P173" s="3">
        <f t="shared" si="8"/>
        <v>6210.34</v>
      </c>
      <c r="Z173" s="6"/>
      <c r="AI173" s="6"/>
      <c r="AK173" s="6"/>
      <c r="AL173" s="6"/>
      <c r="AV173" s="2"/>
      <c r="AW173" s="6"/>
      <c r="AX173" s="2"/>
      <c r="AY173" s="6"/>
      <c r="BC173" s="6"/>
      <c r="BE173" s="6"/>
      <c r="BF173" s="6"/>
      <c r="BL173" s="6"/>
      <c r="BM173" s="6"/>
    </row>
    <row r="174" spans="1:65" ht="15" hidden="1" customHeight="1" x14ac:dyDescent="0.25">
      <c r="A174" s="1">
        <v>2016</v>
      </c>
      <c r="C174" s="2" t="s">
        <v>189</v>
      </c>
      <c r="D174" s="6">
        <v>39575</v>
      </c>
      <c r="E174" s="2" t="s">
        <v>193</v>
      </c>
      <c r="F174" s="6">
        <v>39587</v>
      </c>
      <c r="G174" s="3">
        <v>1578.9</v>
      </c>
      <c r="H174" s="3">
        <v>0</v>
      </c>
      <c r="I174" s="3">
        <v>0</v>
      </c>
      <c r="J174" s="6">
        <v>1</v>
      </c>
      <c r="K174" s="6">
        <v>42370</v>
      </c>
      <c r="L174" s="6">
        <v>42735</v>
      </c>
      <c r="M174" s="3">
        <v>0</v>
      </c>
      <c r="N174" s="4">
        <f t="shared" si="6"/>
        <v>0</v>
      </c>
      <c r="O174" s="1" t="str">
        <f t="shared" si="7"/>
        <v>N</v>
      </c>
      <c r="P174" s="3">
        <f t="shared" si="8"/>
        <v>1578.9</v>
      </c>
      <c r="Z174" s="6"/>
      <c r="AI174" s="6"/>
      <c r="AK174" s="6"/>
      <c r="AL174" s="6"/>
      <c r="AV174" s="2"/>
      <c r="AW174" s="6"/>
      <c r="AX174" s="2"/>
      <c r="AY174" s="6"/>
      <c r="BC174" s="6"/>
      <c r="BE174" s="6"/>
      <c r="BF174" s="6"/>
      <c r="BL174" s="6"/>
      <c r="BM174" s="6"/>
    </row>
    <row r="175" spans="1:65" ht="15" hidden="1" customHeight="1" x14ac:dyDescent="0.25">
      <c r="A175" s="1">
        <v>2016</v>
      </c>
      <c r="C175" s="2" t="s">
        <v>189</v>
      </c>
      <c r="D175" s="6">
        <v>38930</v>
      </c>
      <c r="E175" s="2" t="s">
        <v>194</v>
      </c>
      <c r="F175" s="6">
        <v>39080</v>
      </c>
      <c r="G175" s="3">
        <v>2315.7199999999998</v>
      </c>
      <c r="H175" s="3">
        <v>0</v>
      </c>
      <c r="I175" s="3">
        <v>0</v>
      </c>
      <c r="J175" s="6">
        <v>1</v>
      </c>
      <c r="K175" s="6">
        <v>42370</v>
      </c>
      <c r="L175" s="6">
        <v>42735</v>
      </c>
      <c r="M175" s="3">
        <v>0</v>
      </c>
      <c r="N175" s="4">
        <f t="shared" si="6"/>
        <v>0</v>
      </c>
      <c r="O175" s="1" t="str">
        <f t="shared" si="7"/>
        <v>N</v>
      </c>
      <c r="P175" s="3">
        <f t="shared" si="8"/>
        <v>2315.7199999999998</v>
      </c>
      <c r="Z175" s="6"/>
      <c r="AI175" s="6"/>
      <c r="AK175" s="6"/>
      <c r="AL175" s="6"/>
      <c r="AV175" s="2"/>
      <c r="AW175" s="6"/>
      <c r="AX175" s="2"/>
      <c r="AY175" s="6"/>
      <c r="BC175" s="6"/>
      <c r="BE175" s="6"/>
      <c r="BF175" s="6"/>
      <c r="BL175" s="6"/>
      <c r="BM175" s="6"/>
    </row>
    <row r="176" spans="1:65" ht="15" hidden="1" customHeight="1" x14ac:dyDescent="0.25">
      <c r="A176" s="1">
        <v>2016</v>
      </c>
      <c r="C176" s="2" t="s">
        <v>189</v>
      </c>
      <c r="D176" s="6">
        <v>39084</v>
      </c>
      <c r="E176" s="2" t="s">
        <v>195</v>
      </c>
      <c r="F176" s="6">
        <v>39099</v>
      </c>
      <c r="G176" s="3">
        <v>3263.06</v>
      </c>
      <c r="H176" s="3">
        <v>0</v>
      </c>
      <c r="I176" s="3">
        <v>0</v>
      </c>
      <c r="J176" s="6">
        <v>1</v>
      </c>
      <c r="K176" s="6">
        <v>42370</v>
      </c>
      <c r="L176" s="6">
        <v>42735</v>
      </c>
      <c r="M176" s="3">
        <v>0</v>
      </c>
      <c r="N176" s="4">
        <f t="shared" si="6"/>
        <v>0</v>
      </c>
      <c r="O176" s="1" t="str">
        <f t="shared" si="7"/>
        <v>N</v>
      </c>
      <c r="P176" s="3">
        <f t="shared" si="8"/>
        <v>3263.06</v>
      </c>
      <c r="Z176" s="6"/>
      <c r="AI176" s="6"/>
      <c r="AK176" s="6"/>
      <c r="AL176" s="6"/>
      <c r="AV176" s="2"/>
      <c r="AW176" s="6"/>
      <c r="AX176" s="2"/>
      <c r="AY176" s="6"/>
      <c r="BC176" s="6"/>
      <c r="BE176" s="6"/>
      <c r="BF176" s="6"/>
      <c r="BL176" s="6"/>
      <c r="BM176" s="6"/>
    </row>
    <row r="177" spans="1:65" ht="15" hidden="1" customHeight="1" x14ac:dyDescent="0.25">
      <c r="A177" s="1">
        <v>2016</v>
      </c>
      <c r="C177" s="2" t="s">
        <v>189</v>
      </c>
      <c r="D177" s="6">
        <v>39304</v>
      </c>
      <c r="E177" s="2" t="s">
        <v>196</v>
      </c>
      <c r="F177" s="6">
        <v>39307</v>
      </c>
      <c r="G177" s="3">
        <v>12841.72</v>
      </c>
      <c r="H177" s="3">
        <v>0</v>
      </c>
      <c r="I177" s="3">
        <v>0</v>
      </c>
      <c r="J177" s="6">
        <v>1</v>
      </c>
      <c r="K177" s="6">
        <v>42370</v>
      </c>
      <c r="L177" s="6">
        <v>42735</v>
      </c>
      <c r="M177" s="3">
        <v>0</v>
      </c>
      <c r="N177" s="4">
        <f t="shared" si="6"/>
        <v>0</v>
      </c>
      <c r="O177" s="1" t="str">
        <f t="shared" si="7"/>
        <v>N</v>
      </c>
      <c r="P177" s="3">
        <f t="shared" si="8"/>
        <v>12841.72</v>
      </c>
      <c r="Z177" s="6"/>
      <c r="AI177" s="6"/>
      <c r="AK177" s="6"/>
      <c r="AL177" s="6"/>
      <c r="AV177" s="2"/>
      <c r="AW177" s="6"/>
      <c r="AX177" s="2"/>
      <c r="AY177" s="6"/>
      <c r="BC177" s="6"/>
      <c r="BE177" s="6"/>
      <c r="BF177" s="6"/>
      <c r="BL177" s="6"/>
      <c r="BM177" s="6"/>
    </row>
    <row r="178" spans="1:65" ht="15" hidden="1" customHeight="1" x14ac:dyDescent="0.25">
      <c r="A178" s="1">
        <v>2016</v>
      </c>
      <c r="C178" s="2" t="s">
        <v>189</v>
      </c>
      <c r="D178" s="6">
        <v>38975</v>
      </c>
      <c r="E178" s="2" t="s">
        <v>197</v>
      </c>
      <c r="F178" s="6">
        <v>38981</v>
      </c>
      <c r="G178" s="3">
        <v>3263.06</v>
      </c>
      <c r="H178" s="3">
        <v>0</v>
      </c>
      <c r="I178" s="3">
        <v>0</v>
      </c>
      <c r="J178" s="6">
        <v>1</v>
      </c>
      <c r="K178" s="6">
        <v>42370</v>
      </c>
      <c r="L178" s="6">
        <v>42735</v>
      </c>
      <c r="M178" s="3">
        <v>0</v>
      </c>
      <c r="N178" s="4">
        <f t="shared" si="6"/>
        <v>0</v>
      </c>
      <c r="O178" s="1" t="str">
        <f t="shared" si="7"/>
        <v>N</v>
      </c>
      <c r="P178" s="3">
        <f t="shared" si="8"/>
        <v>3263.06</v>
      </c>
      <c r="Z178" s="6"/>
      <c r="AI178" s="6"/>
      <c r="AK178" s="6"/>
      <c r="AL178" s="6"/>
      <c r="AV178" s="2"/>
      <c r="AW178" s="6"/>
      <c r="AX178" s="2"/>
      <c r="AY178" s="6"/>
      <c r="BC178" s="6"/>
      <c r="BE178" s="6"/>
      <c r="BF178" s="6"/>
      <c r="BL178" s="6"/>
      <c r="BM178" s="6"/>
    </row>
    <row r="179" spans="1:65" ht="15" hidden="1" customHeight="1" x14ac:dyDescent="0.25">
      <c r="A179" s="1">
        <v>2016</v>
      </c>
      <c r="C179" s="2" t="s">
        <v>189</v>
      </c>
      <c r="D179" s="6">
        <v>39349</v>
      </c>
      <c r="E179" s="2" t="s">
        <v>197</v>
      </c>
      <c r="F179" s="6">
        <v>39388</v>
      </c>
      <c r="G179" s="3">
        <v>3263.06</v>
      </c>
      <c r="H179" s="3">
        <v>0</v>
      </c>
      <c r="I179" s="3">
        <v>0</v>
      </c>
      <c r="J179" s="6">
        <v>1</v>
      </c>
      <c r="K179" s="6">
        <v>42370</v>
      </c>
      <c r="L179" s="6">
        <v>42735</v>
      </c>
      <c r="M179" s="3">
        <v>0</v>
      </c>
      <c r="N179" s="4">
        <f t="shared" si="6"/>
        <v>0</v>
      </c>
      <c r="O179" s="1" t="str">
        <f t="shared" si="7"/>
        <v>N</v>
      </c>
      <c r="P179" s="3">
        <f t="shared" si="8"/>
        <v>3263.06</v>
      </c>
      <c r="Z179" s="6"/>
      <c r="AI179" s="6"/>
      <c r="AK179" s="6"/>
      <c r="AL179" s="6"/>
      <c r="AV179" s="2"/>
      <c r="AW179" s="6"/>
      <c r="AX179" s="2"/>
      <c r="AY179" s="6"/>
      <c r="BC179" s="6"/>
      <c r="BE179" s="6"/>
      <c r="BF179" s="6"/>
      <c r="BL179" s="6"/>
      <c r="BM179" s="6"/>
    </row>
    <row r="180" spans="1:65" ht="15" hidden="1" customHeight="1" x14ac:dyDescent="0.25">
      <c r="A180" s="1">
        <v>2016</v>
      </c>
      <c r="C180" s="2" t="s">
        <v>189</v>
      </c>
      <c r="D180" s="6">
        <v>38995</v>
      </c>
      <c r="E180" s="2" t="s">
        <v>198</v>
      </c>
      <c r="F180" s="6">
        <v>39080</v>
      </c>
      <c r="G180" s="3">
        <v>3157.8</v>
      </c>
      <c r="H180" s="3">
        <v>0</v>
      </c>
      <c r="I180" s="3">
        <v>0</v>
      </c>
      <c r="J180" s="6">
        <v>1</v>
      </c>
      <c r="K180" s="6">
        <v>42370</v>
      </c>
      <c r="L180" s="6">
        <v>42735</v>
      </c>
      <c r="M180" s="3">
        <v>0</v>
      </c>
      <c r="N180" s="4">
        <f t="shared" si="6"/>
        <v>0</v>
      </c>
      <c r="O180" s="1" t="str">
        <f t="shared" si="7"/>
        <v>N</v>
      </c>
      <c r="P180" s="3">
        <f t="shared" si="8"/>
        <v>3157.8</v>
      </c>
      <c r="Z180" s="6"/>
      <c r="AI180" s="6"/>
      <c r="AK180" s="6"/>
      <c r="AL180" s="6"/>
      <c r="AV180" s="2"/>
      <c r="AW180" s="6"/>
      <c r="AX180" s="2"/>
      <c r="AY180" s="6"/>
      <c r="BC180" s="6"/>
      <c r="BE180" s="6"/>
      <c r="BF180" s="6"/>
      <c r="BL180" s="6"/>
      <c r="BM180" s="6"/>
    </row>
    <row r="181" spans="1:65" ht="15" hidden="1" customHeight="1" x14ac:dyDescent="0.25">
      <c r="A181" s="1">
        <v>2016</v>
      </c>
      <c r="C181" s="2" t="s">
        <v>189</v>
      </c>
      <c r="D181" s="6">
        <v>39372</v>
      </c>
      <c r="E181" s="2" t="s">
        <v>199</v>
      </c>
      <c r="F181" s="6">
        <v>39380</v>
      </c>
      <c r="G181" s="3">
        <v>3157.8</v>
      </c>
      <c r="H181" s="3">
        <v>0</v>
      </c>
      <c r="I181" s="3">
        <v>0</v>
      </c>
      <c r="J181" s="6">
        <v>1</v>
      </c>
      <c r="K181" s="6">
        <v>42370</v>
      </c>
      <c r="L181" s="6">
        <v>42735</v>
      </c>
      <c r="M181" s="3">
        <v>0</v>
      </c>
      <c r="N181" s="4">
        <f t="shared" si="6"/>
        <v>0</v>
      </c>
      <c r="O181" s="1" t="str">
        <f t="shared" si="7"/>
        <v>N</v>
      </c>
      <c r="P181" s="3">
        <f t="shared" si="8"/>
        <v>3157.8</v>
      </c>
      <c r="Z181" s="6"/>
      <c r="AI181" s="6"/>
      <c r="AK181" s="6"/>
      <c r="AL181" s="6"/>
      <c r="AV181" s="2"/>
      <c r="AW181" s="6"/>
      <c r="AX181" s="2"/>
      <c r="AY181" s="6"/>
      <c r="BC181" s="6"/>
      <c r="BE181" s="6"/>
      <c r="BF181" s="6"/>
      <c r="BL181" s="6"/>
      <c r="BM181" s="6"/>
    </row>
    <row r="182" spans="1:65" ht="15" hidden="1" customHeight="1" x14ac:dyDescent="0.25">
      <c r="A182" s="1">
        <v>2016</v>
      </c>
      <c r="C182" s="2" t="s">
        <v>189</v>
      </c>
      <c r="D182" s="6">
        <v>39023</v>
      </c>
      <c r="E182" s="2" t="s">
        <v>200</v>
      </c>
      <c r="F182" s="6">
        <v>39080</v>
      </c>
      <c r="G182" s="3">
        <v>3263.06</v>
      </c>
      <c r="H182" s="3">
        <v>0</v>
      </c>
      <c r="I182" s="3">
        <v>0</v>
      </c>
      <c r="J182" s="6">
        <v>1</v>
      </c>
      <c r="K182" s="6">
        <v>42370</v>
      </c>
      <c r="L182" s="6">
        <v>42735</v>
      </c>
      <c r="M182" s="3">
        <v>0</v>
      </c>
      <c r="N182" s="4">
        <f t="shared" si="6"/>
        <v>0</v>
      </c>
      <c r="O182" s="1" t="str">
        <f t="shared" si="7"/>
        <v>N</v>
      </c>
      <c r="P182" s="3">
        <f t="shared" si="8"/>
        <v>3263.06</v>
      </c>
      <c r="Z182" s="6"/>
      <c r="AI182" s="6"/>
      <c r="AK182" s="6"/>
      <c r="AL182" s="6"/>
      <c r="AV182" s="2"/>
      <c r="AW182" s="6"/>
      <c r="AX182" s="2"/>
      <c r="AY182" s="6"/>
      <c r="BC182" s="6"/>
      <c r="BE182" s="6"/>
      <c r="BF182" s="6"/>
      <c r="BL182" s="6"/>
      <c r="BM182" s="6"/>
    </row>
    <row r="183" spans="1:65" ht="15" hidden="1" customHeight="1" x14ac:dyDescent="0.25">
      <c r="A183" s="1">
        <v>2016</v>
      </c>
      <c r="C183" s="2" t="s">
        <v>189</v>
      </c>
      <c r="D183" s="6">
        <v>39395</v>
      </c>
      <c r="E183" s="2" t="s">
        <v>201</v>
      </c>
      <c r="F183" s="6">
        <v>39398</v>
      </c>
      <c r="G183" s="3">
        <v>3263.06</v>
      </c>
      <c r="H183" s="3">
        <v>0</v>
      </c>
      <c r="I183" s="3">
        <v>0</v>
      </c>
      <c r="J183" s="6">
        <v>1</v>
      </c>
      <c r="K183" s="6">
        <v>42370</v>
      </c>
      <c r="L183" s="6">
        <v>42735</v>
      </c>
      <c r="M183" s="3">
        <v>0</v>
      </c>
      <c r="N183" s="4">
        <f t="shared" si="6"/>
        <v>0</v>
      </c>
      <c r="O183" s="1" t="str">
        <f t="shared" si="7"/>
        <v>N</v>
      </c>
      <c r="P183" s="3">
        <f t="shared" si="8"/>
        <v>3263.06</v>
      </c>
      <c r="Z183" s="6"/>
      <c r="AI183" s="6"/>
      <c r="AK183" s="6"/>
      <c r="AL183" s="6"/>
      <c r="AV183" s="2"/>
      <c r="AW183" s="6"/>
      <c r="AX183" s="2"/>
      <c r="AY183" s="6"/>
      <c r="BC183" s="6"/>
      <c r="BE183" s="6"/>
      <c r="BF183" s="6"/>
      <c r="BL183" s="6"/>
      <c r="BM183" s="6"/>
    </row>
    <row r="184" spans="1:65" ht="15" hidden="1" customHeight="1" x14ac:dyDescent="0.25">
      <c r="A184" s="1">
        <v>2016</v>
      </c>
      <c r="C184" s="2" t="s">
        <v>189</v>
      </c>
      <c r="D184" s="6">
        <v>39420</v>
      </c>
      <c r="E184" s="2" t="s">
        <v>202</v>
      </c>
      <c r="F184" s="6">
        <v>39427</v>
      </c>
      <c r="G184" s="3">
        <v>3157.8</v>
      </c>
      <c r="H184" s="3">
        <v>0</v>
      </c>
      <c r="I184" s="3">
        <v>0</v>
      </c>
      <c r="J184" s="6">
        <v>1</v>
      </c>
      <c r="K184" s="6">
        <v>42370</v>
      </c>
      <c r="L184" s="6">
        <v>42735</v>
      </c>
      <c r="M184" s="3">
        <v>0</v>
      </c>
      <c r="N184" s="4">
        <f t="shared" si="6"/>
        <v>0</v>
      </c>
      <c r="O184" s="1" t="str">
        <f t="shared" si="7"/>
        <v>N</v>
      </c>
      <c r="P184" s="3">
        <f t="shared" si="8"/>
        <v>3157.8</v>
      </c>
      <c r="Z184" s="6"/>
      <c r="AI184" s="6"/>
      <c r="AK184" s="6"/>
      <c r="AL184" s="6"/>
      <c r="AV184" s="2"/>
      <c r="AW184" s="6"/>
      <c r="AX184" s="2"/>
      <c r="AY184" s="6"/>
      <c r="BC184" s="6"/>
      <c r="BE184" s="6"/>
      <c r="BF184" s="6"/>
      <c r="BL184" s="6"/>
      <c r="BM184" s="6"/>
    </row>
    <row r="185" spans="1:65" ht="15" hidden="1" customHeight="1" x14ac:dyDescent="0.25">
      <c r="A185" s="1">
        <v>2016</v>
      </c>
      <c r="C185" s="2" t="s">
        <v>189</v>
      </c>
      <c r="D185" s="6">
        <v>39447</v>
      </c>
      <c r="E185" s="2" t="s">
        <v>145</v>
      </c>
      <c r="F185" s="6">
        <v>39463</v>
      </c>
      <c r="G185" s="3">
        <v>3263.06</v>
      </c>
      <c r="H185" s="3">
        <v>0</v>
      </c>
      <c r="I185" s="3">
        <v>0</v>
      </c>
      <c r="J185" s="6">
        <v>1</v>
      </c>
      <c r="K185" s="6">
        <v>42370</v>
      </c>
      <c r="L185" s="6">
        <v>42735</v>
      </c>
      <c r="M185" s="3">
        <v>0</v>
      </c>
      <c r="N185" s="4">
        <f t="shared" si="6"/>
        <v>0</v>
      </c>
      <c r="O185" s="1" t="str">
        <f t="shared" si="7"/>
        <v>N</v>
      </c>
      <c r="P185" s="3">
        <f t="shared" si="8"/>
        <v>3263.06</v>
      </c>
      <c r="Z185" s="6"/>
      <c r="AI185" s="6"/>
      <c r="AK185" s="6"/>
      <c r="AL185" s="6"/>
      <c r="AV185" s="2"/>
      <c r="AW185" s="6"/>
      <c r="AX185" s="2"/>
      <c r="AY185" s="6"/>
      <c r="BC185" s="6"/>
      <c r="BE185" s="6"/>
      <c r="BF185" s="6"/>
      <c r="BL185" s="6"/>
      <c r="BM185" s="6"/>
    </row>
    <row r="186" spans="1:65" ht="15" hidden="1" customHeight="1" x14ac:dyDescent="0.25">
      <c r="A186" s="1">
        <v>2016</v>
      </c>
      <c r="C186" s="2" t="s">
        <v>189</v>
      </c>
      <c r="D186" s="6">
        <v>39080</v>
      </c>
      <c r="E186" s="2" t="s">
        <v>203</v>
      </c>
      <c r="F186" s="6">
        <v>39099</v>
      </c>
      <c r="G186" s="3">
        <v>3157.8</v>
      </c>
      <c r="H186" s="3">
        <v>0</v>
      </c>
      <c r="I186" s="3">
        <v>0</v>
      </c>
      <c r="J186" s="6">
        <v>1</v>
      </c>
      <c r="K186" s="6">
        <v>42370</v>
      </c>
      <c r="L186" s="6">
        <v>42735</v>
      </c>
      <c r="M186" s="3">
        <v>0</v>
      </c>
      <c r="N186" s="4">
        <f t="shared" si="6"/>
        <v>0</v>
      </c>
      <c r="O186" s="1" t="str">
        <f t="shared" si="7"/>
        <v>N</v>
      </c>
      <c r="P186" s="3">
        <f t="shared" si="8"/>
        <v>3157.8</v>
      </c>
      <c r="Z186" s="6"/>
      <c r="AI186" s="6"/>
      <c r="AK186" s="6"/>
      <c r="AL186" s="6"/>
      <c r="AV186" s="2"/>
      <c r="AW186" s="6"/>
      <c r="AX186" s="2"/>
      <c r="AY186" s="6"/>
      <c r="BC186" s="6"/>
      <c r="BE186" s="6"/>
      <c r="BF186" s="6"/>
      <c r="BL186" s="6"/>
      <c r="BM186" s="6"/>
    </row>
    <row r="187" spans="1:65" ht="15" hidden="1" customHeight="1" x14ac:dyDescent="0.25">
      <c r="A187" s="1">
        <v>2017</v>
      </c>
      <c r="B187" s="1">
        <v>16081</v>
      </c>
      <c r="C187" s="2" t="s">
        <v>204</v>
      </c>
      <c r="D187" s="6">
        <v>43069</v>
      </c>
      <c r="E187" s="2" t="s">
        <v>205</v>
      </c>
      <c r="F187" s="6">
        <v>43069</v>
      </c>
      <c r="G187" s="3">
        <v>12444</v>
      </c>
      <c r="H187" s="3">
        <v>12444</v>
      </c>
      <c r="I187" s="3">
        <v>0</v>
      </c>
      <c r="J187" s="6">
        <v>43076</v>
      </c>
      <c r="K187" s="6">
        <v>42370</v>
      </c>
      <c r="L187" s="6">
        <v>42735</v>
      </c>
      <c r="M187" s="3">
        <v>0</v>
      </c>
      <c r="N187" s="4">
        <f t="shared" si="6"/>
        <v>7</v>
      </c>
      <c r="O187" s="1" t="str">
        <f t="shared" si="7"/>
        <v>S</v>
      </c>
      <c r="P187" s="3">
        <f t="shared" si="8"/>
        <v>0</v>
      </c>
      <c r="Z187" s="6"/>
      <c r="AI187" s="6"/>
      <c r="AK187" s="6"/>
      <c r="AL187" s="6"/>
      <c r="AV187" s="2"/>
      <c r="AW187" s="6"/>
      <c r="AX187" s="2"/>
      <c r="AY187" s="6"/>
      <c r="BC187" s="6"/>
      <c r="BE187" s="6"/>
      <c r="BF187" s="6"/>
      <c r="BL187" s="6"/>
      <c r="BM187" s="6"/>
    </row>
    <row r="188" spans="1:65" ht="15" customHeight="1" x14ac:dyDescent="0.25">
      <c r="A188" s="1">
        <v>2017</v>
      </c>
      <c r="B188" s="1">
        <v>10</v>
      </c>
      <c r="C188" s="2" t="s">
        <v>206</v>
      </c>
      <c r="D188" s="6">
        <v>42732</v>
      </c>
      <c r="E188" s="2" t="s">
        <v>207</v>
      </c>
      <c r="F188" s="6">
        <v>42737</v>
      </c>
      <c r="G188" s="3">
        <v>9.76</v>
      </c>
      <c r="H188" s="3">
        <v>0</v>
      </c>
      <c r="I188" s="3">
        <v>9.76</v>
      </c>
      <c r="J188" s="6">
        <v>1</v>
      </c>
      <c r="K188" s="6">
        <v>42370</v>
      </c>
      <c r="L188" s="6">
        <v>42735</v>
      </c>
      <c r="M188" s="3">
        <v>0</v>
      </c>
      <c r="N188" s="4">
        <f t="shared" si="6"/>
        <v>0</v>
      </c>
      <c r="O188" s="1" t="str">
        <f t="shared" si="7"/>
        <v>N</v>
      </c>
      <c r="P188" s="3">
        <f t="shared" si="8"/>
        <v>0</v>
      </c>
      <c r="Z188" s="6"/>
      <c r="AI188" s="6"/>
      <c r="AK188" s="6"/>
      <c r="AL188" s="6"/>
      <c r="AV188" s="2"/>
      <c r="AW188" s="6"/>
      <c r="AX188" s="2"/>
      <c r="AY188" s="6"/>
      <c r="BC188" s="6"/>
      <c r="BE188" s="6"/>
      <c r="BF188" s="6"/>
      <c r="BL188" s="6"/>
      <c r="BM188" s="6"/>
    </row>
    <row r="189" spans="1:65" ht="15" customHeight="1" x14ac:dyDescent="0.25">
      <c r="A189" s="1">
        <v>2017</v>
      </c>
      <c r="B189" s="1">
        <v>16318</v>
      </c>
      <c r="C189" s="2" t="s">
        <v>206</v>
      </c>
      <c r="D189" s="6">
        <v>43066</v>
      </c>
      <c r="E189" s="2" t="s">
        <v>208</v>
      </c>
      <c r="F189" s="6">
        <v>43075</v>
      </c>
      <c r="G189" s="3">
        <v>1601.76</v>
      </c>
      <c r="H189" s="3">
        <v>0</v>
      </c>
      <c r="I189" s="3">
        <v>0</v>
      </c>
      <c r="J189" s="6">
        <v>1</v>
      </c>
      <c r="K189" s="6">
        <v>42370</v>
      </c>
      <c r="L189" s="6">
        <v>42735</v>
      </c>
      <c r="M189" s="3">
        <v>0</v>
      </c>
      <c r="N189" s="4">
        <f t="shared" si="6"/>
        <v>0</v>
      </c>
      <c r="O189" s="1" t="str">
        <f t="shared" si="7"/>
        <v>N</v>
      </c>
      <c r="P189" s="3">
        <f t="shared" si="8"/>
        <v>1601.76</v>
      </c>
      <c r="Z189" s="6"/>
      <c r="AI189" s="6"/>
      <c r="AK189" s="6"/>
      <c r="AL189" s="6"/>
      <c r="AV189" s="2"/>
      <c r="AW189" s="6"/>
      <c r="AX189" s="2"/>
      <c r="AY189" s="6"/>
      <c r="BC189" s="6"/>
      <c r="BE189" s="6"/>
      <c r="BF189" s="6"/>
      <c r="BL189" s="6"/>
      <c r="BM189" s="6"/>
    </row>
    <row r="190" spans="1:65" ht="15" customHeight="1" x14ac:dyDescent="0.25">
      <c r="A190" s="1">
        <v>2017</v>
      </c>
      <c r="B190" s="1">
        <v>2753</v>
      </c>
      <c r="C190" s="2" t="s">
        <v>206</v>
      </c>
      <c r="D190" s="6">
        <v>42776</v>
      </c>
      <c r="E190" s="2" t="s">
        <v>209</v>
      </c>
      <c r="F190" s="6">
        <v>42786</v>
      </c>
      <c r="G190" s="3">
        <v>278.98</v>
      </c>
      <c r="H190" s="3">
        <v>0</v>
      </c>
      <c r="I190" s="3">
        <v>278.98</v>
      </c>
      <c r="J190" s="6">
        <v>1</v>
      </c>
      <c r="K190" s="6">
        <v>42370</v>
      </c>
      <c r="L190" s="6">
        <v>42735</v>
      </c>
      <c r="M190" s="3">
        <v>0</v>
      </c>
      <c r="N190" s="4">
        <f t="shared" si="6"/>
        <v>0</v>
      </c>
      <c r="O190" s="1" t="str">
        <f t="shared" si="7"/>
        <v>N</v>
      </c>
      <c r="P190" s="3">
        <f t="shared" si="8"/>
        <v>0</v>
      </c>
      <c r="Z190" s="6"/>
      <c r="AI190" s="6"/>
      <c r="AK190" s="6"/>
      <c r="AL190" s="6"/>
      <c r="AV190" s="2"/>
      <c r="AW190" s="6"/>
      <c r="AX190" s="2"/>
      <c r="AY190" s="6"/>
      <c r="BC190" s="6"/>
      <c r="BE190" s="6"/>
      <c r="BF190" s="6"/>
      <c r="BL190" s="6"/>
      <c r="BM190" s="6"/>
    </row>
    <row r="191" spans="1:65" ht="15" customHeight="1" x14ac:dyDescent="0.25">
      <c r="A191" s="1">
        <v>2017</v>
      </c>
      <c r="B191" s="1">
        <v>16490</v>
      </c>
      <c r="C191" s="2" t="s">
        <v>206</v>
      </c>
      <c r="D191" s="6">
        <v>43067</v>
      </c>
      <c r="E191" s="2" t="s">
        <v>210</v>
      </c>
      <c r="F191" s="6">
        <v>43080</v>
      </c>
      <c r="G191" s="3">
        <v>1054.08</v>
      </c>
      <c r="H191" s="3">
        <v>0</v>
      </c>
      <c r="I191" s="3">
        <v>0</v>
      </c>
      <c r="J191" s="6">
        <v>1</v>
      </c>
      <c r="K191" s="6">
        <v>42370</v>
      </c>
      <c r="L191" s="6">
        <v>42735</v>
      </c>
      <c r="M191" s="3">
        <v>0</v>
      </c>
      <c r="N191" s="4">
        <f t="shared" si="6"/>
        <v>0</v>
      </c>
      <c r="O191" s="1" t="str">
        <f t="shared" si="7"/>
        <v>N</v>
      </c>
      <c r="P191" s="3">
        <f t="shared" si="8"/>
        <v>1054.08</v>
      </c>
      <c r="Z191" s="6"/>
      <c r="AI191" s="6"/>
      <c r="AK191" s="6"/>
      <c r="AL191" s="6"/>
      <c r="AV191" s="2"/>
      <c r="AW191" s="6"/>
      <c r="AX191" s="2"/>
      <c r="AY191" s="6"/>
      <c r="BC191" s="6"/>
      <c r="BE191" s="6"/>
      <c r="BF191" s="6"/>
      <c r="BL191" s="6"/>
      <c r="BM191" s="6"/>
    </row>
    <row r="192" spans="1:65" ht="15" hidden="1" customHeight="1" x14ac:dyDescent="0.25">
      <c r="A192" s="1">
        <v>2016</v>
      </c>
      <c r="B192" s="1">
        <v>9531</v>
      </c>
      <c r="C192" s="2" t="s">
        <v>206</v>
      </c>
      <c r="D192" s="6">
        <v>42178</v>
      </c>
      <c r="E192" s="2" t="s">
        <v>211</v>
      </c>
      <c r="F192" s="6">
        <v>42181</v>
      </c>
      <c r="G192" s="3">
        <v>27.2</v>
      </c>
      <c r="H192" s="3">
        <v>0</v>
      </c>
      <c r="I192" s="3">
        <v>27.2</v>
      </c>
      <c r="J192" s="6">
        <v>1</v>
      </c>
      <c r="K192" s="6">
        <v>42370</v>
      </c>
      <c r="L192" s="6">
        <v>42735</v>
      </c>
      <c r="M192" s="3">
        <v>0</v>
      </c>
      <c r="N192" s="4">
        <f t="shared" si="6"/>
        <v>0</v>
      </c>
      <c r="O192" s="1" t="str">
        <f t="shared" si="7"/>
        <v>N</v>
      </c>
      <c r="P192" s="3">
        <f t="shared" si="8"/>
        <v>0</v>
      </c>
      <c r="Z192" s="6"/>
      <c r="AI192" s="6"/>
      <c r="AK192" s="6"/>
      <c r="AL192" s="6"/>
      <c r="AV192" s="2"/>
      <c r="AW192" s="6"/>
      <c r="AX192" s="2"/>
      <c r="AY192" s="6"/>
      <c r="BC192" s="6"/>
      <c r="BE192" s="6"/>
      <c r="BF192" s="6"/>
      <c r="BL192" s="6"/>
      <c r="BM192" s="6"/>
    </row>
    <row r="193" spans="1:65" ht="15" customHeight="1" x14ac:dyDescent="0.25">
      <c r="A193" s="1">
        <v>2017</v>
      </c>
      <c r="B193" s="1">
        <v>16751</v>
      </c>
      <c r="C193" s="2" t="s">
        <v>206</v>
      </c>
      <c r="D193" s="6">
        <v>43080</v>
      </c>
      <c r="E193" s="2" t="s">
        <v>212</v>
      </c>
      <c r="F193" s="6">
        <v>43083</v>
      </c>
      <c r="G193" s="3">
        <v>447.54</v>
      </c>
      <c r="H193" s="3">
        <v>0</v>
      </c>
      <c r="I193" s="3">
        <v>0</v>
      </c>
      <c r="J193" s="6">
        <v>1</v>
      </c>
      <c r="K193" s="6">
        <v>42370</v>
      </c>
      <c r="L193" s="6">
        <v>42735</v>
      </c>
      <c r="M193" s="3">
        <v>0</v>
      </c>
      <c r="N193" s="4">
        <f t="shared" si="6"/>
        <v>0</v>
      </c>
      <c r="O193" s="1" t="str">
        <f t="shared" si="7"/>
        <v>N</v>
      </c>
      <c r="P193" s="3">
        <f t="shared" si="8"/>
        <v>447.54</v>
      </c>
      <c r="Z193" s="6"/>
      <c r="AI193" s="6"/>
      <c r="AK193" s="6"/>
      <c r="AL193" s="6"/>
      <c r="AV193" s="2"/>
      <c r="AW193" s="6"/>
      <c r="AX193" s="2"/>
      <c r="AY193" s="6"/>
      <c r="BC193" s="6"/>
      <c r="BE193" s="6"/>
      <c r="BF193" s="6"/>
      <c r="BL193" s="6"/>
      <c r="BM193" s="6"/>
    </row>
    <row r="194" spans="1:65" ht="15" hidden="1" customHeight="1" x14ac:dyDescent="0.25">
      <c r="A194" s="1">
        <v>2016</v>
      </c>
      <c r="B194" s="1">
        <v>2154</v>
      </c>
      <c r="C194" s="2" t="s">
        <v>206</v>
      </c>
      <c r="D194" s="6">
        <v>42405</v>
      </c>
      <c r="E194" s="2" t="s">
        <v>213</v>
      </c>
      <c r="F194" s="6">
        <v>42416</v>
      </c>
      <c r="G194" s="3">
        <v>54.95</v>
      </c>
      <c r="H194" s="3">
        <v>0</v>
      </c>
      <c r="I194" s="3">
        <v>54.95</v>
      </c>
      <c r="J194" s="6">
        <v>1</v>
      </c>
      <c r="K194" s="6">
        <v>42370</v>
      </c>
      <c r="L194" s="6">
        <v>42735</v>
      </c>
      <c r="M194" s="3">
        <v>0</v>
      </c>
      <c r="N194" s="4">
        <f t="shared" ref="N194:N257" si="9">IF(J194-F194&gt;0,IF(O194="S",J194-F194,0),0)</f>
        <v>0</v>
      </c>
      <c r="O194" s="1" t="str">
        <f t="shared" ref="O194:O257" si="10">IF(G194-H194-I194-M194&gt;0,"N",IF(J194=DATE(1900,1,1),"N","S"))</f>
        <v>N</v>
      </c>
      <c r="P194" s="3">
        <f t="shared" ref="P194:P257" si="11">IF(G194-H194-I194-M194&gt;0,G194-H194-I194-M194,0)</f>
        <v>0</v>
      </c>
      <c r="Z194" s="6"/>
      <c r="AI194" s="6"/>
      <c r="AK194" s="6"/>
      <c r="AL194" s="6"/>
      <c r="AV194" s="2"/>
      <c r="AW194" s="6"/>
      <c r="AX194" s="2"/>
      <c r="AY194" s="6"/>
      <c r="BC194" s="6"/>
      <c r="BE194" s="6"/>
      <c r="BF194" s="6"/>
      <c r="BL194" s="6"/>
      <c r="BM194" s="6"/>
    </row>
    <row r="195" spans="1:65" ht="15" hidden="1" customHeight="1" x14ac:dyDescent="0.25">
      <c r="A195" s="1">
        <v>2018</v>
      </c>
      <c r="B195" s="1">
        <v>6</v>
      </c>
      <c r="C195" s="2" t="s">
        <v>206</v>
      </c>
      <c r="D195" s="6">
        <v>43096</v>
      </c>
      <c r="E195" s="2" t="s">
        <v>214</v>
      </c>
      <c r="F195" s="6">
        <v>43102</v>
      </c>
      <c r="G195" s="3">
        <v>992.98</v>
      </c>
      <c r="H195" s="3">
        <v>0</v>
      </c>
      <c r="I195" s="3">
        <v>0</v>
      </c>
      <c r="J195" s="6">
        <v>1</v>
      </c>
      <c r="K195" s="6">
        <v>42370</v>
      </c>
      <c r="L195" s="6">
        <v>42735</v>
      </c>
      <c r="M195" s="3">
        <v>0</v>
      </c>
      <c r="N195" s="4">
        <f t="shared" si="9"/>
        <v>0</v>
      </c>
      <c r="O195" s="1" t="str">
        <f t="shared" si="10"/>
        <v>N</v>
      </c>
      <c r="P195" s="3">
        <f t="shared" si="11"/>
        <v>992.98</v>
      </c>
      <c r="Z195" s="6"/>
      <c r="AI195" s="6"/>
      <c r="AK195" s="6"/>
      <c r="AL195" s="6"/>
      <c r="AV195" s="2"/>
      <c r="AW195" s="6"/>
      <c r="AX195" s="2"/>
      <c r="AY195" s="6"/>
      <c r="BC195" s="6"/>
      <c r="BE195" s="6"/>
      <c r="BF195" s="6"/>
      <c r="BL195" s="6"/>
      <c r="BM195" s="6"/>
    </row>
    <row r="196" spans="1:65" ht="15" hidden="1" customHeight="1" x14ac:dyDescent="0.25">
      <c r="A196" s="1">
        <v>2018</v>
      </c>
      <c r="B196" s="1">
        <v>76</v>
      </c>
      <c r="C196" s="2" t="s">
        <v>206</v>
      </c>
      <c r="D196" s="6">
        <v>43097</v>
      </c>
      <c r="E196" s="2" t="s">
        <v>215</v>
      </c>
      <c r="F196" s="6">
        <v>43104</v>
      </c>
      <c r="G196" s="3">
        <v>19.97</v>
      </c>
      <c r="H196" s="3">
        <v>0</v>
      </c>
      <c r="I196" s="3">
        <v>0</v>
      </c>
      <c r="J196" s="6">
        <v>1</v>
      </c>
      <c r="K196" s="6">
        <v>42370</v>
      </c>
      <c r="L196" s="6">
        <v>42735</v>
      </c>
      <c r="M196" s="3">
        <v>0</v>
      </c>
      <c r="N196" s="4">
        <f t="shared" si="9"/>
        <v>0</v>
      </c>
      <c r="O196" s="1" t="str">
        <f t="shared" si="10"/>
        <v>N</v>
      </c>
      <c r="P196" s="3">
        <f t="shared" si="11"/>
        <v>19.97</v>
      </c>
      <c r="Z196" s="6"/>
      <c r="AI196" s="6"/>
      <c r="AK196" s="6"/>
      <c r="AL196" s="6"/>
      <c r="AV196" s="2"/>
      <c r="AW196" s="6"/>
      <c r="AX196" s="2"/>
      <c r="AY196" s="6"/>
      <c r="BC196" s="6"/>
      <c r="BE196" s="6"/>
      <c r="BF196" s="6"/>
      <c r="BL196" s="6"/>
      <c r="BM196" s="6"/>
    </row>
    <row r="197" spans="1:65" ht="15" customHeight="1" x14ac:dyDescent="0.25">
      <c r="A197" s="1">
        <v>2017</v>
      </c>
      <c r="B197" s="1">
        <v>3144</v>
      </c>
      <c r="C197" s="2" t="s">
        <v>206</v>
      </c>
      <c r="D197" s="6">
        <v>42784</v>
      </c>
      <c r="E197" s="2" t="s">
        <v>216</v>
      </c>
      <c r="F197" s="6">
        <v>42790</v>
      </c>
      <c r="G197" s="3">
        <v>29.28</v>
      </c>
      <c r="H197" s="3">
        <v>0</v>
      </c>
      <c r="I197" s="3">
        <v>29.28</v>
      </c>
      <c r="J197" s="6">
        <v>1</v>
      </c>
      <c r="K197" s="6">
        <v>42370</v>
      </c>
      <c r="L197" s="6">
        <v>42735</v>
      </c>
      <c r="M197" s="3">
        <v>0</v>
      </c>
      <c r="N197" s="4">
        <f t="shared" si="9"/>
        <v>0</v>
      </c>
      <c r="O197" s="1" t="str">
        <f t="shared" si="10"/>
        <v>N</v>
      </c>
      <c r="P197" s="3">
        <f t="shared" si="11"/>
        <v>0</v>
      </c>
      <c r="Z197" s="6"/>
      <c r="AI197" s="6"/>
      <c r="AK197" s="6"/>
      <c r="AL197" s="6"/>
      <c r="AV197" s="2"/>
      <c r="AW197" s="6"/>
      <c r="AX197" s="2"/>
      <c r="AY197" s="6"/>
      <c r="BC197" s="6"/>
      <c r="BE197" s="6"/>
      <c r="BF197" s="6"/>
      <c r="BL197" s="6"/>
      <c r="BM197" s="6"/>
    </row>
    <row r="198" spans="1:65" ht="15" hidden="1" customHeight="1" x14ac:dyDescent="0.25">
      <c r="A198" s="1">
        <v>2016</v>
      </c>
      <c r="B198" s="1">
        <v>2259</v>
      </c>
      <c r="C198" s="2" t="s">
        <v>206</v>
      </c>
      <c r="D198" s="6">
        <v>42408</v>
      </c>
      <c r="E198" s="2" t="s">
        <v>217</v>
      </c>
      <c r="F198" s="6">
        <v>42418</v>
      </c>
      <c r="G198" s="3">
        <v>111.28</v>
      </c>
      <c r="H198" s="3">
        <v>0</v>
      </c>
      <c r="I198" s="3">
        <v>111.28</v>
      </c>
      <c r="J198" s="6">
        <v>1</v>
      </c>
      <c r="K198" s="6">
        <v>42370</v>
      </c>
      <c r="L198" s="6">
        <v>42735</v>
      </c>
      <c r="M198" s="3">
        <v>0</v>
      </c>
      <c r="N198" s="4">
        <f t="shared" si="9"/>
        <v>0</v>
      </c>
      <c r="O198" s="1" t="str">
        <f t="shared" si="10"/>
        <v>N</v>
      </c>
      <c r="P198" s="3">
        <f t="shared" si="11"/>
        <v>0</v>
      </c>
      <c r="Z198" s="6"/>
      <c r="AI198" s="6"/>
      <c r="AK198" s="6"/>
      <c r="AL198" s="6"/>
      <c r="AV198" s="2"/>
      <c r="AW198" s="6"/>
      <c r="AX198" s="2"/>
      <c r="AY198" s="6"/>
      <c r="BC198" s="6"/>
      <c r="BE198" s="6"/>
      <c r="BF198" s="6"/>
      <c r="BL198" s="6"/>
      <c r="BM198" s="6"/>
    </row>
    <row r="199" spans="1:65" ht="15" hidden="1" customHeight="1" x14ac:dyDescent="0.25">
      <c r="A199" s="1">
        <v>2016</v>
      </c>
      <c r="B199" s="1">
        <v>10571</v>
      </c>
      <c r="C199" s="2" t="s">
        <v>206</v>
      </c>
      <c r="D199" s="6">
        <v>42201</v>
      </c>
      <c r="E199" s="2" t="s">
        <v>218</v>
      </c>
      <c r="F199" s="6">
        <v>42205</v>
      </c>
      <c r="G199" s="3">
        <v>683.08</v>
      </c>
      <c r="H199" s="3">
        <v>0</v>
      </c>
      <c r="I199" s="3">
        <v>683.08</v>
      </c>
      <c r="J199" s="6">
        <v>1</v>
      </c>
      <c r="K199" s="6">
        <v>42370</v>
      </c>
      <c r="L199" s="6">
        <v>42735</v>
      </c>
      <c r="M199" s="3">
        <v>0</v>
      </c>
      <c r="N199" s="4">
        <f t="shared" si="9"/>
        <v>0</v>
      </c>
      <c r="O199" s="1" t="str">
        <f t="shared" si="10"/>
        <v>N</v>
      </c>
      <c r="P199" s="3">
        <f t="shared" si="11"/>
        <v>0</v>
      </c>
      <c r="Z199" s="6"/>
      <c r="AI199" s="6"/>
      <c r="AK199" s="6"/>
      <c r="AL199" s="6"/>
      <c r="AV199" s="2"/>
      <c r="AW199" s="6"/>
      <c r="AX199" s="2"/>
      <c r="AY199" s="6"/>
      <c r="BC199" s="6"/>
      <c r="BE199" s="6"/>
      <c r="BF199" s="6"/>
      <c r="BL199" s="6"/>
      <c r="BM199" s="6"/>
    </row>
    <row r="200" spans="1:65" ht="15" customHeight="1" x14ac:dyDescent="0.25">
      <c r="A200" s="1">
        <v>2017</v>
      </c>
      <c r="B200" s="1">
        <v>3825</v>
      </c>
      <c r="C200" s="2" t="s">
        <v>206</v>
      </c>
      <c r="D200" s="6">
        <v>42795</v>
      </c>
      <c r="E200" s="2" t="s">
        <v>219</v>
      </c>
      <c r="F200" s="6">
        <v>42804</v>
      </c>
      <c r="G200" s="3">
        <v>231.9</v>
      </c>
      <c r="H200" s="3">
        <v>0</v>
      </c>
      <c r="I200" s="3">
        <v>231.9</v>
      </c>
      <c r="J200" s="6">
        <v>1</v>
      </c>
      <c r="K200" s="6">
        <v>42370</v>
      </c>
      <c r="L200" s="6">
        <v>42735</v>
      </c>
      <c r="M200" s="3">
        <v>0</v>
      </c>
      <c r="N200" s="4">
        <f t="shared" si="9"/>
        <v>0</v>
      </c>
      <c r="O200" s="1" t="str">
        <f t="shared" si="10"/>
        <v>N</v>
      </c>
      <c r="P200" s="3">
        <f t="shared" si="11"/>
        <v>0</v>
      </c>
      <c r="Z200" s="6"/>
      <c r="AI200" s="6"/>
      <c r="AK200" s="6"/>
      <c r="AL200" s="6"/>
      <c r="AV200" s="2"/>
      <c r="AW200" s="6"/>
      <c r="AX200" s="2"/>
      <c r="AY200" s="6"/>
      <c r="BC200" s="6"/>
      <c r="BE200" s="6"/>
      <c r="BF200" s="6"/>
      <c r="BL200" s="6"/>
      <c r="BM200" s="6"/>
    </row>
    <row r="201" spans="1:65" ht="15" hidden="1" customHeight="1" x14ac:dyDescent="0.25">
      <c r="A201" s="1">
        <v>2016</v>
      </c>
      <c r="B201" s="1">
        <v>4254</v>
      </c>
      <c r="C201" s="2" t="s">
        <v>206</v>
      </c>
      <c r="D201" s="6">
        <v>42432</v>
      </c>
      <c r="E201" s="2" t="s">
        <v>220</v>
      </c>
      <c r="F201" s="6">
        <v>42460</v>
      </c>
      <c r="G201" s="3">
        <v>13.2</v>
      </c>
      <c r="H201" s="3">
        <v>0</v>
      </c>
      <c r="I201" s="3">
        <v>13.2</v>
      </c>
      <c r="J201" s="6">
        <v>1</v>
      </c>
      <c r="K201" s="6">
        <v>42370</v>
      </c>
      <c r="L201" s="6">
        <v>42735</v>
      </c>
      <c r="M201" s="3">
        <v>0</v>
      </c>
      <c r="N201" s="4">
        <f t="shared" si="9"/>
        <v>0</v>
      </c>
      <c r="O201" s="1" t="str">
        <f t="shared" si="10"/>
        <v>N</v>
      </c>
      <c r="P201" s="3">
        <f t="shared" si="11"/>
        <v>0</v>
      </c>
      <c r="Z201" s="6"/>
      <c r="AI201" s="6"/>
      <c r="AK201" s="6"/>
      <c r="AL201" s="6"/>
      <c r="AV201" s="2"/>
      <c r="AW201" s="6"/>
      <c r="AX201" s="2"/>
      <c r="AY201" s="6"/>
      <c r="BC201" s="6"/>
      <c r="BE201" s="6"/>
      <c r="BF201" s="6"/>
      <c r="BL201" s="6"/>
      <c r="BM201" s="6"/>
    </row>
    <row r="202" spans="1:65" ht="15" hidden="1" customHeight="1" x14ac:dyDescent="0.25">
      <c r="A202" s="1">
        <v>2016</v>
      </c>
      <c r="B202" s="1">
        <v>1192</v>
      </c>
      <c r="C202" s="2" t="s">
        <v>206</v>
      </c>
      <c r="D202" s="6">
        <v>42377</v>
      </c>
      <c r="E202" s="2" t="s">
        <v>221</v>
      </c>
      <c r="F202" s="6">
        <v>42395</v>
      </c>
      <c r="G202" s="3">
        <v>354.7</v>
      </c>
      <c r="H202" s="3">
        <v>0</v>
      </c>
      <c r="I202" s="3">
        <v>354.7</v>
      </c>
      <c r="J202" s="6">
        <v>1</v>
      </c>
      <c r="K202" s="6">
        <v>42370</v>
      </c>
      <c r="L202" s="6">
        <v>42735</v>
      </c>
      <c r="M202" s="3">
        <v>0</v>
      </c>
      <c r="N202" s="4">
        <f t="shared" si="9"/>
        <v>0</v>
      </c>
      <c r="O202" s="1" t="str">
        <f t="shared" si="10"/>
        <v>N</v>
      </c>
      <c r="P202" s="3">
        <f t="shared" si="11"/>
        <v>0</v>
      </c>
      <c r="Z202" s="6"/>
      <c r="AI202" s="6"/>
      <c r="AK202" s="6"/>
      <c r="AL202" s="6"/>
      <c r="AV202" s="2"/>
      <c r="AW202" s="6"/>
      <c r="AX202" s="2"/>
      <c r="AY202" s="6"/>
      <c r="BC202" s="6"/>
      <c r="BE202" s="6"/>
      <c r="BF202" s="6"/>
      <c r="BL202" s="6"/>
      <c r="BM202" s="6"/>
    </row>
    <row r="203" spans="1:65" ht="15" customHeight="1" x14ac:dyDescent="0.25">
      <c r="A203" s="1">
        <v>2017</v>
      </c>
      <c r="B203" s="1">
        <v>4095</v>
      </c>
      <c r="C203" s="2" t="s">
        <v>206</v>
      </c>
      <c r="D203" s="6">
        <v>42804</v>
      </c>
      <c r="E203" s="2" t="s">
        <v>222</v>
      </c>
      <c r="F203" s="6">
        <v>42810</v>
      </c>
      <c r="G203" s="3">
        <v>240.79</v>
      </c>
      <c r="H203" s="3">
        <v>0</v>
      </c>
      <c r="I203" s="3">
        <v>240.79</v>
      </c>
      <c r="J203" s="6">
        <v>1</v>
      </c>
      <c r="K203" s="6">
        <v>42370</v>
      </c>
      <c r="L203" s="6">
        <v>42735</v>
      </c>
      <c r="M203" s="3">
        <v>0</v>
      </c>
      <c r="N203" s="4">
        <f t="shared" si="9"/>
        <v>0</v>
      </c>
      <c r="O203" s="1" t="str">
        <f t="shared" si="10"/>
        <v>N</v>
      </c>
      <c r="P203" s="3">
        <f t="shared" si="11"/>
        <v>0</v>
      </c>
      <c r="Z203" s="6"/>
      <c r="AI203" s="6"/>
      <c r="AK203" s="6"/>
      <c r="AL203" s="6"/>
      <c r="AV203" s="2"/>
      <c r="AW203" s="6"/>
      <c r="AX203" s="2"/>
      <c r="AY203" s="6"/>
      <c r="BC203" s="6"/>
      <c r="BE203" s="6"/>
      <c r="BF203" s="6"/>
      <c r="BL203" s="6"/>
      <c r="BM203" s="6"/>
    </row>
    <row r="204" spans="1:65" ht="15" hidden="1" customHeight="1" x14ac:dyDescent="0.25">
      <c r="A204" s="1">
        <v>2016</v>
      </c>
      <c r="B204" s="1">
        <v>4842</v>
      </c>
      <c r="C204" s="2" t="s">
        <v>206</v>
      </c>
      <c r="D204" s="6">
        <v>42439</v>
      </c>
      <c r="E204" s="2" t="s">
        <v>223</v>
      </c>
      <c r="F204" s="6">
        <v>42473</v>
      </c>
      <c r="G204" s="3">
        <v>774.46</v>
      </c>
      <c r="H204" s="3">
        <v>0</v>
      </c>
      <c r="I204" s="3">
        <v>774.46</v>
      </c>
      <c r="J204" s="6">
        <v>1</v>
      </c>
      <c r="K204" s="6">
        <v>42370</v>
      </c>
      <c r="L204" s="6">
        <v>42735</v>
      </c>
      <c r="M204" s="3">
        <v>0</v>
      </c>
      <c r="N204" s="4">
        <f t="shared" si="9"/>
        <v>0</v>
      </c>
      <c r="O204" s="1" t="str">
        <f t="shared" si="10"/>
        <v>N</v>
      </c>
      <c r="P204" s="3">
        <f t="shared" si="11"/>
        <v>0</v>
      </c>
      <c r="Z204" s="6"/>
      <c r="AI204" s="6"/>
      <c r="AK204" s="6"/>
      <c r="AL204" s="6"/>
      <c r="AV204" s="2"/>
      <c r="AW204" s="6"/>
      <c r="AX204" s="2"/>
      <c r="AY204" s="6"/>
      <c r="BC204" s="6"/>
      <c r="BE204" s="6"/>
      <c r="BF204" s="6"/>
      <c r="BL204" s="6"/>
      <c r="BM204" s="6"/>
    </row>
    <row r="205" spans="1:65" ht="15" hidden="1" customHeight="1" x14ac:dyDescent="0.25">
      <c r="A205" s="1">
        <v>2016</v>
      </c>
      <c r="B205" s="1">
        <v>5098</v>
      </c>
      <c r="C205" s="2" t="s">
        <v>206</v>
      </c>
      <c r="D205" s="6">
        <v>42821</v>
      </c>
      <c r="E205" s="2" t="s">
        <v>224</v>
      </c>
      <c r="F205" s="6">
        <v>42830</v>
      </c>
      <c r="G205" s="3">
        <v>741.76</v>
      </c>
      <c r="H205" s="3">
        <v>0</v>
      </c>
      <c r="I205" s="3">
        <v>741.76</v>
      </c>
      <c r="J205" s="6">
        <v>1</v>
      </c>
      <c r="K205" s="6">
        <v>42370</v>
      </c>
      <c r="L205" s="6">
        <v>42735</v>
      </c>
      <c r="M205" s="3">
        <v>0</v>
      </c>
      <c r="N205" s="4">
        <f t="shared" si="9"/>
        <v>0</v>
      </c>
      <c r="O205" s="1" t="str">
        <f t="shared" si="10"/>
        <v>N</v>
      </c>
      <c r="P205" s="3">
        <f t="shared" si="11"/>
        <v>0</v>
      </c>
      <c r="Z205" s="6"/>
      <c r="AI205" s="6"/>
      <c r="AK205" s="6"/>
      <c r="AL205" s="6"/>
      <c r="AV205" s="2"/>
      <c r="AW205" s="6"/>
      <c r="AX205" s="2"/>
      <c r="AY205" s="6"/>
      <c r="BC205" s="6"/>
      <c r="BE205" s="6"/>
      <c r="BF205" s="6"/>
      <c r="BL205" s="6"/>
      <c r="BM205" s="6"/>
    </row>
    <row r="206" spans="1:65" ht="15" hidden="1" customHeight="1" x14ac:dyDescent="0.25">
      <c r="A206" s="1">
        <v>2016</v>
      </c>
      <c r="B206" s="1">
        <v>11818</v>
      </c>
      <c r="C206" s="2" t="s">
        <v>206</v>
      </c>
      <c r="D206" s="6">
        <v>42230</v>
      </c>
      <c r="E206" s="2" t="s">
        <v>225</v>
      </c>
      <c r="F206" s="6">
        <v>42233</v>
      </c>
      <c r="G206" s="3">
        <v>435.64</v>
      </c>
      <c r="H206" s="3">
        <v>0</v>
      </c>
      <c r="I206" s="3">
        <v>435.64</v>
      </c>
      <c r="J206" s="6">
        <v>1</v>
      </c>
      <c r="K206" s="6">
        <v>42370</v>
      </c>
      <c r="L206" s="6">
        <v>42735</v>
      </c>
      <c r="M206" s="3">
        <v>0</v>
      </c>
      <c r="N206" s="4">
        <f t="shared" si="9"/>
        <v>0</v>
      </c>
      <c r="O206" s="1" t="str">
        <f t="shared" si="10"/>
        <v>N</v>
      </c>
      <c r="P206" s="3">
        <f t="shared" si="11"/>
        <v>0</v>
      </c>
      <c r="Z206" s="6"/>
      <c r="AK206" s="6"/>
      <c r="AL206" s="6"/>
      <c r="AV206" s="2"/>
      <c r="AW206" s="6"/>
      <c r="AX206" s="2"/>
      <c r="AY206" s="6"/>
      <c r="BC206" s="6"/>
      <c r="BE206" s="6"/>
      <c r="BF206" s="6"/>
      <c r="BL206" s="6"/>
      <c r="BM206" s="6"/>
    </row>
    <row r="207" spans="1:65" ht="15" hidden="1" customHeight="1" x14ac:dyDescent="0.25">
      <c r="A207" s="1">
        <v>2016</v>
      </c>
      <c r="B207" s="1">
        <v>5285</v>
      </c>
      <c r="C207" s="2" t="s">
        <v>206</v>
      </c>
      <c r="D207" s="6">
        <v>42468</v>
      </c>
      <c r="E207" s="2" t="s">
        <v>226</v>
      </c>
      <c r="F207" s="6">
        <v>42481</v>
      </c>
      <c r="G207" s="3">
        <v>52.77</v>
      </c>
      <c r="H207" s="3">
        <v>0</v>
      </c>
      <c r="I207" s="3">
        <v>52.77</v>
      </c>
      <c r="J207" s="6">
        <v>1</v>
      </c>
      <c r="K207" s="6">
        <v>42370</v>
      </c>
      <c r="L207" s="6">
        <v>42735</v>
      </c>
      <c r="M207" s="3">
        <v>0</v>
      </c>
      <c r="N207" s="4">
        <f t="shared" si="9"/>
        <v>0</v>
      </c>
      <c r="O207" s="1" t="str">
        <f t="shared" si="10"/>
        <v>N</v>
      </c>
      <c r="P207" s="3">
        <f t="shared" si="11"/>
        <v>0</v>
      </c>
      <c r="Z207" s="6"/>
      <c r="AI207" s="6"/>
      <c r="AK207" s="6"/>
      <c r="AL207" s="6"/>
      <c r="AV207" s="2"/>
      <c r="AW207" s="6"/>
      <c r="AX207" s="2"/>
      <c r="AY207" s="6"/>
      <c r="BC207" s="6"/>
      <c r="BE207" s="6"/>
      <c r="BF207" s="6"/>
      <c r="BL207" s="6"/>
      <c r="BM207" s="6"/>
    </row>
    <row r="208" spans="1:65" ht="15" customHeight="1" x14ac:dyDescent="0.25">
      <c r="A208" s="1">
        <v>2017</v>
      </c>
      <c r="B208" s="1">
        <v>5734</v>
      </c>
      <c r="C208" s="2" t="s">
        <v>206</v>
      </c>
      <c r="D208" s="6">
        <v>42835</v>
      </c>
      <c r="E208" s="2" t="s">
        <v>227</v>
      </c>
      <c r="F208" s="6">
        <v>42844</v>
      </c>
      <c r="G208" s="3">
        <v>486.29</v>
      </c>
      <c r="H208" s="3">
        <v>0</v>
      </c>
      <c r="I208" s="3">
        <v>486.29</v>
      </c>
      <c r="J208" s="6">
        <v>1</v>
      </c>
      <c r="K208" s="6">
        <v>42370</v>
      </c>
      <c r="L208" s="6">
        <v>42735</v>
      </c>
      <c r="M208" s="3">
        <v>0</v>
      </c>
      <c r="N208" s="4">
        <f t="shared" si="9"/>
        <v>0</v>
      </c>
      <c r="O208" s="1" t="str">
        <f t="shared" si="10"/>
        <v>N</v>
      </c>
      <c r="P208" s="3">
        <f t="shared" si="11"/>
        <v>0</v>
      </c>
      <c r="Z208" s="6"/>
      <c r="AI208" s="6"/>
      <c r="AK208" s="6"/>
      <c r="AL208" s="6"/>
      <c r="AV208" s="2"/>
      <c r="AW208" s="6"/>
      <c r="AX208" s="2"/>
      <c r="AY208" s="6"/>
      <c r="BC208" s="6"/>
      <c r="BE208" s="6"/>
      <c r="BF208" s="6"/>
      <c r="BL208" s="6"/>
      <c r="BM208" s="6"/>
    </row>
    <row r="209" spans="1:65" ht="15" hidden="1" customHeight="1" x14ac:dyDescent="0.25">
      <c r="A209" s="1">
        <v>2016</v>
      </c>
      <c r="B209" s="1">
        <v>6172</v>
      </c>
      <c r="C209" s="2" t="s">
        <v>206</v>
      </c>
      <c r="D209" s="6">
        <v>42490</v>
      </c>
      <c r="E209" s="2" t="s">
        <v>228</v>
      </c>
      <c r="F209" s="6">
        <v>42501</v>
      </c>
      <c r="G209" s="3">
        <v>1639.68</v>
      </c>
      <c r="H209" s="3">
        <v>0</v>
      </c>
      <c r="I209" s="3">
        <v>1639.68</v>
      </c>
      <c r="J209" s="6">
        <v>1</v>
      </c>
      <c r="K209" s="6">
        <v>42370</v>
      </c>
      <c r="L209" s="6">
        <v>42735</v>
      </c>
      <c r="M209" s="3">
        <v>0</v>
      </c>
      <c r="N209" s="4">
        <f t="shared" si="9"/>
        <v>0</v>
      </c>
      <c r="O209" s="1" t="str">
        <f t="shared" si="10"/>
        <v>N</v>
      </c>
      <c r="P209" s="3">
        <f t="shared" si="11"/>
        <v>0</v>
      </c>
      <c r="Z209" s="6"/>
      <c r="AI209" s="6"/>
      <c r="AK209" s="6"/>
      <c r="AL209" s="6"/>
      <c r="AV209" s="2"/>
      <c r="AW209" s="6"/>
      <c r="AX209" s="2"/>
      <c r="AY209" s="6"/>
      <c r="BC209" s="6"/>
      <c r="BE209" s="6"/>
      <c r="BF209" s="6"/>
      <c r="BL209" s="6"/>
      <c r="BM209" s="6"/>
    </row>
    <row r="210" spans="1:65" ht="15" hidden="1" customHeight="1" x14ac:dyDescent="0.25">
      <c r="A210" s="1">
        <v>2016</v>
      </c>
      <c r="B210" s="1">
        <v>14342</v>
      </c>
      <c r="C210" s="2" t="s">
        <v>206</v>
      </c>
      <c r="D210" s="6">
        <v>42277</v>
      </c>
      <c r="E210" s="2" t="s">
        <v>229</v>
      </c>
      <c r="F210" s="6">
        <v>42285</v>
      </c>
      <c r="G210" s="3">
        <v>9.76</v>
      </c>
      <c r="H210" s="3">
        <v>0</v>
      </c>
      <c r="I210" s="3">
        <v>9.76</v>
      </c>
      <c r="J210" s="6">
        <v>1</v>
      </c>
      <c r="K210" s="6">
        <v>42370</v>
      </c>
      <c r="L210" s="6">
        <v>42735</v>
      </c>
      <c r="M210" s="3">
        <v>0</v>
      </c>
      <c r="N210" s="4">
        <f t="shared" si="9"/>
        <v>0</v>
      </c>
      <c r="O210" s="1" t="str">
        <f t="shared" si="10"/>
        <v>N</v>
      </c>
      <c r="P210" s="3">
        <f t="shared" si="11"/>
        <v>0</v>
      </c>
      <c r="Z210" s="6"/>
      <c r="AI210" s="6"/>
      <c r="AK210" s="6"/>
      <c r="AL210" s="6"/>
      <c r="AV210" s="2"/>
      <c r="AW210" s="6"/>
      <c r="AX210" s="2"/>
      <c r="AY210" s="6"/>
      <c r="BC210" s="6"/>
      <c r="BE210" s="6"/>
      <c r="BF210" s="6"/>
      <c r="BL210" s="6"/>
      <c r="BM210" s="6"/>
    </row>
    <row r="211" spans="1:65" ht="15" hidden="1" customHeight="1" x14ac:dyDescent="0.25">
      <c r="A211" s="1">
        <v>2016</v>
      </c>
      <c r="B211" s="1">
        <v>6968</v>
      </c>
      <c r="C211" s="2" t="s">
        <v>206</v>
      </c>
      <c r="D211" s="6">
        <v>42500</v>
      </c>
      <c r="E211" s="2" t="s">
        <v>230</v>
      </c>
      <c r="F211" s="6">
        <v>42517</v>
      </c>
      <c r="G211" s="3">
        <v>268.08</v>
      </c>
      <c r="H211" s="3">
        <v>0</v>
      </c>
      <c r="I211" s="3">
        <v>268.08</v>
      </c>
      <c r="J211" s="6">
        <v>1</v>
      </c>
      <c r="K211" s="6">
        <v>42370</v>
      </c>
      <c r="L211" s="6">
        <v>42735</v>
      </c>
      <c r="M211" s="3">
        <v>0</v>
      </c>
      <c r="N211" s="4">
        <f t="shared" si="9"/>
        <v>0</v>
      </c>
      <c r="O211" s="1" t="str">
        <f t="shared" si="10"/>
        <v>N</v>
      </c>
      <c r="P211" s="3">
        <f t="shared" si="11"/>
        <v>0</v>
      </c>
      <c r="Z211" s="6"/>
      <c r="AI211" s="6"/>
      <c r="AK211" s="6"/>
      <c r="AL211" s="6"/>
      <c r="AV211" s="2"/>
      <c r="AW211" s="6"/>
      <c r="AX211" s="2"/>
      <c r="AY211" s="6"/>
      <c r="BC211" s="6"/>
      <c r="BE211" s="6"/>
      <c r="BF211" s="6"/>
      <c r="BL211" s="6"/>
      <c r="BM211" s="6"/>
    </row>
    <row r="212" spans="1:65" ht="15" customHeight="1" x14ac:dyDescent="0.25">
      <c r="A212" s="1">
        <v>2017</v>
      </c>
      <c r="B212" s="1">
        <v>6190</v>
      </c>
      <c r="C212" s="2" t="s">
        <v>206</v>
      </c>
      <c r="D212" s="6">
        <v>42836</v>
      </c>
      <c r="E212" s="2" t="s">
        <v>231</v>
      </c>
      <c r="F212" s="6">
        <v>42857</v>
      </c>
      <c r="G212" s="3">
        <v>721.65</v>
      </c>
      <c r="H212" s="3">
        <v>0</v>
      </c>
      <c r="I212" s="3">
        <v>721.65</v>
      </c>
      <c r="J212" s="6">
        <v>1</v>
      </c>
      <c r="K212" s="6">
        <v>42370</v>
      </c>
      <c r="L212" s="6">
        <v>42735</v>
      </c>
      <c r="M212" s="3">
        <v>0</v>
      </c>
      <c r="N212" s="4">
        <f t="shared" si="9"/>
        <v>0</v>
      </c>
      <c r="O212" s="1" t="str">
        <f t="shared" si="10"/>
        <v>N</v>
      </c>
      <c r="P212" s="3">
        <f t="shared" si="11"/>
        <v>0</v>
      </c>
      <c r="Z212" s="6"/>
      <c r="AI212" s="6"/>
      <c r="AK212" s="6"/>
      <c r="AL212" s="6"/>
      <c r="AV212" s="2"/>
      <c r="AW212" s="6"/>
      <c r="AX212" s="2"/>
      <c r="AY212" s="6"/>
      <c r="BC212" s="6"/>
      <c r="BE212" s="6"/>
      <c r="BF212" s="6"/>
      <c r="BL212" s="6"/>
      <c r="BM212" s="6"/>
    </row>
    <row r="213" spans="1:65" ht="15" hidden="1" customHeight="1" x14ac:dyDescent="0.25">
      <c r="A213" s="1">
        <v>2016</v>
      </c>
      <c r="B213" s="1">
        <v>15449</v>
      </c>
      <c r="C213" s="2" t="s">
        <v>206</v>
      </c>
      <c r="D213" s="6">
        <v>42277</v>
      </c>
      <c r="E213" s="2" t="s">
        <v>232</v>
      </c>
      <c r="F213" s="6">
        <v>42307</v>
      </c>
      <c r="G213" s="3">
        <v>201.6</v>
      </c>
      <c r="H213" s="3">
        <v>0</v>
      </c>
      <c r="I213" s="3">
        <v>201.6</v>
      </c>
      <c r="J213" s="6">
        <v>1</v>
      </c>
      <c r="K213" s="6">
        <v>42370</v>
      </c>
      <c r="L213" s="6">
        <v>42735</v>
      </c>
      <c r="M213" s="3">
        <v>0</v>
      </c>
      <c r="N213" s="4">
        <f t="shared" si="9"/>
        <v>0</v>
      </c>
      <c r="O213" s="1" t="str">
        <f t="shared" si="10"/>
        <v>N</v>
      </c>
      <c r="P213" s="3">
        <f t="shared" si="11"/>
        <v>0</v>
      </c>
      <c r="Z213" s="6"/>
      <c r="AI213" s="6"/>
      <c r="AK213" s="6"/>
      <c r="AL213" s="6"/>
      <c r="AV213" s="2"/>
      <c r="AW213" s="6"/>
      <c r="AX213" s="2"/>
      <c r="AY213" s="6"/>
      <c r="BC213" s="6"/>
      <c r="BE213" s="6"/>
      <c r="BF213" s="6"/>
      <c r="BL213" s="6"/>
      <c r="BM213" s="6"/>
    </row>
    <row r="214" spans="1:65" ht="15" customHeight="1" x14ac:dyDescent="0.25">
      <c r="A214" s="1">
        <v>2017</v>
      </c>
      <c r="B214" s="1">
        <v>827</v>
      </c>
      <c r="C214" s="2" t="s">
        <v>206</v>
      </c>
      <c r="D214" s="6">
        <v>42744</v>
      </c>
      <c r="E214" s="2" t="s">
        <v>233</v>
      </c>
      <c r="F214" s="6">
        <v>42754</v>
      </c>
      <c r="G214" s="3">
        <v>169.4</v>
      </c>
      <c r="H214" s="3">
        <v>0</v>
      </c>
      <c r="I214" s="3">
        <v>169.4</v>
      </c>
      <c r="J214" s="6">
        <v>1</v>
      </c>
      <c r="K214" s="6">
        <v>42370</v>
      </c>
      <c r="L214" s="6">
        <v>42735</v>
      </c>
      <c r="M214" s="3">
        <v>0</v>
      </c>
      <c r="N214" s="4">
        <f t="shared" si="9"/>
        <v>0</v>
      </c>
      <c r="O214" s="1" t="str">
        <f t="shared" si="10"/>
        <v>N</v>
      </c>
      <c r="P214" s="3">
        <f t="shared" si="11"/>
        <v>0</v>
      </c>
      <c r="Z214" s="6"/>
      <c r="AI214" s="6"/>
      <c r="AK214" s="6"/>
      <c r="AL214" s="6"/>
      <c r="AV214" s="2"/>
      <c r="AW214" s="6"/>
      <c r="AX214" s="2"/>
      <c r="AY214" s="6"/>
      <c r="BC214" s="6"/>
      <c r="BE214" s="6"/>
      <c r="BF214" s="6"/>
      <c r="BL214" s="6"/>
      <c r="BM214" s="6"/>
    </row>
    <row r="215" spans="1:65" ht="15" hidden="1" customHeight="1" x14ac:dyDescent="0.25">
      <c r="A215" s="1">
        <v>2016</v>
      </c>
      <c r="B215" s="1">
        <v>6629</v>
      </c>
      <c r="C215" s="2" t="s">
        <v>206</v>
      </c>
      <c r="D215" s="6">
        <v>42502</v>
      </c>
      <c r="E215" s="2" t="s">
        <v>234</v>
      </c>
      <c r="F215" s="6">
        <v>42510</v>
      </c>
      <c r="G215" s="3">
        <v>44.55</v>
      </c>
      <c r="H215" s="3">
        <v>0</v>
      </c>
      <c r="I215" s="3">
        <v>44.55</v>
      </c>
      <c r="J215" s="6">
        <v>1</v>
      </c>
      <c r="K215" s="6">
        <v>42370</v>
      </c>
      <c r="L215" s="6">
        <v>42735</v>
      </c>
      <c r="M215" s="3">
        <v>0</v>
      </c>
      <c r="N215" s="4">
        <f t="shared" si="9"/>
        <v>0</v>
      </c>
      <c r="O215" s="1" t="str">
        <f t="shared" si="10"/>
        <v>N</v>
      </c>
      <c r="P215" s="3">
        <f t="shared" si="11"/>
        <v>0</v>
      </c>
      <c r="Z215" s="6"/>
      <c r="AI215" s="6"/>
      <c r="AK215" s="6"/>
      <c r="AL215" s="6"/>
      <c r="AV215" s="2"/>
      <c r="AW215" s="6"/>
      <c r="AX215" s="2"/>
      <c r="AY215" s="6"/>
      <c r="BC215" s="6"/>
      <c r="BE215" s="6"/>
      <c r="BF215" s="6"/>
      <c r="BL215" s="6"/>
      <c r="BM215" s="6"/>
    </row>
    <row r="216" spans="1:65" ht="15" hidden="1" customHeight="1" x14ac:dyDescent="0.25">
      <c r="A216" s="1">
        <v>2016</v>
      </c>
      <c r="B216" s="1">
        <v>14934</v>
      </c>
      <c r="C216" s="2" t="s">
        <v>206</v>
      </c>
      <c r="D216" s="6">
        <v>42292</v>
      </c>
      <c r="E216" s="2" t="s">
        <v>235</v>
      </c>
      <c r="F216" s="6">
        <v>42297</v>
      </c>
      <c r="G216" s="3">
        <v>368.75</v>
      </c>
      <c r="H216" s="3">
        <v>0</v>
      </c>
      <c r="I216" s="3">
        <v>368.75</v>
      </c>
      <c r="J216" s="6">
        <v>1</v>
      </c>
      <c r="K216" s="6">
        <v>42370</v>
      </c>
      <c r="L216" s="6">
        <v>42735</v>
      </c>
      <c r="M216" s="3">
        <v>0</v>
      </c>
      <c r="N216" s="4">
        <f t="shared" si="9"/>
        <v>0</v>
      </c>
      <c r="O216" s="1" t="str">
        <f t="shared" si="10"/>
        <v>N</v>
      </c>
      <c r="P216" s="3">
        <f t="shared" si="11"/>
        <v>0</v>
      </c>
      <c r="Z216" s="6"/>
      <c r="AI216" s="6"/>
      <c r="AK216" s="6"/>
      <c r="AL216" s="6"/>
      <c r="AV216" s="2"/>
      <c r="AW216" s="6"/>
      <c r="AX216" s="2"/>
      <c r="AY216" s="6"/>
      <c r="BC216" s="6"/>
      <c r="BE216" s="6"/>
      <c r="BF216" s="6"/>
      <c r="BL216" s="6"/>
      <c r="BM216" s="6"/>
    </row>
    <row r="217" spans="1:65" ht="15" hidden="1" customHeight="1" x14ac:dyDescent="0.25">
      <c r="A217" s="1">
        <v>2016</v>
      </c>
      <c r="B217" s="1">
        <v>15819</v>
      </c>
      <c r="C217" s="2" t="s">
        <v>206</v>
      </c>
      <c r="D217" s="6">
        <v>42308</v>
      </c>
      <c r="E217" s="2" t="s">
        <v>236</v>
      </c>
      <c r="F217" s="6">
        <v>42314</v>
      </c>
      <c r="G217" s="3">
        <v>390.4</v>
      </c>
      <c r="H217" s="3">
        <v>0</v>
      </c>
      <c r="I217" s="3">
        <v>390.4</v>
      </c>
      <c r="J217" s="6">
        <v>1</v>
      </c>
      <c r="K217" s="6">
        <v>42370</v>
      </c>
      <c r="L217" s="6">
        <v>42735</v>
      </c>
      <c r="M217" s="3">
        <v>0</v>
      </c>
      <c r="N217" s="4">
        <f t="shared" si="9"/>
        <v>0</v>
      </c>
      <c r="O217" s="1" t="str">
        <f t="shared" si="10"/>
        <v>N</v>
      </c>
      <c r="P217" s="3">
        <f t="shared" si="11"/>
        <v>0</v>
      </c>
      <c r="Z217" s="6"/>
      <c r="AI217" s="6"/>
      <c r="AK217" s="6"/>
      <c r="AL217" s="6"/>
      <c r="AV217" s="2"/>
      <c r="AW217" s="6"/>
      <c r="AX217" s="2"/>
      <c r="AY217" s="6"/>
      <c r="BC217" s="6"/>
      <c r="BE217" s="6"/>
      <c r="BF217" s="6"/>
      <c r="BL217" s="6"/>
      <c r="BM217" s="6"/>
    </row>
    <row r="218" spans="1:65" ht="15" customHeight="1" x14ac:dyDescent="0.25">
      <c r="A218" s="1">
        <v>2017</v>
      </c>
      <c r="B218" s="1">
        <v>6968</v>
      </c>
      <c r="C218" s="2" t="s">
        <v>206</v>
      </c>
      <c r="D218" s="6">
        <v>42865</v>
      </c>
      <c r="E218" s="2" t="s">
        <v>237</v>
      </c>
      <c r="F218" s="6">
        <v>42873</v>
      </c>
      <c r="G218" s="3">
        <v>3740.56</v>
      </c>
      <c r="H218" s="3">
        <v>0</v>
      </c>
      <c r="I218" s="3">
        <v>3740.56</v>
      </c>
      <c r="J218" s="6">
        <v>1</v>
      </c>
      <c r="K218" s="6">
        <v>42370</v>
      </c>
      <c r="L218" s="6">
        <v>42735</v>
      </c>
      <c r="M218" s="3">
        <v>0</v>
      </c>
      <c r="N218" s="4">
        <f t="shared" si="9"/>
        <v>0</v>
      </c>
      <c r="O218" s="1" t="str">
        <f t="shared" si="10"/>
        <v>N</v>
      </c>
      <c r="P218" s="3">
        <f t="shared" si="11"/>
        <v>0</v>
      </c>
      <c r="Z218" s="6"/>
      <c r="AI218" s="6"/>
      <c r="AK218" s="6"/>
      <c r="AL218" s="6"/>
      <c r="AV218" s="2"/>
      <c r="AW218" s="6"/>
      <c r="AX218" s="2"/>
      <c r="AY218" s="6"/>
      <c r="BC218" s="6"/>
      <c r="BE218" s="6"/>
      <c r="BF218" s="6"/>
      <c r="BL218" s="6"/>
      <c r="BM218" s="6"/>
    </row>
    <row r="219" spans="1:65" ht="15" hidden="1" customHeight="1" x14ac:dyDescent="0.25">
      <c r="A219" s="1">
        <v>2016</v>
      </c>
      <c r="B219" s="1">
        <v>7809</v>
      </c>
      <c r="C219" s="2" t="s">
        <v>206</v>
      </c>
      <c r="D219" s="6">
        <v>42531</v>
      </c>
      <c r="E219" s="2" t="s">
        <v>238</v>
      </c>
      <c r="F219" s="6">
        <v>42537</v>
      </c>
      <c r="G219" s="3">
        <v>302.76</v>
      </c>
      <c r="H219" s="3">
        <v>0</v>
      </c>
      <c r="I219" s="3">
        <v>302.76</v>
      </c>
      <c r="J219" s="6">
        <v>1</v>
      </c>
      <c r="K219" s="6">
        <v>42370</v>
      </c>
      <c r="L219" s="6">
        <v>42735</v>
      </c>
      <c r="M219" s="3">
        <v>0</v>
      </c>
      <c r="N219" s="4">
        <f t="shared" si="9"/>
        <v>0</v>
      </c>
      <c r="O219" s="1" t="str">
        <f t="shared" si="10"/>
        <v>N</v>
      </c>
      <c r="P219" s="3">
        <f t="shared" si="11"/>
        <v>0</v>
      </c>
      <c r="Z219" s="6"/>
      <c r="AI219" s="6"/>
      <c r="AK219" s="6"/>
      <c r="AL219" s="6"/>
      <c r="AV219" s="2"/>
      <c r="AW219" s="6"/>
      <c r="AX219" s="2"/>
      <c r="AY219" s="6"/>
      <c r="BC219" s="6"/>
      <c r="BE219" s="6"/>
      <c r="BF219" s="6"/>
      <c r="BL219" s="6"/>
      <c r="BM219" s="6"/>
    </row>
    <row r="220" spans="1:65" ht="15" customHeight="1" x14ac:dyDescent="0.25">
      <c r="A220" s="1">
        <v>2017</v>
      </c>
      <c r="B220" s="1">
        <v>7553</v>
      </c>
      <c r="C220" s="2" t="s">
        <v>206</v>
      </c>
      <c r="D220" s="6">
        <v>42884</v>
      </c>
      <c r="E220" s="2" t="s">
        <v>239</v>
      </c>
      <c r="F220" s="6">
        <v>42886</v>
      </c>
      <c r="G220" s="3">
        <v>19.52</v>
      </c>
      <c r="H220" s="3">
        <v>0</v>
      </c>
      <c r="I220" s="3">
        <v>19.52</v>
      </c>
      <c r="J220" s="6">
        <v>1</v>
      </c>
      <c r="K220" s="6">
        <v>42370</v>
      </c>
      <c r="L220" s="6">
        <v>42735</v>
      </c>
      <c r="M220" s="3">
        <v>0</v>
      </c>
      <c r="N220" s="4">
        <f t="shared" si="9"/>
        <v>0</v>
      </c>
      <c r="O220" s="1" t="str">
        <f t="shared" si="10"/>
        <v>N</v>
      </c>
      <c r="P220" s="3">
        <f t="shared" si="11"/>
        <v>0</v>
      </c>
      <c r="Z220" s="6"/>
      <c r="AI220" s="6"/>
      <c r="AK220" s="6"/>
      <c r="AL220" s="6"/>
      <c r="AV220" s="2"/>
      <c r="AW220" s="6"/>
      <c r="AX220" s="2"/>
      <c r="AY220" s="6"/>
      <c r="BC220" s="6"/>
      <c r="BE220" s="6"/>
      <c r="BF220" s="6"/>
      <c r="BL220" s="6"/>
      <c r="BM220" s="6"/>
    </row>
    <row r="221" spans="1:65" ht="15" hidden="1" customHeight="1" x14ac:dyDescent="0.25">
      <c r="A221" s="1">
        <v>2016</v>
      </c>
      <c r="B221" s="1">
        <v>17013</v>
      </c>
      <c r="C221" s="2" t="s">
        <v>206</v>
      </c>
      <c r="D221" s="6">
        <v>42331</v>
      </c>
      <c r="E221" s="2" t="s">
        <v>240</v>
      </c>
      <c r="F221" s="6">
        <v>42338</v>
      </c>
      <c r="G221" s="3">
        <v>21.2</v>
      </c>
      <c r="H221" s="3">
        <v>0</v>
      </c>
      <c r="I221" s="3">
        <v>21.2</v>
      </c>
      <c r="J221" s="6">
        <v>1</v>
      </c>
      <c r="K221" s="6">
        <v>42370</v>
      </c>
      <c r="L221" s="6">
        <v>42735</v>
      </c>
      <c r="M221" s="3">
        <v>0</v>
      </c>
      <c r="N221" s="4">
        <f t="shared" si="9"/>
        <v>0</v>
      </c>
      <c r="O221" s="1" t="str">
        <f t="shared" si="10"/>
        <v>N</v>
      </c>
      <c r="P221" s="3">
        <f t="shared" si="11"/>
        <v>0</v>
      </c>
      <c r="Z221" s="6"/>
      <c r="AI221" s="6"/>
      <c r="AK221" s="6"/>
      <c r="AL221" s="6"/>
      <c r="AV221" s="2"/>
      <c r="AW221" s="6"/>
      <c r="AX221" s="2"/>
      <c r="AY221" s="6"/>
      <c r="BC221" s="6"/>
      <c r="BE221" s="6"/>
      <c r="BF221" s="6"/>
      <c r="BL221" s="6"/>
      <c r="BM221" s="6"/>
    </row>
    <row r="222" spans="1:65" ht="15" hidden="1" customHeight="1" x14ac:dyDescent="0.25">
      <c r="A222" s="1">
        <v>2016</v>
      </c>
      <c r="B222" s="1">
        <v>8380</v>
      </c>
      <c r="C222" s="2" t="s">
        <v>206</v>
      </c>
      <c r="D222" s="6">
        <v>42542</v>
      </c>
      <c r="E222" s="2" t="s">
        <v>241</v>
      </c>
      <c r="F222" s="6">
        <v>42549</v>
      </c>
      <c r="G222" s="3">
        <v>754.15</v>
      </c>
      <c r="H222" s="3">
        <v>0</v>
      </c>
      <c r="I222" s="3">
        <v>754.15</v>
      </c>
      <c r="J222" s="6">
        <v>1</v>
      </c>
      <c r="K222" s="6">
        <v>42370</v>
      </c>
      <c r="L222" s="6">
        <v>42735</v>
      </c>
      <c r="M222" s="3">
        <v>0</v>
      </c>
      <c r="N222" s="4">
        <f t="shared" si="9"/>
        <v>0</v>
      </c>
      <c r="O222" s="1" t="str">
        <f t="shared" si="10"/>
        <v>N</v>
      </c>
      <c r="P222" s="3">
        <f t="shared" si="11"/>
        <v>0</v>
      </c>
      <c r="Z222" s="6"/>
      <c r="AI222" s="6"/>
      <c r="AK222" s="6"/>
      <c r="AL222" s="6"/>
      <c r="AV222" s="2"/>
      <c r="AW222" s="6"/>
      <c r="AX222" s="2"/>
      <c r="AY222" s="6"/>
      <c r="BC222" s="6"/>
      <c r="BE222" s="6"/>
      <c r="BF222" s="6"/>
      <c r="BL222" s="6"/>
      <c r="BM222" s="6"/>
    </row>
    <row r="223" spans="1:65" ht="15" customHeight="1" x14ac:dyDescent="0.25">
      <c r="A223" s="1">
        <v>2017</v>
      </c>
      <c r="B223" s="1">
        <v>8503</v>
      </c>
      <c r="C223" s="2" t="s">
        <v>206</v>
      </c>
      <c r="D223" s="6">
        <v>42895</v>
      </c>
      <c r="E223" s="2" t="s">
        <v>242</v>
      </c>
      <c r="F223" s="6">
        <v>42907</v>
      </c>
      <c r="G223" s="3">
        <v>2651.06</v>
      </c>
      <c r="H223" s="3">
        <v>0</v>
      </c>
      <c r="I223" s="3">
        <v>2651.06</v>
      </c>
      <c r="J223" s="6">
        <v>1</v>
      </c>
      <c r="K223" s="6">
        <v>42370</v>
      </c>
      <c r="L223" s="6">
        <v>42735</v>
      </c>
      <c r="M223" s="3">
        <v>0</v>
      </c>
      <c r="N223" s="4">
        <f t="shared" si="9"/>
        <v>0</v>
      </c>
      <c r="O223" s="1" t="str">
        <f t="shared" si="10"/>
        <v>N</v>
      </c>
      <c r="P223" s="3">
        <f t="shared" si="11"/>
        <v>0</v>
      </c>
      <c r="Z223" s="6"/>
      <c r="AI223" s="6"/>
      <c r="AK223" s="6"/>
      <c r="AL223" s="6"/>
      <c r="AV223" s="2"/>
      <c r="AW223" s="6"/>
      <c r="AX223" s="2"/>
      <c r="AY223" s="6"/>
      <c r="BC223" s="6"/>
      <c r="BE223" s="6"/>
      <c r="BF223" s="6"/>
      <c r="BL223" s="6"/>
      <c r="BM223" s="6"/>
    </row>
    <row r="224" spans="1:65" ht="15" hidden="1" customHeight="1" x14ac:dyDescent="0.25">
      <c r="A224" s="1">
        <v>2016</v>
      </c>
      <c r="B224" s="1">
        <v>8444</v>
      </c>
      <c r="C224" s="2" t="s">
        <v>206</v>
      </c>
      <c r="D224" s="6">
        <v>42548</v>
      </c>
      <c r="E224" s="2" t="s">
        <v>243</v>
      </c>
      <c r="F224" s="6">
        <v>42550</v>
      </c>
      <c r="G224" s="3">
        <v>9.76</v>
      </c>
      <c r="H224" s="3">
        <v>0</v>
      </c>
      <c r="I224" s="3">
        <v>9.76</v>
      </c>
      <c r="J224" s="6">
        <v>1</v>
      </c>
      <c r="K224" s="6">
        <v>42370</v>
      </c>
      <c r="L224" s="6">
        <v>42735</v>
      </c>
      <c r="M224" s="3">
        <v>0</v>
      </c>
      <c r="N224" s="4">
        <f t="shared" si="9"/>
        <v>0</v>
      </c>
      <c r="O224" s="1" t="str">
        <f t="shared" si="10"/>
        <v>N</v>
      </c>
      <c r="P224" s="3">
        <f t="shared" si="11"/>
        <v>0</v>
      </c>
      <c r="Z224" s="6"/>
      <c r="AI224" s="6"/>
      <c r="AK224" s="6"/>
      <c r="AL224" s="6"/>
      <c r="AV224" s="2"/>
      <c r="AW224" s="6"/>
      <c r="AX224" s="2"/>
      <c r="AY224" s="6"/>
      <c r="BC224" s="6"/>
      <c r="BE224" s="6"/>
      <c r="BF224" s="6"/>
      <c r="BL224" s="6"/>
      <c r="BM224" s="6"/>
    </row>
    <row r="225" spans="1:65" ht="15" hidden="1" customHeight="1" x14ac:dyDescent="0.25">
      <c r="A225" s="1">
        <v>2016</v>
      </c>
      <c r="B225" s="1">
        <v>17666</v>
      </c>
      <c r="C225" s="2" t="s">
        <v>206</v>
      </c>
      <c r="D225" s="6">
        <v>42348</v>
      </c>
      <c r="E225" s="2" t="s">
        <v>244</v>
      </c>
      <c r="F225" s="6">
        <v>42352</v>
      </c>
      <c r="G225" s="3">
        <v>37.4</v>
      </c>
      <c r="H225" s="3">
        <v>0</v>
      </c>
      <c r="I225" s="3">
        <v>37.4</v>
      </c>
      <c r="J225" s="6">
        <v>1</v>
      </c>
      <c r="K225" s="6">
        <v>42370</v>
      </c>
      <c r="L225" s="6">
        <v>42735</v>
      </c>
      <c r="M225" s="3">
        <v>0</v>
      </c>
      <c r="N225" s="4">
        <f t="shared" si="9"/>
        <v>0</v>
      </c>
      <c r="O225" s="1" t="str">
        <f t="shared" si="10"/>
        <v>N</v>
      </c>
      <c r="P225" s="3">
        <f t="shared" si="11"/>
        <v>0</v>
      </c>
      <c r="Z225" s="6"/>
      <c r="AI225" s="6"/>
      <c r="AK225" s="6"/>
      <c r="AL225" s="6"/>
      <c r="AV225" s="2"/>
      <c r="AW225" s="6"/>
      <c r="AX225" s="2"/>
      <c r="AY225" s="6"/>
      <c r="BC225" s="6"/>
      <c r="BE225" s="6"/>
      <c r="BF225" s="6"/>
      <c r="BL225" s="6"/>
      <c r="BM225" s="6"/>
    </row>
    <row r="226" spans="1:65" ht="15" customHeight="1" x14ac:dyDescent="0.25">
      <c r="A226" s="1">
        <v>2017</v>
      </c>
      <c r="B226" s="1">
        <v>9725</v>
      </c>
      <c r="C226" s="2" t="s">
        <v>206</v>
      </c>
      <c r="D226" s="6">
        <v>42914</v>
      </c>
      <c r="E226" s="2" t="s">
        <v>245</v>
      </c>
      <c r="F226" s="6">
        <v>42933</v>
      </c>
      <c r="G226" s="3">
        <v>48.8</v>
      </c>
      <c r="H226" s="3">
        <v>0</v>
      </c>
      <c r="I226" s="3">
        <v>48.8</v>
      </c>
      <c r="J226" s="6">
        <v>1</v>
      </c>
      <c r="K226" s="6">
        <v>42370</v>
      </c>
      <c r="L226" s="6">
        <v>42735</v>
      </c>
      <c r="M226" s="3">
        <v>0</v>
      </c>
      <c r="N226" s="4">
        <f t="shared" si="9"/>
        <v>0</v>
      </c>
      <c r="O226" s="1" t="str">
        <f t="shared" si="10"/>
        <v>N</v>
      </c>
      <c r="P226" s="3">
        <f t="shared" si="11"/>
        <v>0</v>
      </c>
      <c r="Z226" s="6"/>
      <c r="AI226" s="6"/>
      <c r="AK226" s="6"/>
      <c r="AL226" s="6"/>
      <c r="AV226" s="2"/>
      <c r="AW226" s="6"/>
      <c r="AX226" s="2"/>
      <c r="AY226" s="6"/>
      <c r="BC226" s="6"/>
      <c r="BE226" s="6"/>
      <c r="BF226" s="6"/>
      <c r="BL226" s="6"/>
      <c r="BM226" s="6"/>
    </row>
    <row r="227" spans="1:65" ht="15" hidden="1" customHeight="1" x14ac:dyDescent="0.25">
      <c r="A227" s="1">
        <v>2016</v>
      </c>
      <c r="B227" s="1">
        <v>9355</v>
      </c>
      <c r="C227" s="2" t="s">
        <v>206</v>
      </c>
      <c r="D227" s="6">
        <v>42559</v>
      </c>
      <c r="E227" s="2" t="s">
        <v>246</v>
      </c>
      <c r="F227" s="6">
        <v>42566</v>
      </c>
      <c r="G227" s="3">
        <v>336.96</v>
      </c>
      <c r="H227" s="3">
        <v>0</v>
      </c>
      <c r="I227" s="3">
        <v>336.96</v>
      </c>
      <c r="J227" s="6">
        <v>1</v>
      </c>
      <c r="K227" s="6">
        <v>42370</v>
      </c>
      <c r="L227" s="6">
        <v>42735</v>
      </c>
      <c r="M227" s="3">
        <v>0</v>
      </c>
      <c r="N227" s="4">
        <f t="shared" si="9"/>
        <v>0</v>
      </c>
      <c r="O227" s="1" t="str">
        <f t="shared" si="10"/>
        <v>N</v>
      </c>
      <c r="P227" s="3">
        <f t="shared" si="11"/>
        <v>0</v>
      </c>
      <c r="Z227" s="6"/>
      <c r="AI227" s="6"/>
      <c r="AK227" s="6"/>
      <c r="AL227" s="6"/>
      <c r="AV227" s="2"/>
      <c r="AW227" s="6"/>
      <c r="AX227" s="2"/>
      <c r="AY227" s="6"/>
      <c r="BC227" s="6"/>
      <c r="BE227" s="6"/>
      <c r="BF227" s="6"/>
      <c r="BL227" s="6"/>
      <c r="BM227" s="6"/>
    </row>
    <row r="228" spans="1:65" ht="15" hidden="1" customHeight="1" x14ac:dyDescent="0.25">
      <c r="A228" s="1">
        <v>2016</v>
      </c>
      <c r="B228" s="1">
        <v>17848</v>
      </c>
      <c r="C228" s="2" t="s">
        <v>206</v>
      </c>
      <c r="D228" s="6">
        <v>42348</v>
      </c>
      <c r="E228" s="2" t="s">
        <v>247</v>
      </c>
      <c r="F228" s="6">
        <v>42354</v>
      </c>
      <c r="G228" s="3">
        <v>225.3</v>
      </c>
      <c r="H228" s="3">
        <v>0</v>
      </c>
      <c r="I228" s="3">
        <v>225.3</v>
      </c>
      <c r="J228" s="6">
        <v>1</v>
      </c>
      <c r="K228" s="6">
        <v>42370</v>
      </c>
      <c r="L228" s="6">
        <v>42735</v>
      </c>
      <c r="M228" s="3">
        <v>0</v>
      </c>
      <c r="N228" s="4">
        <f t="shared" si="9"/>
        <v>0</v>
      </c>
      <c r="O228" s="1" t="str">
        <f t="shared" si="10"/>
        <v>N</v>
      </c>
      <c r="P228" s="3">
        <f t="shared" si="11"/>
        <v>0</v>
      </c>
      <c r="Z228" s="6"/>
      <c r="AI228" s="6"/>
      <c r="AK228" s="6"/>
      <c r="AL228" s="6"/>
      <c r="AV228" s="2"/>
      <c r="AW228" s="6"/>
      <c r="AX228" s="2"/>
      <c r="AY228" s="6"/>
      <c r="BC228" s="6"/>
      <c r="BE228" s="6"/>
      <c r="BF228" s="6"/>
      <c r="BL228" s="6"/>
      <c r="BM228" s="6"/>
    </row>
    <row r="229" spans="1:65" ht="15" hidden="1" customHeight="1" x14ac:dyDescent="0.25">
      <c r="A229" s="1">
        <v>2016</v>
      </c>
      <c r="B229" s="1">
        <v>5909</v>
      </c>
      <c r="C229" s="2" t="s">
        <v>206</v>
      </c>
      <c r="D229" s="6">
        <v>42366</v>
      </c>
      <c r="E229" s="2" t="s">
        <v>248</v>
      </c>
      <c r="F229" s="6">
        <v>42495</v>
      </c>
      <c r="G229" s="3">
        <v>126.88</v>
      </c>
      <c r="H229" s="3">
        <v>0</v>
      </c>
      <c r="I229" s="3">
        <v>126.88</v>
      </c>
      <c r="J229" s="6">
        <v>1</v>
      </c>
      <c r="K229" s="6">
        <v>42370</v>
      </c>
      <c r="L229" s="6">
        <v>42735</v>
      </c>
      <c r="M229" s="3">
        <v>0</v>
      </c>
      <c r="N229" s="4">
        <f t="shared" si="9"/>
        <v>0</v>
      </c>
      <c r="O229" s="1" t="str">
        <f t="shared" si="10"/>
        <v>N</v>
      </c>
      <c r="P229" s="3">
        <f t="shared" si="11"/>
        <v>0</v>
      </c>
      <c r="Z229" s="6"/>
      <c r="AI229" s="6"/>
      <c r="AK229" s="6"/>
      <c r="AL229" s="6"/>
      <c r="AV229" s="2"/>
      <c r="AW229" s="6"/>
      <c r="AX229" s="2"/>
      <c r="AY229" s="6"/>
      <c r="BC229" s="6"/>
      <c r="BE229" s="6"/>
      <c r="BF229" s="6"/>
      <c r="BL229" s="6"/>
      <c r="BM229" s="6"/>
    </row>
    <row r="230" spans="1:65" ht="15" hidden="1" customHeight="1" x14ac:dyDescent="0.25">
      <c r="A230" s="1">
        <v>2016</v>
      </c>
      <c r="B230" s="1">
        <v>11125</v>
      </c>
      <c r="C230" s="2" t="s">
        <v>206</v>
      </c>
      <c r="D230" s="6">
        <v>42592</v>
      </c>
      <c r="E230" s="2" t="s">
        <v>249</v>
      </c>
      <c r="F230" s="6">
        <v>42607</v>
      </c>
      <c r="G230" s="3">
        <v>483.25</v>
      </c>
      <c r="H230" s="3">
        <v>0</v>
      </c>
      <c r="I230" s="3">
        <v>483.25</v>
      </c>
      <c r="J230" s="6">
        <v>1</v>
      </c>
      <c r="K230" s="6">
        <v>42370</v>
      </c>
      <c r="L230" s="6">
        <v>42735</v>
      </c>
      <c r="M230" s="3">
        <v>0</v>
      </c>
      <c r="N230" s="4">
        <f t="shared" si="9"/>
        <v>0</v>
      </c>
      <c r="O230" s="1" t="str">
        <f t="shared" si="10"/>
        <v>N</v>
      </c>
      <c r="P230" s="3">
        <f t="shared" si="11"/>
        <v>0</v>
      </c>
      <c r="Z230" s="6"/>
      <c r="AI230" s="6"/>
      <c r="AK230" s="6"/>
      <c r="AL230" s="6"/>
      <c r="AV230" s="2"/>
      <c r="AW230" s="6"/>
      <c r="AX230" s="2"/>
      <c r="AY230" s="6"/>
      <c r="BC230" s="6"/>
      <c r="BE230" s="6"/>
      <c r="BF230" s="6"/>
      <c r="BL230" s="6"/>
      <c r="BM230" s="6"/>
    </row>
    <row r="231" spans="1:65" ht="15" hidden="1" customHeight="1" x14ac:dyDescent="0.25">
      <c r="A231" s="1">
        <v>2016</v>
      </c>
      <c r="B231" s="1">
        <v>12637</v>
      </c>
      <c r="C231" s="2" t="s">
        <v>206</v>
      </c>
      <c r="D231" s="6">
        <v>42613</v>
      </c>
      <c r="E231" s="2" t="s">
        <v>250</v>
      </c>
      <c r="F231" s="6">
        <v>42636</v>
      </c>
      <c r="G231" s="3">
        <v>254.95</v>
      </c>
      <c r="H231" s="3">
        <v>0</v>
      </c>
      <c r="I231" s="3">
        <v>254.95</v>
      </c>
      <c r="J231" s="6">
        <v>1</v>
      </c>
      <c r="K231" s="6">
        <v>42370</v>
      </c>
      <c r="L231" s="6">
        <v>42735</v>
      </c>
      <c r="M231" s="3">
        <v>0</v>
      </c>
      <c r="N231" s="4">
        <f t="shared" si="9"/>
        <v>0</v>
      </c>
      <c r="O231" s="1" t="str">
        <f t="shared" si="10"/>
        <v>N</v>
      </c>
      <c r="P231" s="3">
        <f t="shared" si="11"/>
        <v>0</v>
      </c>
      <c r="Z231" s="6"/>
      <c r="AI231" s="6"/>
      <c r="AK231" s="6"/>
      <c r="AL231" s="6"/>
      <c r="AV231" s="2"/>
      <c r="AW231" s="6"/>
      <c r="AX231" s="2"/>
      <c r="AY231" s="6"/>
      <c r="BC231" s="6"/>
      <c r="BE231" s="6"/>
      <c r="BF231" s="6"/>
      <c r="BL231" s="6"/>
      <c r="BM231" s="6"/>
    </row>
    <row r="232" spans="1:65" ht="15" customHeight="1" x14ac:dyDescent="0.25">
      <c r="A232" s="1">
        <v>2017</v>
      </c>
      <c r="B232" s="1">
        <v>10230</v>
      </c>
      <c r="C232" s="2" t="s">
        <v>206</v>
      </c>
      <c r="D232" s="6">
        <v>42926</v>
      </c>
      <c r="E232" s="2" t="s">
        <v>251</v>
      </c>
      <c r="F232" s="6">
        <v>42942</v>
      </c>
      <c r="G232" s="3">
        <v>1772.72</v>
      </c>
      <c r="H232" s="3">
        <v>0</v>
      </c>
      <c r="I232" s="3">
        <v>1772.72</v>
      </c>
      <c r="J232" s="6">
        <v>1</v>
      </c>
      <c r="K232" s="6">
        <v>42370</v>
      </c>
      <c r="L232" s="6">
        <v>42735</v>
      </c>
      <c r="M232" s="3">
        <v>0</v>
      </c>
      <c r="N232" s="4">
        <f t="shared" si="9"/>
        <v>0</v>
      </c>
      <c r="O232" s="1" t="str">
        <f t="shared" si="10"/>
        <v>N</v>
      </c>
      <c r="P232" s="3">
        <f t="shared" si="11"/>
        <v>0</v>
      </c>
      <c r="Z232" s="6"/>
      <c r="AI232" s="6"/>
      <c r="AK232" s="6"/>
      <c r="AL232" s="6"/>
      <c r="AV232" s="2"/>
      <c r="AW232" s="6"/>
      <c r="AX232" s="2"/>
      <c r="AY232" s="6"/>
      <c r="BC232" s="6"/>
      <c r="BE232" s="6"/>
      <c r="BF232" s="6"/>
      <c r="BL232" s="6"/>
      <c r="BM232" s="6"/>
    </row>
    <row r="233" spans="1:65" ht="15" hidden="1" customHeight="1" x14ac:dyDescent="0.25">
      <c r="A233" s="1">
        <v>2016</v>
      </c>
      <c r="B233" s="1">
        <v>11969</v>
      </c>
      <c r="C233" s="2" t="s">
        <v>206</v>
      </c>
      <c r="D233" s="6">
        <v>42613</v>
      </c>
      <c r="E233" s="2" t="s">
        <v>252</v>
      </c>
      <c r="F233" s="6">
        <v>42625</v>
      </c>
      <c r="G233" s="3">
        <v>19.52</v>
      </c>
      <c r="H233" s="3">
        <v>0</v>
      </c>
      <c r="I233" s="3">
        <v>19.52</v>
      </c>
      <c r="J233" s="6">
        <v>1</v>
      </c>
      <c r="K233" s="6">
        <v>42370</v>
      </c>
      <c r="L233" s="6">
        <v>42735</v>
      </c>
      <c r="M233" s="3">
        <v>0</v>
      </c>
      <c r="N233" s="4">
        <f t="shared" si="9"/>
        <v>0</v>
      </c>
      <c r="O233" s="1" t="str">
        <f t="shared" si="10"/>
        <v>N</v>
      </c>
      <c r="P233" s="3">
        <f t="shared" si="11"/>
        <v>0</v>
      </c>
      <c r="Z233" s="6"/>
      <c r="AI233" s="6"/>
      <c r="AK233" s="6"/>
      <c r="AL233" s="6"/>
      <c r="AV233" s="2"/>
      <c r="AW233" s="6"/>
      <c r="AX233" s="2"/>
      <c r="AY233" s="6"/>
      <c r="BC233" s="6"/>
      <c r="BE233" s="6"/>
      <c r="BF233" s="6"/>
      <c r="BL233" s="6"/>
      <c r="BM233" s="6"/>
    </row>
    <row r="234" spans="1:65" ht="15" hidden="1" customHeight="1" x14ac:dyDescent="0.25">
      <c r="A234" s="1">
        <v>2016</v>
      </c>
      <c r="B234" s="1">
        <v>12278</v>
      </c>
      <c r="C234" s="2" t="s">
        <v>206</v>
      </c>
      <c r="D234" s="6">
        <v>42625</v>
      </c>
      <c r="E234" s="2" t="s">
        <v>253</v>
      </c>
      <c r="F234" s="6">
        <v>42629</v>
      </c>
      <c r="G234" s="3">
        <v>470.21</v>
      </c>
      <c r="H234" s="3">
        <v>0</v>
      </c>
      <c r="I234" s="3">
        <v>470.21</v>
      </c>
      <c r="J234" s="6">
        <v>1</v>
      </c>
      <c r="K234" s="6">
        <v>42370</v>
      </c>
      <c r="L234" s="6">
        <v>42735</v>
      </c>
      <c r="M234" s="3">
        <v>0</v>
      </c>
      <c r="N234" s="4">
        <f t="shared" si="9"/>
        <v>0</v>
      </c>
      <c r="O234" s="1" t="str">
        <f t="shared" si="10"/>
        <v>N</v>
      </c>
      <c r="P234" s="3">
        <f t="shared" si="11"/>
        <v>0</v>
      </c>
      <c r="Z234" s="6"/>
      <c r="AI234" s="6"/>
      <c r="AK234" s="6"/>
      <c r="AL234" s="6"/>
      <c r="AV234" s="2"/>
      <c r="AW234" s="6"/>
      <c r="AX234" s="2"/>
      <c r="AY234" s="6"/>
      <c r="BC234" s="6"/>
      <c r="BE234" s="6"/>
      <c r="BF234" s="6"/>
      <c r="BL234" s="6"/>
      <c r="BM234" s="6"/>
    </row>
    <row r="235" spans="1:65" ht="15" customHeight="1" x14ac:dyDescent="0.25">
      <c r="A235" s="1">
        <v>2017</v>
      </c>
      <c r="B235" s="1">
        <v>11335</v>
      </c>
      <c r="C235" s="2" t="s">
        <v>206</v>
      </c>
      <c r="D235" s="6">
        <v>42957</v>
      </c>
      <c r="E235" s="2" t="s">
        <v>254</v>
      </c>
      <c r="F235" s="6">
        <v>42971</v>
      </c>
      <c r="G235" s="3">
        <v>668.69</v>
      </c>
      <c r="H235" s="3">
        <v>0</v>
      </c>
      <c r="I235" s="3">
        <v>668.69</v>
      </c>
      <c r="J235" s="6">
        <v>1</v>
      </c>
      <c r="K235" s="6">
        <v>42370</v>
      </c>
      <c r="L235" s="6">
        <v>42735</v>
      </c>
      <c r="M235" s="3">
        <v>0</v>
      </c>
      <c r="N235" s="4">
        <f t="shared" si="9"/>
        <v>0</v>
      </c>
      <c r="O235" s="1" t="str">
        <f t="shared" si="10"/>
        <v>N</v>
      </c>
      <c r="P235" s="3">
        <f t="shared" si="11"/>
        <v>0</v>
      </c>
      <c r="Z235" s="6"/>
      <c r="AI235" s="6"/>
      <c r="AK235" s="6"/>
      <c r="AL235" s="6"/>
      <c r="AV235" s="2"/>
      <c r="AW235" s="6"/>
      <c r="AX235" s="2"/>
      <c r="AY235" s="6"/>
      <c r="BC235" s="6"/>
      <c r="BE235" s="6"/>
      <c r="BF235" s="6"/>
      <c r="BL235" s="6"/>
      <c r="BM235" s="6"/>
    </row>
    <row r="236" spans="1:65" ht="15" hidden="1" customHeight="1" x14ac:dyDescent="0.25">
      <c r="A236" s="1">
        <v>2016</v>
      </c>
      <c r="B236" s="1">
        <v>13850</v>
      </c>
      <c r="C236" s="2" t="s">
        <v>206</v>
      </c>
      <c r="D236" s="6">
        <v>42653</v>
      </c>
      <c r="E236" s="2" t="s">
        <v>255</v>
      </c>
      <c r="F236" s="6">
        <v>42661</v>
      </c>
      <c r="G236" s="3">
        <v>358.94</v>
      </c>
      <c r="H236" s="3">
        <v>0</v>
      </c>
      <c r="I236" s="3">
        <v>358.94</v>
      </c>
      <c r="J236" s="6">
        <v>1</v>
      </c>
      <c r="K236" s="6">
        <v>42370</v>
      </c>
      <c r="L236" s="6">
        <v>42735</v>
      </c>
      <c r="M236" s="3">
        <v>0</v>
      </c>
      <c r="N236" s="4">
        <f t="shared" si="9"/>
        <v>0</v>
      </c>
      <c r="O236" s="1" t="str">
        <f t="shared" si="10"/>
        <v>N</v>
      </c>
      <c r="P236" s="3">
        <f t="shared" si="11"/>
        <v>0</v>
      </c>
      <c r="Z236" s="6"/>
      <c r="AI236" s="6"/>
      <c r="AK236" s="6"/>
      <c r="AL236" s="6"/>
      <c r="AV236" s="2"/>
      <c r="AW236" s="6"/>
      <c r="AX236" s="2"/>
      <c r="AY236" s="6"/>
      <c r="BC236" s="6"/>
      <c r="BE236" s="6"/>
      <c r="BF236" s="6"/>
      <c r="BL236" s="6"/>
      <c r="BM236" s="6"/>
    </row>
    <row r="237" spans="1:65" ht="15" customHeight="1" x14ac:dyDescent="0.25">
      <c r="A237" s="1">
        <v>2017</v>
      </c>
      <c r="B237" s="1">
        <v>2727</v>
      </c>
      <c r="C237" s="2" t="s">
        <v>206</v>
      </c>
      <c r="D237" s="6">
        <v>42776</v>
      </c>
      <c r="E237" s="2" t="s">
        <v>256</v>
      </c>
      <c r="F237" s="6">
        <v>42786</v>
      </c>
      <c r="G237" s="3">
        <v>573.58000000000004</v>
      </c>
      <c r="H237" s="3">
        <v>0</v>
      </c>
      <c r="I237" s="3">
        <v>573.58000000000004</v>
      </c>
      <c r="J237" s="6">
        <v>1</v>
      </c>
      <c r="K237" s="6">
        <v>42370</v>
      </c>
      <c r="L237" s="6">
        <v>42735</v>
      </c>
      <c r="M237" s="3">
        <v>0</v>
      </c>
      <c r="N237" s="4">
        <f t="shared" si="9"/>
        <v>0</v>
      </c>
      <c r="O237" s="1" t="str">
        <f t="shared" si="10"/>
        <v>N</v>
      </c>
      <c r="P237" s="3">
        <f t="shared" si="11"/>
        <v>0</v>
      </c>
      <c r="Z237" s="6"/>
      <c r="AI237" s="6"/>
      <c r="AK237" s="6"/>
      <c r="AL237" s="6"/>
      <c r="AV237" s="2"/>
      <c r="AW237" s="6"/>
      <c r="AX237" s="2"/>
      <c r="AY237" s="6"/>
      <c r="BC237" s="6"/>
      <c r="BE237" s="6"/>
      <c r="BF237" s="6"/>
      <c r="BL237" s="6"/>
      <c r="BM237" s="6"/>
    </row>
    <row r="238" spans="1:65" ht="15" customHeight="1" x14ac:dyDescent="0.25">
      <c r="A238" s="1">
        <v>2017</v>
      </c>
      <c r="B238" s="1">
        <v>12799</v>
      </c>
      <c r="C238" s="2" t="s">
        <v>206</v>
      </c>
      <c r="D238" s="6">
        <v>42992</v>
      </c>
      <c r="E238" s="2" t="s">
        <v>257</v>
      </c>
      <c r="F238" s="6">
        <v>43004</v>
      </c>
      <c r="G238" s="3">
        <v>809.49</v>
      </c>
      <c r="H238" s="3">
        <v>0</v>
      </c>
      <c r="I238" s="3">
        <v>0</v>
      </c>
      <c r="J238" s="6">
        <v>1</v>
      </c>
      <c r="K238" s="6">
        <v>42370</v>
      </c>
      <c r="L238" s="6">
        <v>42735</v>
      </c>
      <c r="M238" s="3">
        <v>0</v>
      </c>
      <c r="N238" s="4">
        <f t="shared" si="9"/>
        <v>0</v>
      </c>
      <c r="O238" s="1" t="str">
        <f t="shared" si="10"/>
        <v>N</v>
      </c>
      <c r="P238" s="3">
        <f t="shared" si="11"/>
        <v>809.49</v>
      </c>
      <c r="Z238" s="6"/>
      <c r="AK238" s="6"/>
      <c r="AL238" s="6"/>
      <c r="AV238" s="2"/>
      <c r="AW238" s="6"/>
      <c r="AX238" s="2"/>
      <c r="AY238" s="6"/>
      <c r="BC238" s="6"/>
      <c r="BE238" s="6"/>
      <c r="BF238" s="6"/>
      <c r="BL238" s="6"/>
      <c r="BM238" s="6"/>
    </row>
    <row r="239" spans="1:65" ht="15" hidden="1" customHeight="1" x14ac:dyDescent="0.25">
      <c r="A239" s="1">
        <v>2016</v>
      </c>
      <c r="B239" s="1">
        <v>14130</v>
      </c>
      <c r="C239" s="2" t="s">
        <v>206</v>
      </c>
      <c r="D239" s="6">
        <v>42662</v>
      </c>
      <c r="E239" s="2" t="s">
        <v>258</v>
      </c>
      <c r="F239" s="6">
        <v>42667</v>
      </c>
      <c r="G239" s="3">
        <v>67.349999999999994</v>
      </c>
      <c r="H239" s="3">
        <v>0</v>
      </c>
      <c r="I239" s="3">
        <v>67.349999999999994</v>
      </c>
      <c r="J239" s="6">
        <v>1</v>
      </c>
      <c r="K239" s="6">
        <v>42370</v>
      </c>
      <c r="L239" s="6">
        <v>42735</v>
      </c>
      <c r="M239" s="3">
        <v>0</v>
      </c>
      <c r="N239" s="4">
        <f t="shared" si="9"/>
        <v>0</v>
      </c>
      <c r="O239" s="1" t="str">
        <f t="shared" si="10"/>
        <v>N</v>
      </c>
      <c r="P239" s="3">
        <f t="shared" si="11"/>
        <v>0</v>
      </c>
      <c r="Z239" s="6"/>
      <c r="AI239" s="6"/>
      <c r="AK239" s="6"/>
      <c r="AL239" s="6"/>
      <c r="AV239" s="2"/>
      <c r="AW239" s="6"/>
      <c r="AX239" s="2"/>
      <c r="AY239" s="6"/>
      <c r="BC239" s="6"/>
      <c r="BE239" s="6"/>
      <c r="BF239" s="6"/>
      <c r="BL239" s="6"/>
      <c r="BM239" s="6"/>
    </row>
    <row r="240" spans="1:65" ht="15" hidden="1" customHeight="1" x14ac:dyDescent="0.25">
      <c r="A240" s="1">
        <v>2016</v>
      </c>
      <c r="B240" s="1">
        <v>14695</v>
      </c>
      <c r="C240" s="2" t="s">
        <v>206</v>
      </c>
      <c r="D240" s="6">
        <v>42673</v>
      </c>
      <c r="E240" s="2" t="s">
        <v>259</v>
      </c>
      <c r="F240" s="6">
        <v>42677</v>
      </c>
      <c r="G240" s="3">
        <v>39.04</v>
      </c>
      <c r="H240" s="3">
        <v>0</v>
      </c>
      <c r="I240" s="3">
        <v>39.04</v>
      </c>
      <c r="J240" s="6">
        <v>1</v>
      </c>
      <c r="K240" s="6">
        <v>42370</v>
      </c>
      <c r="L240" s="6">
        <v>42735</v>
      </c>
      <c r="M240" s="3">
        <v>0</v>
      </c>
      <c r="N240" s="4">
        <f t="shared" si="9"/>
        <v>0</v>
      </c>
      <c r="O240" s="1" t="str">
        <f t="shared" si="10"/>
        <v>N</v>
      </c>
      <c r="P240" s="3">
        <f t="shared" si="11"/>
        <v>0</v>
      </c>
      <c r="Z240" s="6"/>
      <c r="AI240" s="6"/>
      <c r="AK240" s="6"/>
      <c r="AL240" s="6"/>
      <c r="AV240" s="2"/>
      <c r="AW240" s="6"/>
      <c r="AX240" s="2"/>
      <c r="AY240" s="6"/>
      <c r="BC240" s="6"/>
      <c r="BE240" s="6"/>
      <c r="BF240" s="6"/>
      <c r="BL240" s="6"/>
      <c r="BM240" s="6"/>
    </row>
    <row r="241" spans="1:65" ht="15" customHeight="1" x14ac:dyDescent="0.25">
      <c r="A241" s="1">
        <v>2017</v>
      </c>
      <c r="B241" s="1">
        <v>12895</v>
      </c>
      <c r="C241" s="2" t="s">
        <v>206</v>
      </c>
      <c r="D241" s="6">
        <v>42999</v>
      </c>
      <c r="E241" s="2" t="s">
        <v>260</v>
      </c>
      <c r="F241" s="6">
        <v>43006</v>
      </c>
      <c r="G241" s="3">
        <v>251.48</v>
      </c>
      <c r="H241" s="3">
        <v>0</v>
      </c>
      <c r="I241" s="3">
        <v>0</v>
      </c>
      <c r="J241" s="6">
        <v>1</v>
      </c>
      <c r="K241" s="6">
        <v>42370</v>
      </c>
      <c r="L241" s="6">
        <v>42735</v>
      </c>
      <c r="M241" s="3">
        <v>0</v>
      </c>
      <c r="N241" s="4">
        <f t="shared" si="9"/>
        <v>0</v>
      </c>
      <c r="O241" s="1" t="str">
        <f t="shared" si="10"/>
        <v>N</v>
      </c>
      <c r="P241" s="3">
        <f t="shared" si="11"/>
        <v>251.48</v>
      </c>
      <c r="Z241" s="6"/>
      <c r="AI241" s="6"/>
      <c r="AK241" s="6"/>
      <c r="AL241" s="6"/>
      <c r="AV241" s="2"/>
      <c r="AW241" s="6"/>
      <c r="AX241" s="2"/>
      <c r="AY241" s="6"/>
      <c r="BC241" s="6"/>
      <c r="BE241" s="6"/>
      <c r="BF241" s="6"/>
      <c r="BL241" s="6"/>
      <c r="BM241" s="6"/>
    </row>
    <row r="242" spans="1:65" ht="15" hidden="1" customHeight="1" x14ac:dyDescent="0.25">
      <c r="A242" s="1">
        <v>2016</v>
      </c>
      <c r="B242" s="1">
        <v>15561</v>
      </c>
      <c r="C242" s="2" t="s">
        <v>206</v>
      </c>
      <c r="D242" s="6">
        <v>42688</v>
      </c>
      <c r="E242" s="2" t="s">
        <v>261</v>
      </c>
      <c r="F242" s="6">
        <v>42695</v>
      </c>
      <c r="G242" s="3">
        <v>321.51</v>
      </c>
      <c r="H242" s="3">
        <v>0</v>
      </c>
      <c r="I242" s="3">
        <v>321.51</v>
      </c>
      <c r="J242" s="6">
        <v>1</v>
      </c>
      <c r="K242" s="6">
        <v>42370</v>
      </c>
      <c r="L242" s="6">
        <v>42735</v>
      </c>
      <c r="M242" s="3">
        <v>0</v>
      </c>
      <c r="N242" s="4">
        <f t="shared" si="9"/>
        <v>0</v>
      </c>
      <c r="O242" s="1" t="str">
        <f t="shared" si="10"/>
        <v>N</v>
      </c>
      <c r="P242" s="3">
        <f t="shared" si="11"/>
        <v>0</v>
      </c>
      <c r="Z242" s="6"/>
      <c r="AI242" s="6"/>
      <c r="AK242" s="6"/>
      <c r="AL242" s="6"/>
      <c r="AV242" s="2"/>
      <c r="AW242" s="6"/>
      <c r="AX242" s="2"/>
      <c r="AY242" s="6"/>
      <c r="BC242" s="6"/>
      <c r="BE242" s="6"/>
      <c r="BF242" s="6"/>
      <c r="BL242" s="6"/>
      <c r="BM242" s="6"/>
    </row>
    <row r="243" spans="1:65" ht="15" hidden="1" customHeight="1" x14ac:dyDescent="0.25">
      <c r="A243" s="1">
        <v>2016</v>
      </c>
      <c r="B243" s="1">
        <v>1846</v>
      </c>
      <c r="C243" s="2" t="s">
        <v>206</v>
      </c>
      <c r="D243" s="6">
        <v>42398</v>
      </c>
      <c r="E243" s="2" t="s">
        <v>262</v>
      </c>
      <c r="F243" s="6">
        <v>42409</v>
      </c>
      <c r="G243" s="3">
        <v>87.8</v>
      </c>
      <c r="H243" s="3">
        <v>0</v>
      </c>
      <c r="I243" s="3">
        <v>87.8</v>
      </c>
      <c r="J243" s="6">
        <v>1</v>
      </c>
      <c r="K243" s="6">
        <v>42370</v>
      </c>
      <c r="L243" s="6">
        <v>42735</v>
      </c>
      <c r="M243" s="3">
        <v>0</v>
      </c>
      <c r="N243" s="4">
        <f t="shared" si="9"/>
        <v>0</v>
      </c>
      <c r="O243" s="1" t="str">
        <f t="shared" si="10"/>
        <v>N</v>
      </c>
      <c r="P243" s="3">
        <f t="shared" si="11"/>
        <v>0</v>
      </c>
      <c r="Z243" s="6"/>
      <c r="AI243" s="6"/>
      <c r="AK243" s="6"/>
      <c r="AL243" s="6"/>
      <c r="AV243" s="2"/>
      <c r="AW243" s="6"/>
      <c r="AX243" s="2"/>
      <c r="AY243" s="6"/>
      <c r="BC243" s="6"/>
      <c r="BE243" s="6"/>
      <c r="BF243" s="6"/>
      <c r="BL243" s="6"/>
      <c r="BM243" s="6"/>
    </row>
    <row r="244" spans="1:65" ht="15" customHeight="1" x14ac:dyDescent="0.25">
      <c r="A244" s="1">
        <v>2017</v>
      </c>
      <c r="B244" s="1">
        <v>13485</v>
      </c>
      <c r="C244" s="2" t="s">
        <v>206</v>
      </c>
      <c r="D244" s="6">
        <v>43008</v>
      </c>
      <c r="E244" s="2" t="s">
        <v>263</v>
      </c>
      <c r="F244" s="6">
        <v>43017</v>
      </c>
      <c r="G244" s="3">
        <v>1610.4</v>
      </c>
      <c r="H244" s="3">
        <v>0</v>
      </c>
      <c r="I244" s="3">
        <v>0</v>
      </c>
      <c r="J244" s="6">
        <v>1</v>
      </c>
      <c r="K244" s="6">
        <v>42370</v>
      </c>
      <c r="L244" s="6">
        <v>42735</v>
      </c>
      <c r="M244" s="3">
        <v>0</v>
      </c>
      <c r="N244" s="4">
        <f t="shared" si="9"/>
        <v>0</v>
      </c>
      <c r="O244" s="1" t="str">
        <f t="shared" si="10"/>
        <v>N</v>
      </c>
      <c r="P244" s="3">
        <f t="shared" si="11"/>
        <v>1610.4</v>
      </c>
      <c r="Z244" s="6"/>
      <c r="AI244" s="6"/>
      <c r="AK244" s="6"/>
      <c r="AL244" s="6"/>
      <c r="AV244" s="2"/>
      <c r="AW244" s="6"/>
      <c r="AX244" s="2"/>
      <c r="AY244" s="6"/>
      <c r="BC244" s="6"/>
      <c r="BE244" s="6"/>
      <c r="BF244" s="6"/>
      <c r="BL244" s="6"/>
      <c r="BM244" s="6"/>
    </row>
    <row r="245" spans="1:65" ht="15" hidden="1" customHeight="1" x14ac:dyDescent="0.25">
      <c r="A245" s="1">
        <v>2016</v>
      </c>
      <c r="B245" s="1">
        <v>16460</v>
      </c>
      <c r="C245" s="2" t="s">
        <v>206</v>
      </c>
      <c r="D245" s="6">
        <v>42704</v>
      </c>
      <c r="E245" s="2" t="s">
        <v>264</v>
      </c>
      <c r="F245" s="6">
        <v>42713</v>
      </c>
      <c r="G245" s="3">
        <v>1336.58</v>
      </c>
      <c r="H245" s="3">
        <v>0</v>
      </c>
      <c r="I245" s="3">
        <v>1336.58</v>
      </c>
      <c r="J245" s="6">
        <v>1</v>
      </c>
      <c r="K245" s="6">
        <v>42370</v>
      </c>
      <c r="L245" s="6">
        <v>42735</v>
      </c>
      <c r="M245" s="3">
        <v>0</v>
      </c>
      <c r="N245" s="4">
        <f t="shared" si="9"/>
        <v>0</v>
      </c>
      <c r="O245" s="1" t="str">
        <f t="shared" si="10"/>
        <v>N</v>
      </c>
      <c r="P245" s="3">
        <f t="shared" si="11"/>
        <v>0</v>
      </c>
      <c r="Z245" s="6"/>
      <c r="AI245" s="6"/>
      <c r="AK245" s="6"/>
      <c r="AL245" s="6"/>
      <c r="AV245" s="2"/>
      <c r="AW245" s="6"/>
      <c r="AX245" s="2"/>
      <c r="AY245" s="6"/>
      <c r="BC245" s="6"/>
      <c r="BE245" s="6"/>
      <c r="BF245" s="6"/>
      <c r="BL245" s="6"/>
      <c r="BM245" s="6"/>
    </row>
    <row r="246" spans="1:65" ht="15" customHeight="1" x14ac:dyDescent="0.25">
      <c r="A246" s="1">
        <v>2017</v>
      </c>
      <c r="B246" s="1">
        <v>14581</v>
      </c>
      <c r="C246" s="2" t="s">
        <v>206</v>
      </c>
      <c r="D246" s="6">
        <v>43018</v>
      </c>
      <c r="E246" s="2" t="s">
        <v>265</v>
      </c>
      <c r="F246" s="6">
        <v>43039</v>
      </c>
      <c r="G246" s="3">
        <v>735.66</v>
      </c>
      <c r="H246" s="3">
        <v>0</v>
      </c>
      <c r="I246" s="3">
        <v>0</v>
      </c>
      <c r="J246" s="6">
        <v>1</v>
      </c>
      <c r="K246" s="6">
        <v>42370</v>
      </c>
      <c r="L246" s="6">
        <v>42735</v>
      </c>
      <c r="M246" s="3">
        <v>0</v>
      </c>
      <c r="N246" s="4">
        <f t="shared" si="9"/>
        <v>0</v>
      </c>
      <c r="O246" s="1" t="str">
        <f t="shared" si="10"/>
        <v>N</v>
      </c>
      <c r="P246" s="3">
        <f t="shared" si="11"/>
        <v>735.66</v>
      </c>
      <c r="Z246" s="6"/>
      <c r="AI246" s="6"/>
      <c r="AK246" s="6"/>
      <c r="AL246" s="6"/>
      <c r="AV246" s="2"/>
      <c r="AW246" s="6"/>
      <c r="AX246" s="2"/>
      <c r="AY246" s="6"/>
      <c r="BC246" s="6"/>
      <c r="BE246" s="6"/>
      <c r="BF246" s="6"/>
      <c r="BL246" s="6"/>
      <c r="BM246" s="6"/>
    </row>
    <row r="247" spans="1:65" ht="15" hidden="1" customHeight="1" x14ac:dyDescent="0.25">
      <c r="A247" s="1">
        <v>2016</v>
      </c>
      <c r="B247" s="1">
        <v>16977</v>
      </c>
      <c r="C247" s="2" t="s">
        <v>206</v>
      </c>
      <c r="D247" s="6">
        <v>42713</v>
      </c>
      <c r="E247" s="2" t="s">
        <v>266</v>
      </c>
      <c r="F247" s="6">
        <v>42724</v>
      </c>
      <c r="G247" s="3">
        <v>142.13</v>
      </c>
      <c r="H247" s="3">
        <v>0</v>
      </c>
      <c r="I247" s="3">
        <v>142.13</v>
      </c>
      <c r="J247" s="6">
        <v>1</v>
      </c>
      <c r="K247" s="6">
        <v>42370</v>
      </c>
      <c r="L247" s="6">
        <v>42735</v>
      </c>
      <c r="M247" s="3">
        <v>0</v>
      </c>
      <c r="N247" s="4">
        <f t="shared" si="9"/>
        <v>0</v>
      </c>
      <c r="O247" s="1" t="str">
        <f t="shared" si="10"/>
        <v>N</v>
      </c>
      <c r="P247" s="3">
        <f t="shared" si="11"/>
        <v>0</v>
      </c>
      <c r="Z247" s="6"/>
      <c r="AI247" s="6"/>
      <c r="AK247" s="6"/>
      <c r="AL247" s="6"/>
      <c r="AV247" s="2"/>
      <c r="AW247" s="6"/>
      <c r="AX247" s="2"/>
      <c r="AY247" s="6"/>
      <c r="BC247" s="6"/>
      <c r="BE247" s="6"/>
      <c r="BF247" s="6"/>
      <c r="BL247" s="6"/>
      <c r="BM247" s="6"/>
    </row>
    <row r="248" spans="1:65" ht="15" customHeight="1" x14ac:dyDescent="0.25">
      <c r="A248" s="1">
        <v>2017</v>
      </c>
      <c r="B248" s="1">
        <v>14784</v>
      </c>
      <c r="C248" s="2" t="s">
        <v>206</v>
      </c>
      <c r="D248" s="6">
        <v>43039</v>
      </c>
      <c r="E248" s="2" t="s">
        <v>267</v>
      </c>
      <c r="F248" s="6">
        <v>43045</v>
      </c>
      <c r="G248" s="3">
        <v>48.8</v>
      </c>
      <c r="H248" s="3">
        <v>0</v>
      </c>
      <c r="I248" s="3">
        <v>0</v>
      </c>
      <c r="J248" s="6">
        <v>1</v>
      </c>
      <c r="K248" s="6">
        <v>42370</v>
      </c>
      <c r="L248" s="6">
        <v>42735</v>
      </c>
      <c r="M248" s="3">
        <v>0</v>
      </c>
      <c r="N248" s="4">
        <f t="shared" si="9"/>
        <v>0</v>
      </c>
      <c r="O248" s="1" t="str">
        <f t="shared" si="10"/>
        <v>N</v>
      </c>
      <c r="P248" s="3">
        <f t="shared" si="11"/>
        <v>48.8</v>
      </c>
      <c r="Z248" s="6"/>
      <c r="AI248" s="6"/>
      <c r="AK248" s="6"/>
      <c r="AL248" s="6"/>
      <c r="AV248" s="2"/>
      <c r="AW248" s="6"/>
      <c r="AX248" s="2"/>
      <c r="AY248" s="6"/>
      <c r="BC248" s="6"/>
      <c r="BE248" s="6"/>
      <c r="BF248" s="6"/>
      <c r="BL248" s="6"/>
      <c r="BM248" s="6"/>
    </row>
    <row r="249" spans="1:65" ht="15" hidden="1" customHeight="1" x14ac:dyDescent="0.25">
      <c r="A249" s="1">
        <v>2016</v>
      </c>
      <c r="B249" s="1">
        <v>16978</v>
      </c>
      <c r="C249" s="2" t="s">
        <v>206</v>
      </c>
      <c r="D249" s="6">
        <v>42713</v>
      </c>
      <c r="E249" s="2" t="s">
        <v>268</v>
      </c>
      <c r="F249" s="6">
        <v>42724</v>
      </c>
      <c r="G249" s="3">
        <v>116</v>
      </c>
      <c r="H249" s="3">
        <v>0</v>
      </c>
      <c r="I249" s="3">
        <v>116</v>
      </c>
      <c r="J249" s="6">
        <v>1</v>
      </c>
      <c r="K249" s="6">
        <v>42370</v>
      </c>
      <c r="L249" s="6">
        <v>42735</v>
      </c>
      <c r="M249" s="3">
        <v>0</v>
      </c>
      <c r="N249" s="4">
        <f t="shared" si="9"/>
        <v>0</v>
      </c>
      <c r="O249" s="1" t="str">
        <f t="shared" si="10"/>
        <v>N</v>
      </c>
      <c r="P249" s="3">
        <f t="shared" si="11"/>
        <v>0</v>
      </c>
      <c r="Z249" s="6"/>
      <c r="AI249" s="6"/>
      <c r="AK249" s="6"/>
      <c r="AL249" s="6"/>
      <c r="AV249" s="2"/>
      <c r="AW249" s="6"/>
      <c r="AX249" s="2"/>
      <c r="AY249" s="6"/>
      <c r="BC249" s="6"/>
      <c r="BE249" s="6"/>
      <c r="BF249" s="6"/>
      <c r="BL249" s="6"/>
      <c r="BM249" s="6"/>
    </row>
    <row r="250" spans="1:65" ht="15" customHeight="1" x14ac:dyDescent="0.25">
      <c r="A250" s="1">
        <v>2017</v>
      </c>
      <c r="B250" s="1">
        <v>15496</v>
      </c>
      <c r="C250" s="2" t="s">
        <v>206</v>
      </c>
      <c r="D250" s="6">
        <v>43049</v>
      </c>
      <c r="E250" s="2" t="s">
        <v>269</v>
      </c>
      <c r="F250" s="6">
        <v>43059</v>
      </c>
      <c r="G250" s="3">
        <v>808.76</v>
      </c>
      <c r="H250" s="3">
        <v>0</v>
      </c>
      <c r="I250" s="3">
        <v>0</v>
      </c>
      <c r="J250" s="6">
        <v>1</v>
      </c>
      <c r="K250" s="6">
        <v>42370</v>
      </c>
      <c r="L250" s="6">
        <v>42735</v>
      </c>
      <c r="M250" s="3">
        <v>0</v>
      </c>
      <c r="N250" s="4">
        <f t="shared" si="9"/>
        <v>0</v>
      </c>
      <c r="O250" s="1" t="str">
        <f t="shared" si="10"/>
        <v>N</v>
      </c>
      <c r="P250" s="3">
        <f t="shared" si="11"/>
        <v>808.76</v>
      </c>
      <c r="Z250" s="6"/>
      <c r="AI250" s="6"/>
      <c r="AK250" s="6"/>
      <c r="AL250" s="6"/>
      <c r="AV250" s="2"/>
      <c r="AW250" s="6"/>
      <c r="AX250" s="2"/>
      <c r="AY250" s="6"/>
      <c r="BC250" s="6"/>
      <c r="BE250" s="6"/>
      <c r="BF250" s="6"/>
      <c r="BL250" s="6"/>
      <c r="BM250" s="6"/>
    </row>
    <row r="251" spans="1:65" ht="15" hidden="1" customHeight="1" x14ac:dyDescent="0.25">
      <c r="A251" s="1">
        <v>2016</v>
      </c>
      <c r="B251" s="1">
        <v>12924</v>
      </c>
      <c r="C251" s="2" t="s">
        <v>270</v>
      </c>
      <c r="D251" s="6">
        <v>42641</v>
      </c>
      <c r="E251" s="2" t="s">
        <v>271</v>
      </c>
      <c r="F251" s="6">
        <v>42642</v>
      </c>
      <c r="G251" s="3">
        <v>425.37</v>
      </c>
      <c r="H251" s="3">
        <v>425.37</v>
      </c>
      <c r="I251" s="3">
        <v>0</v>
      </c>
      <c r="J251" s="6">
        <v>42649</v>
      </c>
      <c r="K251" s="6">
        <v>42370</v>
      </c>
      <c r="L251" s="6">
        <v>42735</v>
      </c>
      <c r="M251" s="3">
        <v>0</v>
      </c>
      <c r="N251" s="4">
        <f t="shared" si="9"/>
        <v>7</v>
      </c>
      <c r="O251" s="1" t="str">
        <f t="shared" si="10"/>
        <v>S</v>
      </c>
      <c r="P251" s="3">
        <f t="shared" si="11"/>
        <v>0</v>
      </c>
      <c r="Z251" s="6"/>
      <c r="AI251" s="6"/>
      <c r="AK251" s="6"/>
      <c r="AL251" s="6"/>
      <c r="AV251" s="2"/>
      <c r="AW251" s="6"/>
      <c r="AX251" s="2"/>
      <c r="AY251" s="6"/>
      <c r="BC251" s="6"/>
      <c r="BE251" s="6"/>
      <c r="BF251" s="6"/>
      <c r="BL251" s="6"/>
      <c r="BM251" s="6"/>
    </row>
    <row r="252" spans="1:65" ht="15" hidden="1" customHeight="1" x14ac:dyDescent="0.25">
      <c r="A252" s="1">
        <v>2017</v>
      </c>
      <c r="B252" s="1">
        <v>12343</v>
      </c>
      <c r="C252" s="2" t="s">
        <v>270</v>
      </c>
      <c r="D252" s="6">
        <v>42992</v>
      </c>
      <c r="E252" s="2" t="s">
        <v>272</v>
      </c>
      <c r="F252" s="6">
        <v>42996</v>
      </c>
      <c r="G252" s="3">
        <v>141.79</v>
      </c>
      <c r="H252" s="3">
        <v>141.79</v>
      </c>
      <c r="I252" s="3">
        <v>0</v>
      </c>
      <c r="J252" s="6">
        <v>43003</v>
      </c>
      <c r="K252" s="6">
        <v>42370</v>
      </c>
      <c r="L252" s="6">
        <v>42735</v>
      </c>
      <c r="M252" s="3">
        <v>0</v>
      </c>
      <c r="N252" s="4">
        <f t="shared" si="9"/>
        <v>7</v>
      </c>
      <c r="O252" s="1" t="str">
        <f t="shared" si="10"/>
        <v>S</v>
      </c>
      <c r="P252" s="3">
        <f t="shared" si="11"/>
        <v>0</v>
      </c>
      <c r="Z252" s="6"/>
      <c r="AI252" s="6"/>
      <c r="AK252" s="6"/>
      <c r="AL252" s="6"/>
      <c r="AV252" s="2"/>
      <c r="AW252" s="6"/>
      <c r="AX252" s="2"/>
      <c r="AY252" s="6"/>
      <c r="BC252" s="6"/>
      <c r="BE252" s="6"/>
      <c r="BF252" s="6"/>
      <c r="BL252" s="6"/>
      <c r="BM252" s="6"/>
    </row>
    <row r="253" spans="1:65" ht="15" hidden="1" customHeight="1" x14ac:dyDescent="0.25">
      <c r="A253" s="1">
        <v>2017</v>
      </c>
      <c r="B253" s="1">
        <v>16972</v>
      </c>
      <c r="C253" s="2" t="s">
        <v>273</v>
      </c>
      <c r="D253" s="6">
        <v>43082</v>
      </c>
      <c r="E253" s="2" t="s">
        <v>274</v>
      </c>
      <c r="F253" s="6">
        <v>43088</v>
      </c>
      <c r="G253" s="3">
        <v>7043.4</v>
      </c>
      <c r="H253" s="3">
        <v>7043.4</v>
      </c>
      <c r="I253" s="3">
        <v>0</v>
      </c>
      <c r="J253" s="6">
        <v>43118</v>
      </c>
      <c r="K253" s="6">
        <v>42370</v>
      </c>
      <c r="L253" s="6">
        <v>42735</v>
      </c>
      <c r="M253" s="3">
        <v>0</v>
      </c>
      <c r="N253" s="4">
        <f t="shared" si="9"/>
        <v>30</v>
      </c>
      <c r="O253" s="1" t="str">
        <f t="shared" si="10"/>
        <v>S</v>
      </c>
      <c r="P253" s="3">
        <f t="shared" si="11"/>
        <v>0</v>
      </c>
      <c r="Z253" s="6"/>
      <c r="AI253" s="6"/>
      <c r="AK253" s="6"/>
      <c r="AL253" s="6"/>
      <c r="AV253" s="2"/>
      <c r="AW253" s="6"/>
      <c r="AX253" s="2"/>
      <c r="AY253" s="6"/>
      <c r="BC253" s="6"/>
      <c r="BE253" s="6"/>
      <c r="BF253" s="6"/>
      <c r="BL253" s="6"/>
      <c r="BM253" s="6"/>
    </row>
    <row r="254" spans="1:65" ht="15" hidden="1" customHeight="1" x14ac:dyDescent="0.25">
      <c r="A254" s="1">
        <v>2017</v>
      </c>
      <c r="B254" s="1">
        <v>12033</v>
      </c>
      <c r="C254" s="2" t="s">
        <v>273</v>
      </c>
      <c r="D254" s="6">
        <v>42986</v>
      </c>
      <c r="E254" s="2" t="s">
        <v>275</v>
      </c>
      <c r="F254" s="6">
        <v>42989</v>
      </c>
      <c r="G254" s="3">
        <v>5014.2</v>
      </c>
      <c r="H254" s="3">
        <v>5014.2</v>
      </c>
      <c r="I254" s="3">
        <v>0</v>
      </c>
      <c r="J254" s="6">
        <v>43003</v>
      </c>
      <c r="K254" s="6">
        <v>42370</v>
      </c>
      <c r="L254" s="6">
        <v>42735</v>
      </c>
      <c r="M254" s="3">
        <v>0</v>
      </c>
      <c r="N254" s="4">
        <f t="shared" si="9"/>
        <v>14</v>
      </c>
      <c r="O254" s="1" t="str">
        <f t="shared" si="10"/>
        <v>S</v>
      </c>
      <c r="P254" s="3">
        <f t="shared" si="11"/>
        <v>0</v>
      </c>
      <c r="Z254" s="6"/>
      <c r="AI254" s="6"/>
      <c r="AK254" s="6"/>
      <c r="AL254" s="6"/>
      <c r="AV254" s="2"/>
      <c r="AW254" s="6"/>
      <c r="AX254" s="2"/>
      <c r="AY254" s="6"/>
      <c r="BC254" s="6"/>
      <c r="BE254" s="6"/>
      <c r="BF254" s="6"/>
      <c r="BL254" s="6"/>
      <c r="BM254" s="6"/>
    </row>
    <row r="255" spans="1:65" ht="15" hidden="1" customHeight="1" x14ac:dyDescent="0.25">
      <c r="A255" s="1">
        <v>2016</v>
      </c>
      <c r="B255" s="1">
        <v>12561</v>
      </c>
      <c r="C255" s="2" t="s">
        <v>276</v>
      </c>
      <c r="D255" s="6">
        <v>41888</v>
      </c>
      <c r="E255" s="2" t="s">
        <v>130</v>
      </c>
      <c r="F255" s="6">
        <v>41898</v>
      </c>
      <c r="G255" s="3">
        <v>0.01</v>
      </c>
      <c r="H255" s="3">
        <v>0</v>
      </c>
      <c r="I255" s="3">
        <v>0</v>
      </c>
      <c r="J255" s="6">
        <v>1</v>
      </c>
      <c r="K255" s="6">
        <v>42370</v>
      </c>
      <c r="L255" s="6">
        <v>42735</v>
      </c>
      <c r="M255" s="3">
        <v>0</v>
      </c>
      <c r="N255" s="4">
        <f t="shared" si="9"/>
        <v>0</v>
      </c>
      <c r="O255" s="1" t="str">
        <f t="shared" si="10"/>
        <v>N</v>
      </c>
      <c r="P255" s="3">
        <f t="shared" si="11"/>
        <v>0.01</v>
      </c>
      <c r="Z255" s="6"/>
      <c r="AI255" s="6"/>
      <c r="AK255" s="6"/>
      <c r="AL255" s="6"/>
      <c r="AV255" s="2"/>
      <c r="AW255" s="6"/>
      <c r="AX255" s="2"/>
      <c r="AY255" s="6"/>
      <c r="BC255" s="6"/>
      <c r="BE255" s="6"/>
      <c r="BF255" s="6"/>
      <c r="BL255" s="6"/>
      <c r="BM255" s="6"/>
    </row>
    <row r="256" spans="1:65" ht="15" hidden="1" customHeight="1" x14ac:dyDescent="0.25">
      <c r="A256" s="1">
        <v>2016</v>
      </c>
      <c r="B256" s="1">
        <v>16483</v>
      </c>
      <c r="C256" s="2" t="s">
        <v>277</v>
      </c>
      <c r="D256" s="6">
        <v>42704</v>
      </c>
      <c r="E256" s="2" t="s">
        <v>278</v>
      </c>
      <c r="F256" s="6">
        <v>42716</v>
      </c>
      <c r="G256" s="3">
        <v>5215.22</v>
      </c>
      <c r="H256" s="3">
        <v>5215.22</v>
      </c>
      <c r="I256" s="3">
        <v>0</v>
      </c>
      <c r="J256" s="6">
        <v>42765</v>
      </c>
      <c r="K256" s="6">
        <v>42370</v>
      </c>
      <c r="L256" s="6">
        <v>42735</v>
      </c>
      <c r="M256" s="3">
        <v>0</v>
      </c>
      <c r="N256" s="4">
        <f t="shared" si="9"/>
        <v>49</v>
      </c>
      <c r="O256" s="1" t="str">
        <f t="shared" si="10"/>
        <v>S</v>
      </c>
      <c r="P256" s="3">
        <f t="shared" si="11"/>
        <v>0</v>
      </c>
      <c r="Z256" s="6"/>
      <c r="AI256" s="6"/>
      <c r="AK256" s="6"/>
      <c r="AL256" s="6"/>
      <c r="AV256" s="2"/>
      <c r="AW256" s="6"/>
      <c r="AX256" s="2"/>
      <c r="AY256" s="6"/>
      <c r="BC256" s="6"/>
      <c r="BE256" s="6"/>
      <c r="BF256" s="6"/>
      <c r="BL256" s="6"/>
      <c r="BM256" s="6"/>
    </row>
    <row r="257" spans="1:65" ht="15" hidden="1" customHeight="1" x14ac:dyDescent="0.25">
      <c r="A257" s="1">
        <v>2016</v>
      </c>
      <c r="B257" s="1">
        <v>16841</v>
      </c>
      <c r="C257" s="2" t="s">
        <v>277</v>
      </c>
      <c r="D257" s="6">
        <v>42704</v>
      </c>
      <c r="E257" s="2" t="s">
        <v>279</v>
      </c>
      <c r="F257" s="6">
        <v>42720</v>
      </c>
      <c r="G257" s="3">
        <v>33330</v>
      </c>
      <c r="H257" s="3">
        <v>33330</v>
      </c>
      <c r="I257" s="3">
        <v>0</v>
      </c>
      <c r="J257" s="6">
        <v>42765</v>
      </c>
      <c r="K257" s="6">
        <v>42370</v>
      </c>
      <c r="L257" s="6">
        <v>42735</v>
      </c>
      <c r="M257" s="3">
        <v>0</v>
      </c>
      <c r="N257" s="4">
        <f t="shared" si="9"/>
        <v>45</v>
      </c>
      <c r="O257" s="1" t="str">
        <f t="shared" si="10"/>
        <v>S</v>
      </c>
      <c r="P257" s="3">
        <f t="shared" si="11"/>
        <v>0</v>
      </c>
      <c r="Z257" s="6"/>
      <c r="AI257" s="6"/>
      <c r="AK257" s="6"/>
      <c r="AL257" s="6"/>
      <c r="AV257" s="2"/>
      <c r="AW257" s="6"/>
      <c r="AX257" s="2"/>
      <c r="AY257" s="6"/>
      <c r="BC257" s="6"/>
      <c r="BE257" s="6"/>
      <c r="BF257" s="6"/>
      <c r="BL257" s="6"/>
      <c r="BM257" s="6"/>
    </row>
    <row r="258" spans="1:65" ht="15" hidden="1" customHeight="1" x14ac:dyDescent="0.25">
      <c r="A258" s="1">
        <v>2017</v>
      </c>
      <c r="B258" s="1">
        <v>7358</v>
      </c>
      <c r="C258" s="2" t="s">
        <v>277</v>
      </c>
      <c r="D258" s="6">
        <v>42880</v>
      </c>
      <c r="E258" s="2" t="s">
        <v>280</v>
      </c>
      <c r="F258" s="6">
        <v>42881</v>
      </c>
      <c r="G258" s="3">
        <v>5666.78</v>
      </c>
      <c r="H258" s="3">
        <v>5666.78</v>
      </c>
      <c r="I258" s="3">
        <v>0</v>
      </c>
      <c r="J258" s="6">
        <v>42922</v>
      </c>
      <c r="K258" s="6">
        <v>42370</v>
      </c>
      <c r="L258" s="6">
        <v>42735</v>
      </c>
      <c r="M258" s="3">
        <v>0</v>
      </c>
      <c r="N258" s="4">
        <f t="shared" ref="N258:N321" si="12">IF(J258-F258&gt;0,IF(O258="S",J258-F258,0),0)</f>
        <v>41</v>
      </c>
      <c r="O258" s="1" t="str">
        <f t="shared" ref="O258:O321" si="13">IF(G258-H258-I258-M258&gt;0,"N",IF(J258=DATE(1900,1,1),"N","S"))</f>
        <v>S</v>
      </c>
      <c r="P258" s="3">
        <f t="shared" ref="P258:P321" si="14">IF(G258-H258-I258-M258&gt;0,G258-H258-I258-M258,0)</f>
        <v>0</v>
      </c>
      <c r="Z258" s="6"/>
      <c r="AI258" s="6"/>
      <c r="AK258" s="6"/>
      <c r="AL258" s="6"/>
      <c r="AV258" s="2"/>
      <c r="AW258" s="6"/>
      <c r="AX258" s="2"/>
      <c r="AY258" s="6"/>
      <c r="BC258" s="6"/>
      <c r="BE258" s="6"/>
      <c r="BF258" s="6"/>
      <c r="BL258" s="6"/>
      <c r="BM258" s="6"/>
    </row>
    <row r="259" spans="1:65" ht="15" hidden="1" customHeight="1" x14ac:dyDescent="0.25">
      <c r="A259" s="1">
        <v>2016</v>
      </c>
      <c r="C259" s="2" t="s">
        <v>281</v>
      </c>
      <c r="D259" s="6">
        <v>38595</v>
      </c>
      <c r="E259" s="2" t="s">
        <v>282</v>
      </c>
      <c r="F259" s="6">
        <v>38666</v>
      </c>
      <c r="G259" s="3">
        <v>2798.06</v>
      </c>
      <c r="H259" s="3">
        <v>0</v>
      </c>
      <c r="I259" s="3">
        <v>0</v>
      </c>
      <c r="J259" s="6">
        <v>1</v>
      </c>
      <c r="K259" s="6">
        <v>42370</v>
      </c>
      <c r="L259" s="6">
        <v>42735</v>
      </c>
      <c r="M259" s="3">
        <v>0</v>
      </c>
      <c r="N259" s="4">
        <f t="shared" si="12"/>
        <v>0</v>
      </c>
      <c r="O259" s="1" t="str">
        <f t="shared" si="13"/>
        <v>N</v>
      </c>
      <c r="P259" s="3">
        <f t="shared" si="14"/>
        <v>2798.06</v>
      </c>
      <c r="Z259" s="6"/>
      <c r="AI259" s="6"/>
      <c r="AK259" s="6"/>
      <c r="AL259" s="6"/>
      <c r="AV259" s="2"/>
      <c r="AW259" s="6"/>
      <c r="AX259" s="2"/>
      <c r="AY259" s="6"/>
      <c r="BC259" s="6"/>
      <c r="BE259" s="6"/>
      <c r="BF259" s="6"/>
      <c r="BL259" s="6"/>
      <c r="BM259" s="6"/>
    </row>
    <row r="260" spans="1:65" ht="15" hidden="1" customHeight="1" x14ac:dyDescent="0.25">
      <c r="A260" s="1">
        <v>2017</v>
      </c>
      <c r="B260" s="1">
        <v>12711</v>
      </c>
      <c r="C260" s="2" t="s">
        <v>283</v>
      </c>
      <c r="D260" s="6">
        <v>42976</v>
      </c>
      <c r="E260" s="2" t="s">
        <v>284</v>
      </c>
      <c r="F260" s="6">
        <v>43003</v>
      </c>
      <c r="G260" s="3">
        <v>880</v>
      </c>
      <c r="H260" s="3">
        <v>880</v>
      </c>
      <c r="I260" s="3">
        <v>0</v>
      </c>
      <c r="J260" s="6">
        <v>43011</v>
      </c>
      <c r="K260" s="6">
        <v>42370</v>
      </c>
      <c r="L260" s="6">
        <v>42735</v>
      </c>
      <c r="M260" s="3">
        <v>0</v>
      </c>
      <c r="N260" s="4">
        <f t="shared" si="12"/>
        <v>8</v>
      </c>
      <c r="O260" s="1" t="str">
        <f t="shared" si="13"/>
        <v>S</v>
      </c>
      <c r="P260" s="3">
        <f t="shared" si="14"/>
        <v>0</v>
      </c>
      <c r="Z260" s="6"/>
      <c r="AI260" s="6"/>
      <c r="AK260" s="6"/>
      <c r="AL260" s="6"/>
      <c r="AV260" s="2"/>
      <c r="AW260" s="6"/>
      <c r="AX260" s="2"/>
      <c r="AY260" s="6"/>
      <c r="BC260" s="6"/>
      <c r="BE260" s="6"/>
      <c r="BF260" s="6"/>
      <c r="BL260" s="6"/>
      <c r="BM260" s="6"/>
    </row>
    <row r="261" spans="1:65" ht="15" hidden="1" customHeight="1" x14ac:dyDescent="0.25">
      <c r="A261" s="1">
        <v>2016</v>
      </c>
      <c r="C261" s="2" t="s">
        <v>285</v>
      </c>
      <c r="D261" s="6">
        <v>41200</v>
      </c>
      <c r="E261" s="2" t="s">
        <v>149</v>
      </c>
      <c r="F261" s="6">
        <v>41204</v>
      </c>
      <c r="G261" s="3">
        <v>0.01</v>
      </c>
      <c r="H261" s="3">
        <v>0</v>
      </c>
      <c r="I261" s="3">
        <v>0</v>
      </c>
      <c r="J261" s="6">
        <v>1</v>
      </c>
      <c r="K261" s="6">
        <v>42370</v>
      </c>
      <c r="L261" s="6">
        <v>42735</v>
      </c>
      <c r="M261" s="3">
        <v>0</v>
      </c>
      <c r="N261" s="4">
        <f t="shared" si="12"/>
        <v>0</v>
      </c>
      <c r="O261" s="1" t="str">
        <f t="shared" si="13"/>
        <v>N</v>
      </c>
      <c r="P261" s="3">
        <f t="shared" si="14"/>
        <v>0.01</v>
      </c>
      <c r="Z261" s="6"/>
      <c r="AI261" s="6"/>
      <c r="AK261" s="6"/>
      <c r="AL261" s="6"/>
      <c r="AV261" s="2"/>
      <c r="AW261" s="6"/>
      <c r="AX261" s="2"/>
      <c r="AY261" s="6"/>
      <c r="BC261" s="6"/>
      <c r="BE261" s="6"/>
      <c r="BF261" s="6"/>
      <c r="BL261" s="6"/>
      <c r="BM261" s="6"/>
    </row>
    <row r="262" spans="1:65" ht="15" hidden="1" customHeight="1" x14ac:dyDescent="0.25">
      <c r="A262" s="1">
        <v>2016</v>
      </c>
      <c r="B262" s="1">
        <v>13662</v>
      </c>
      <c r="C262" s="2" t="s">
        <v>286</v>
      </c>
      <c r="D262" s="6">
        <v>42656</v>
      </c>
      <c r="E262" s="2" t="s">
        <v>287</v>
      </c>
      <c r="F262" s="6">
        <v>42656</v>
      </c>
      <c r="G262" s="3">
        <v>1554</v>
      </c>
      <c r="H262" s="3">
        <v>1554</v>
      </c>
      <c r="I262" s="3">
        <v>0</v>
      </c>
      <c r="J262" s="6">
        <v>42663</v>
      </c>
      <c r="K262" s="6">
        <v>42370</v>
      </c>
      <c r="L262" s="6">
        <v>42735</v>
      </c>
      <c r="M262" s="3">
        <v>0</v>
      </c>
      <c r="N262" s="4">
        <f t="shared" si="12"/>
        <v>7</v>
      </c>
      <c r="O262" s="1" t="str">
        <f t="shared" si="13"/>
        <v>S</v>
      </c>
      <c r="P262" s="3">
        <f t="shared" si="14"/>
        <v>0</v>
      </c>
      <c r="Z262" s="6"/>
      <c r="AI262" s="6"/>
      <c r="AK262" s="6"/>
      <c r="AL262" s="6"/>
      <c r="AV262" s="2"/>
      <c r="AW262" s="6"/>
      <c r="AX262" s="2"/>
      <c r="AY262" s="6"/>
      <c r="BC262" s="6"/>
      <c r="BE262" s="6"/>
      <c r="BF262" s="6"/>
      <c r="BL262" s="6"/>
      <c r="BM262" s="6"/>
    </row>
    <row r="263" spans="1:65" ht="15" hidden="1" customHeight="1" x14ac:dyDescent="0.25">
      <c r="A263" s="1">
        <v>2016</v>
      </c>
      <c r="B263" s="1">
        <v>17400</v>
      </c>
      <c r="C263" s="2" t="s">
        <v>286</v>
      </c>
      <c r="D263" s="6">
        <v>42731</v>
      </c>
      <c r="E263" s="2" t="s">
        <v>84</v>
      </c>
      <c r="F263" s="6">
        <v>42731</v>
      </c>
      <c r="G263" s="3">
        <v>3247.53</v>
      </c>
      <c r="H263" s="3">
        <v>3247.53</v>
      </c>
      <c r="I263" s="3">
        <v>0</v>
      </c>
      <c r="J263" s="6">
        <v>42765</v>
      </c>
      <c r="K263" s="6">
        <v>42370</v>
      </c>
      <c r="L263" s="6">
        <v>42735</v>
      </c>
      <c r="M263" s="3">
        <v>0</v>
      </c>
      <c r="N263" s="4">
        <f t="shared" si="12"/>
        <v>34</v>
      </c>
      <c r="O263" s="1" t="str">
        <f t="shared" si="13"/>
        <v>S</v>
      </c>
      <c r="P263" s="3">
        <f t="shared" si="14"/>
        <v>0</v>
      </c>
      <c r="Z263" s="6"/>
      <c r="AI263" s="6"/>
      <c r="AK263" s="6"/>
      <c r="AL263" s="6"/>
      <c r="AV263" s="2"/>
      <c r="AW263" s="6"/>
      <c r="AX263" s="2"/>
      <c r="AY263" s="6"/>
      <c r="BC263" s="6"/>
      <c r="BE263" s="6"/>
      <c r="BF263" s="6"/>
      <c r="BL263" s="6"/>
      <c r="BM263" s="6"/>
    </row>
    <row r="264" spans="1:65" ht="15" hidden="1" customHeight="1" x14ac:dyDescent="0.25">
      <c r="A264" s="1">
        <v>2016</v>
      </c>
      <c r="C264" s="2" t="s">
        <v>288</v>
      </c>
      <c r="D264" s="6">
        <v>40021</v>
      </c>
      <c r="E264" s="2" t="s">
        <v>289</v>
      </c>
      <c r="F264" s="6">
        <v>40031</v>
      </c>
      <c r="G264" s="3">
        <v>3384</v>
      </c>
      <c r="H264" s="3">
        <v>0</v>
      </c>
      <c r="I264" s="3">
        <v>0</v>
      </c>
      <c r="J264" s="6">
        <v>1</v>
      </c>
      <c r="K264" s="6">
        <v>42370</v>
      </c>
      <c r="L264" s="6">
        <v>42735</v>
      </c>
      <c r="M264" s="3">
        <v>0</v>
      </c>
      <c r="N264" s="4">
        <f t="shared" si="12"/>
        <v>0</v>
      </c>
      <c r="O264" s="1" t="str">
        <f t="shared" si="13"/>
        <v>N</v>
      </c>
      <c r="P264" s="3">
        <f t="shared" si="14"/>
        <v>3384</v>
      </c>
      <c r="Z264" s="6"/>
      <c r="AI264" s="6"/>
      <c r="AK264" s="6"/>
      <c r="AL264" s="6"/>
      <c r="AV264" s="2"/>
      <c r="AW264" s="6"/>
      <c r="AX264" s="2"/>
      <c r="AY264" s="6"/>
      <c r="BC264" s="6"/>
      <c r="BE264" s="6"/>
      <c r="BF264" s="6"/>
      <c r="BL264" s="6"/>
      <c r="BM264" s="6"/>
    </row>
    <row r="265" spans="1:65" ht="15" hidden="1" customHeight="1" x14ac:dyDescent="0.25">
      <c r="A265" s="1">
        <v>2016</v>
      </c>
      <c r="B265" s="1">
        <v>14552</v>
      </c>
      <c r="C265" s="2" t="s">
        <v>288</v>
      </c>
      <c r="D265" s="6">
        <v>42670</v>
      </c>
      <c r="E265" s="2" t="s">
        <v>290</v>
      </c>
      <c r="F265" s="6">
        <v>42674</v>
      </c>
      <c r="G265" s="3">
        <v>2635.2</v>
      </c>
      <c r="H265" s="3">
        <v>2635.2</v>
      </c>
      <c r="I265" s="3">
        <v>0</v>
      </c>
      <c r="J265" s="6">
        <v>42689</v>
      </c>
      <c r="K265" s="6">
        <v>42370</v>
      </c>
      <c r="L265" s="6">
        <v>42735</v>
      </c>
      <c r="M265" s="3">
        <v>0</v>
      </c>
      <c r="N265" s="4">
        <f t="shared" si="12"/>
        <v>15</v>
      </c>
      <c r="O265" s="1" t="str">
        <f t="shared" si="13"/>
        <v>S</v>
      </c>
      <c r="P265" s="3">
        <f t="shared" si="14"/>
        <v>0</v>
      </c>
      <c r="Z265" s="6"/>
      <c r="AI265" s="6"/>
      <c r="AK265" s="6"/>
      <c r="AL265" s="6"/>
      <c r="AV265" s="2"/>
      <c r="AW265" s="6"/>
      <c r="AX265" s="2"/>
      <c r="AY265" s="6"/>
      <c r="BC265" s="6"/>
      <c r="BE265" s="6"/>
      <c r="BF265" s="6"/>
      <c r="BL265" s="6"/>
      <c r="BM265" s="6"/>
    </row>
    <row r="266" spans="1:65" ht="15" hidden="1" customHeight="1" x14ac:dyDescent="0.25">
      <c r="A266" s="1">
        <v>2016</v>
      </c>
      <c r="B266" s="1">
        <v>181</v>
      </c>
      <c r="C266" s="2" t="s">
        <v>291</v>
      </c>
      <c r="D266" s="6">
        <v>42369</v>
      </c>
      <c r="E266" s="2" t="s">
        <v>90</v>
      </c>
      <c r="F266" s="6">
        <v>42376</v>
      </c>
      <c r="G266" s="3">
        <v>1628.7</v>
      </c>
      <c r="H266" s="3">
        <v>1628.7</v>
      </c>
      <c r="I266" s="3">
        <v>0</v>
      </c>
      <c r="J266" s="6">
        <v>42430</v>
      </c>
      <c r="K266" s="6">
        <v>42370</v>
      </c>
      <c r="L266" s="6">
        <v>42735</v>
      </c>
      <c r="M266" s="3">
        <v>0</v>
      </c>
      <c r="N266" s="4">
        <f t="shared" si="12"/>
        <v>54</v>
      </c>
      <c r="O266" s="1" t="str">
        <f t="shared" si="13"/>
        <v>S</v>
      </c>
      <c r="P266" s="3">
        <f t="shared" si="14"/>
        <v>0</v>
      </c>
      <c r="Z266" s="6"/>
      <c r="AI266" s="6"/>
      <c r="AK266" s="6"/>
      <c r="AL266" s="6"/>
      <c r="AV266" s="2"/>
      <c r="AW266" s="6"/>
      <c r="AX266" s="2"/>
      <c r="AY266" s="6"/>
      <c r="BC266" s="6"/>
      <c r="BE266" s="6"/>
      <c r="BF266" s="6"/>
      <c r="BL266" s="6"/>
      <c r="BM266" s="6"/>
    </row>
    <row r="267" spans="1:65" ht="15" hidden="1" customHeight="1" x14ac:dyDescent="0.25">
      <c r="A267" s="1">
        <v>2016</v>
      </c>
      <c r="B267" s="1">
        <v>11931</v>
      </c>
      <c r="C267" s="2" t="s">
        <v>291</v>
      </c>
      <c r="D267" s="6">
        <v>42620</v>
      </c>
      <c r="E267" s="2" t="s">
        <v>90</v>
      </c>
      <c r="F267" s="6">
        <v>42622</v>
      </c>
      <c r="G267" s="3">
        <v>199.99</v>
      </c>
      <c r="H267" s="3">
        <v>199.99</v>
      </c>
      <c r="I267" s="3">
        <v>0</v>
      </c>
      <c r="J267" s="6">
        <v>42626</v>
      </c>
      <c r="K267" s="6">
        <v>42370</v>
      </c>
      <c r="L267" s="6">
        <v>42735</v>
      </c>
      <c r="M267" s="3">
        <v>0</v>
      </c>
      <c r="N267" s="4">
        <f t="shared" si="12"/>
        <v>4</v>
      </c>
      <c r="O267" s="1" t="str">
        <f t="shared" si="13"/>
        <v>S</v>
      </c>
      <c r="P267" s="3">
        <f t="shared" si="14"/>
        <v>0</v>
      </c>
      <c r="Z267" s="6"/>
      <c r="AK267" s="6"/>
      <c r="AL267" s="6"/>
      <c r="AV267" s="2"/>
      <c r="AW267" s="6"/>
      <c r="AX267" s="2"/>
      <c r="AY267" s="6"/>
      <c r="BC267" s="6"/>
      <c r="BE267" s="6"/>
      <c r="BF267" s="6"/>
      <c r="BL267" s="6"/>
      <c r="BM267" s="6"/>
    </row>
    <row r="268" spans="1:65" ht="15" hidden="1" customHeight="1" x14ac:dyDescent="0.25">
      <c r="A268" s="1">
        <v>2016</v>
      </c>
      <c r="B268" s="1">
        <v>17053</v>
      </c>
      <c r="C268" s="2" t="s">
        <v>291</v>
      </c>
      <c r="D268" s="6">
        <v>42724</v>
      </c>
      <c r="E268" s="2" t="s">
        <v>292</v>
      </c>
      <c r="F268" s="6">
        <v>42724</v>
      </c>
      <c r="G268" s="3">
        <v>599</v>
      </c>
      <c r="H268" s="3">
        <v>599</v>
      </c>
      <c r="I268" s="3">
        <v>0</v>
      </c>
      <c r="J268" s="6">
        <v>42765</v>
      </c>
      <c r="K268" s="6">
        <v>42370</v>
      </c>
      <c r="L268" s="6">
        <v>42735</v>
      </c>
      <c r="M268" s="3">
        <v>0</v>
      </c>
      <c r="N268" s="4">
        <f t="shared" si="12"/>
        <v>41</v>
      </c>
      <c r="O268" s="1" t="str">
        <f t="shared" si="13"/>
        <v>S</v>
      </c>
      <c r="P268" s="3">
        <f t="shared" si="14"/>
        <v>0</v>
      </c>
      <c r="Z268" s="6"/>
      <c r="AI268" s="6"/>
      <c r="AK268" s="6"/>
      <c r="AL268" s="6"/>
      <c r="AV268" s="2"/>
      <c r="AW268" s="6"/>
      <c r="AX268" s="2"/>
      <c r="AY268" s="6"/>
      <c r="BC268" s="6"/>
      <c r="BE268" s="6"/>
      <c r="BF268" s="6"/>
      <c r="BL268" s="6"/>
      <c r="BM268" s="6"/>
    </row>
    <row r="269" spans="1:65" ht="15" hidden="1" customHeight="1" x14ac:dyDescent="0.25">
      <c r="A269" s="1">
        <v>2016</v>
      </c>
      <c r="C269" s="2" t="s">
        <v>293</v>
      </c>
      <c r="D269" s="6">
        <v>39263</v>
      </c>
      <c r="E269" s="2" t="s">
        <v>294</v>
      </c>
      <c r="F269" s="6">
        <v>39276</v>
      </c>
      <c r="G269" s="3">
        <v>3.64</v>
      </c>
      <c r="H269" s="3">
        <v>0</v>
      </c>
      <c r="I269" s="3">
        <v>0</v>
      </c>
      <c r="J269" s="6">
        <v>1</v>
      </c>
      <c r="K269" s="6">
        <v>42370</v>
      </c>
      <c r="L269" s="6">
        <v>42735</v>
      </c>
      <c r="M269" s="3">
        <v>0</v>
      </c>
      <c r="N269" s="4">
        <f t="shared" si="12"/>
        <v>0</v>
      </c>
      <c r="O269" s="1" t="str">
        <f t="shared" si="13"/>
        <v>N</v>
      </c>
      <c r="P269" s="3">
        <f t="shared" si="14"/>
        <v>3.64</v>
      </c>
      <c r="Z269" s="6"/>
      <c r="AI269" s="6"/>
      <c r="AK269" s="6"/>
      <c r="AL269" s="6"/>
      <c r="AV269" s="2"/>
      <c r="AW269" s="6"/>
      <c r="AX269" s="2"/>
      <c r="AY269" s="6"/>
      <c r="BC269" s="6"/>
      <c r="BE269" s="6"/>
      <c r="BF269" s="6"/>
      <c r="BL269" s="6"/>
      <c r="BM269" s="6"/>
    </row>
    <row r="270" spans="1:65" ht="15" hidden="1" customHeight="1" x14ac:dyDescent="0.25">
      <c r="A270" s="1">
        <v>2016</v>
      </c>
      <c r="C270" s="2" t="s">
        <v>293</v>
      </c>
      <c r="D270" s="6">
        <v>41273</v>
      </c>
      <c r="E270" s="2" t="s">
        <v>295</v>
      </c>
      <c r="F270" s="6">
        <v>41288</v>
      </c>
      <c r="G270" s="3">
        <v>70.2</v>
      </c>
      <c r="H270" s="3">
        <v>0</v>
      </c>
      <c r="I270" s="3">
        <v>0</v>
      </c>
      <c r="J270" s="6">
        <v>1</v>
      </c>
      <c r="K270" s="6">
        <v>42370</v>
      </c>
      <c r="L270" s="6">
        <v>42735</v>
      </c>
      <c r="M270" s="3">
        <v>0</v>
      </c>
      <c r="N270" s="4">
        <f t="shared" si="12"/>
        <v>0</v>
      </c>
      <c r="O270" s="1" t="str">
        <f t="shared" si="13"/>
        <v>N</v>
      </c>
      <c r="P270" s="3">
        <f t="shared" si="14"/>
        <v>70.2</v>
      </c>
      <c r="Z270" s="6"/>
      <c r="AI270" s="6"/>
      <c r="AK270" s="6"/>
      <c r="AL270" s="6"/>
      <c r="AV270" s="2"/>
      <c r="AW270" s="6"/>
      <c r="AX270" s="2"/>
      <c r="AY270" s="6"/>
      <c r="BC270" s="6"/>
      <c r="BE270" s="6"/>
      <c r="BF270" s="6"/>
      <c r="BL270" s="6"/>
      <c r="BM270" s="6"/>
    </row>
    <row r="271" spans="1:65" ht="15" hidden="1" customHeight="1" x14ac:dyDescent="0.25">
      <c r="A271" s="1">
        <v>2016</v>
      </c>
      <c r="B271" s="1">
        <v>5224</v>
      </c>
      <c r="C271" s="2" t="s">
        <v>293</v>
      </c>
      <c r="D271" s="6">
        <v>42093</v>
      </c>
      <c r="E271" s="2" t="s">
        <v>296</v>
      </c>
      <c r="F271" s="6">
        <v>42101</v>
      </c>
      <c r="G271" s="3">
        <v>1.57</v>
      </c>
      <c r="H271" s="3">
        <v>0</v>
      </c>
      <c r="I271" s="3">
        <v>0</v>
      </c>
      <c r="J271" s="6">
        <v>1</v>
      </c>
      <c r="K271" s="6">
        <v>42370</v>
      </c>
      <c r="L271" s="6">
        <v>42735</v>
      </c>
      <c r="M271" s="3">
        <v>0</v>
      </c>
      <c r="N271" s="4">
        <f t="shared" si="12"/>
        <v>0</v>
      </c>
      <c r="O271" s="1" t="str">
        <f t="shared" si="13"/>
        <v>N</v>
      </c>
      <c r="P271" s="3">
        <f t="shared" si="14"/>
        <v>1.57</v>
      </c>
      <c r="Z271" s="6"/>
      <c r="AI271" s="6"/>
      <c r="AK271" s="6"/>
      <c r="AL271" s="6"/>
      <c r="AV271" s="2"/>
      <c r="AW271" s="6"/>
      <c r="AX271" s="2"/>
      <c r="AY271" s="6"/>
      <c r="BC271" s="6"/>
      <c r="BE271" s="6"/>
      <c r="BF271" s="6"/>
      <c r="BL271" s="6"/>
      <c r="BM271" s="6"/>
    </row>
    <row r="272" spans="1:65" ht="15" hidden="1" customHeight="1" x14ac:dyDescent="0.25">
      <c r="A272" s="1">
        <v>2016</v>
      </c>
      <c r="B272" s="1">
        <v>1374</v>
      </c>
      <c r="C272" s="2" t="s">
        <v>297</v>
      </c>
      <c r="D272" s="6">
        <v>42397</v>
      </c>
      <c r="E272" s="2" t="s">
        <v>298</v>
      </c>
      <c r="F272" s="6">
        <v>42397</v>
      </c>
      <c r="G272" s="3">
        <v>1409.1</v>
      </c>
      <c r="H272" s="3">
        <v>1409.1</v>
      </c>
      <c r="I272" s="3">
        <v>0</v>
      </c>
      <c r="J272" s="6">
        <v>42430</v>
      </c>
      <c r="K272" s="6">
        <v>42370</v>
      </c>
      <c r="L272" s="6">
        <v>42735</v>
      </c>
      <c r="M272" s="3">
        <v>0</v>
      </c>
      <c r="N272" s="4">
        <f t="shared" si="12"/>
        <v>33</v>
      </c>
      <c r="O272" s="1" t="str">
        <f t="shared" si="13"/>
        <v>S</v>
      </c>
      <c r="P272" s="3">
        <f t="shared" si="14"/>
        <v>0</v>
      </c>
      <c r="Z272" s="6"/>
      <c r="AI272" s="6"/>
      <c r="AK272" s="6"/>
      <c r="AL272" s="6"/>
      <c r="AV272" s="2"/>
      <c r="AW272" s="6"/>
      <c r="AX272" s="2"/>
      <c r="AY272" s="6"/>
      <c r="BC272" s="6"/>
      <c r="BE272" s="6"/>
      <c r="BF272" s="6"/>
      <c r="BL272" s="6"/>
      <c r="BM272" s="6"/>
    </row>
    <row r="273" spans="1:65" ht="15" hidden="1" customHeight="1" x14ac:dyDescent="0.25">
      <c r="A273" s="1">
        <v>2016</v>
      </c>
      <c r="B273" s="1">
        <v>1862</v>
      </c>
      <c r="C273" s="2" t="s">
        <v>297</v>
      </c>
      <c r="D273" s="6">
        <v>42400</v>
      </c>
      <c r="E273" s="2" t="s">
        <v>299</v>
      </c>
      <c r="F273" s="6">
        <v>42409</v>
      </c>
      <c r="G273" s="3">
        <v>2296.15</v>
      </c>
      <c r="H273" s="3">
        <v>2296.15</v>
      </c>
      <c r="I273" s="3">
        <v>0</v>
      </c>
      <c r="J273" s="6">
        <v>42431</v>
      </c>
      <c r="K273" s="6">
        <v>42370</v>
      </c>
      <c r="L273" s="6">
        <v>42735</v>
      </c>
      <c r="M273" s="3">
        <v>0</v>
      </c>
      <c r="N273" s="4">
        <f t="shared" si="12"/>
        <v>22</v>
      </c>
      <c r="O273" s="1" t="str">
        <f t="shared" si="13"/>
        <v>S</v>
      </c>
      <c r="P273" s="3">
        <f t="shared" si="14"/>
        <v>0</v>
      </c>
      <c r="Z273" s="6"/>
      <c r="AI273" s="6"/>
      <c r="AK273" s="6"/>
      <c r="AL273" s="6"/>
      <c r="AV273" s="2"/>
      <c r="AW273" s="6"/>
      <c r="AX273" s="2"/>
      <c r="AY273" s="6"/>
      <c r="BC273" s="6"/>
      <c r="BE273" s="6"/>
      <c r="BF273" s="6"/>
      <c r="BL273" s="6"/>
      <c r="BM273" s="6"/>
    </row>
    <row r="274" spans="1:65" ht="15" hidden="1" customHeight="1" x14ac:dyDescent="0.25">
      <c r="A274" s="1">
        <v>2016</v>
      </c>
      <c r="B274" s="1">
        <v>1845</v>
      </c>
      <c r="C274" s="2" t="s">
        <v>297</v>
      </c>
      <c r="D274" s="6">
        <v>42400</v>
      </c>
      <c r="E274" s="2" t="s">
        <v>300</v>
      </c>
      <c r="F274" s="6">
        <v>42409</v>
      </c>
      <c r="G274" s="3">
        <v>475.06</v>
      </c>
      <c r="H274" s="3">
        <v>475.06</v>
      </c>
      <c r="I274" s="3">
        <v>0</v>
      </c>
      <c r="J274" s="6">
        <v>42431</v>
      </c>
      <c r="K274" s="6">
        <v>42370</v>
      </c>
      <c r="L274" s="6">
        <v>42735</v>
      </c>
      <c r="M274" s="3">
        <v>0</v>
      </c>
      <c r="N274" s="4">
        <f t="shared" si="12"/>
        <v>22</v>
      </c>
      <c r="O274" s="1" t="str">
        <f t="shared" si="13"/>
        <v>S</v>
      </c>
      <c r="P274" s="3">
        <f t="shared" si="14"/>
        <v>0</v>
      </c>
      <c r="Z274" s="6"/>
      <c r="AI274" s="6"/>
      <c r="AK274" s="6"/>
      <c r="AL274" s="6"/>
      <c r="AV274" s="2"/>
      <c r="AW274" s="6"/>
      <c r="AX274" s="2"/>
      <c r="AY274" s="6"/>
      <c r="BC274" s="6"/>
      <c r="BE274" s="6"/>
      <c r="BF274" s="6"/>
      <c r="BL274" s="6"/>
      <c r="BM274" s="6"/>
    </row>
    <row r="275" spans="1:65" ht="15" hidden="1" customHeight="1" x14ac:dyDescent="0.25">
      <c r="A275" s="1">
        <v>2017</v>
      </c>
      <c r="B275" s="1">
        <v>6569</v>
      </c>
      <c r="C275" s="2" t="s">
        <v>301</v>
      </c>
      <c r="D275" s="6">
        <v>42811</v>
      </c>
      <c r="E275" s="2" t="s">
        <v>302</v>
      </c>
      <c r="F275" s="6">
        <v>42864</v>
      </c>
      <c r="G275" s="3">
        <v>6831</v>
      </c>
      <c r="H275" s="3">
        <v>6831</v>
      </c>
      <c r="I275" s="3">
        <v>0</v>
      </c>
      <c r="J275" s="6">
        <v>42880</v>
      </c>
      <c r="K275" s="6">
        <v>42370</v>
      </c>
      <c r="L275" s="6">
        <v>42735</v>
      </c>
      <c r="M275" s="3">
        <v>0</v>
      </c>
      <c r="N275" s="4">
        <f t="shared" si="12"/>
        <v>16</v>
      </c>
      <c r="O275" s="1" t="str">
        <f t="shared" si="13"/>
        <v>S</v>
      </c>
      <c r="P275" s="3">
        <f t="shared" si="14"/>
        <v>0</v>
      </c>
      <c r="Z275" s="6"/>
      <c r="AI275" s="6"/>
      <c r="AK275" s="6"/>
      <c r="AL275" s="6"/>
      <c r="AV275" s="2"/>
      <c r="AW275" s="6"/>
      <c r="AX275" s="2"/>
      <c r="AY275" s="6"/>
      <c r="BC275" s="6"/>
      <c r="BE275" s="6"/>
      <c r="BF275" s="6"/>
      <c r="BL275" s="6"/>
      <c r="BM275" s="6"/>
    </row>
    <row r="276" spans="1:65" ht="15" hidden="1" customHeight="1" x14ac:dyDescent="0.25">
      <c r="A276" s="1">
        <v>2016</v>
      </c>
      <c r="C276" s="2" t="s">
        <v>301</v>
      </c>
      <c r="D276" s="6">
        <v>40892</v>
      </c>
      <c r="E276" s="2" t="s">
        <v>303</v>
      </c>
      <c r="F276" s="6">
        <v>40907</v>
      </c>
      <c r="G276" s="3">
        <v>0.14000000000000001</v>
      </c>
      <c r="H276" s="3">
        <v>0</v>
      </c>
      <c r="I276" s="3">
        <v>0</v>
      </c>
      <c r="J276" s="6">
        <v>1</v>
      </c>
      <c r="K276" s="6">
        <v>42370</v>
      </c>
      <c r="L276" s="6">
        <v>42735</v>
      </c>
      <c r="M276" s="3">
        <v>0</v>
      </c>
      <c r="N276" s="4">
        <f t="shared" si="12"/>
        <v>0</v>
      </c>
      <c r="O276" s="1" t="str">
        <f t="shared" si="13"/>
        <v>N</v>
      </c>
      <c r="P276" s="3">
        <f t="shared" si="14"/>
        <v>0.14000000000000001</v>
      </c>
      <c r="Z276" s="6"/>
      <c r="AI276" s="6"/>
      <c r="AK276" s="6"/>
      <c r="AL276" s="6"/>
      <c r="AV276" s="2"/>
      <c r="AW276" s="6"/>
      <c r="AX276" s="2"/>
      <c r="AY276" s="6"/>
      <c r="BC276" s="6"/>
      <c r="BE276" s="6"/>
      <c r="BF276" s="6"/>
      <c r="BL276" s="6"/>
      <c r="BM276" s="6"/>
    </row>
    <row r="277" spans="1:65" ht="15" hidden="1" customHeight="1" x14ac:dyDescent="0.25">
      <c r="A277" s="1">
        <v>2017</v>
      </c>
      <c r="B277" s="1">
        <v>641</v>
      </c>
      <c r="C277" s="2" t="s">
        <v>301</v>
      </c>
      <c r="D277" s="6">
        <v>42735</v>
      </c>
      <c r="E277" s="2" t="s">
        <v>304</v>
      </c>
      <c r="F277" s="6">
        <v>42752</v>
      </c>
      <c r="G277" s="3">
        <v>2999.98</v>
      </c>
      <c r="H277" s="3">
        <v>2999.98</v>
      </c>
      <c r="I277" s="3">
        <v>0</v>
      </c>
      <c r="J277" s="6">
        <v>42767</v>
      </c>
      <c r="K277" s="6">
        <v>42370</v>
      </c>
      <c r="L277" s="6">
        <v>42735</v>
      </c>
      <c r="M277" s="3">
        <v>0</v>
      </c>
      <c r="N277" s="4">
        <f t="shared" si="12"/>
        <v>15</v>
      </c>
      <c r="O277" s="1" t="str">
        <f t="shared" si="13"/>
        <v>S</v>
      </c>
      <c r="P277" s="3">
        <f t="shared" si="14"/>
        <v>0</v>
      </c>
      <c r="Z277" s="6"/>
      <c r="AI277" s="6"/>
      <c r="AK277" s="6"/>
      <c r="AL277" s="6"/>
      <c r="AV277" s="2"/>
      <c r="AW277" s="6"/>
      <c r="AX277" s="2"/>
      <c r="AY277" s="6"/>
      <c r="BC277" s="6"/>
      <c r="BE277" s="6"/>
      <c r="BF277" s="6"/>
      <c r="BL277" s="6"/>
      <c r="BM277" s="6"/>
    </row>
    <row r="278" spans="1:65" ht="15" hidden="1" customHeight="1" x14ac:dyDescent="0.25">
      <c r="A278" s="1">
        <v>2016</v>
      </c>
      <c r="B278" s="1">
        <v>4634</v>
      </c>
      <c r="C278" s="2" t="s">
        <v>305</v>
      </c>
      <c r="D278" s="6">
        <v>42467</v>
      </c>
      <c r="E278" s="2" t="s">
        <v>306</v>
      </c>
      <c r="F278" s="6">
        <v>42467</v>
      </c>
      <c r="G278" s="3">
        <v>2624.32</v>
      </c>
      <c r="H278" s="3">
        <v>2624.32</v>
      </c>
      <c r="I278" s="3">
        <v>0</v>
      </c>
      <c r="J278" s="6">
        <v>42516</v>
      </c>
      <c r="K278" s="6">
        <v>42370</v>
      </c>
      <c r="L278" s="6">
        <v>42735</v>
      </c>
      <c r="M278" s="3">
        <v>0</v>
      </c>
      <c r="N278" s="4">
        <f t="shared" si="12"/>
        <v>49</v>
      </c>
      <c r="O278" s="1" t="str">
        <f t="shared" si="13"/>
        <v>S</v>
      </c>
      <c r="P278" s="3">
        <f t="shared" si="14"/>
        <v>0</v>
      </c>
      <c r="Z278" s="6"/>
      <c r="AI278" s="6"/>
      <c r="AK278" s="6"/>
      <c r="AL278" s="6"/>
      <c r="AV278" s="2"/>
      <c r="AW278" s="6"/>
      <c r="AX278" s="2"/>
      <c r="AY278" s="6"/>
      <c r="BC278" s="6"/>
      <c r="BE278" s="6"/>
      <c r="BF278" s="6"/>
      <c r="BL278" s="6"/>
      <c r="BM278" s="6"/>
    </row>
    <row r="279" spans="1:65" ht="15" hidden="1" customHeight="1" x14ac:dyDescent="0.25">
      <c r="A279" s="1">
        <v>2017</v>
      </c>
      <c r="B279" s="1">
        <v>5452</v>
      </c>
      <c r="C279" s="2" t="s">
        <v>305</v>
      </c>
      <c r="D279" s="6">
        <v>42828</v>
      </c>
      <c r="E279" s="2" t="s">
        <v>307</v>
      </c>
      <c r="F279" s="6">
        <v>42836</v>
      </c>
      <c r="G279" s="3">
        <v>5204</v>
      </c>
      <c r="H279" s="3">
        <v>5204</v>
      </c>
      <c r="I279" s="3">
        <v>0</v>
      </c>
      <c r="J279" s="6">
        <v>42844</v>
      </c>
      <c r="K279" s="6">
        <v>42370</v>
      </c>
      <c r="L279" s="6">
        <v>42735</v>
      </c>
      <c r="M279" s="3">
        <v>0</v>
      </c>
      <c r="N279" s="4">
        <f t="shared" si="12"/>
        <v>8</v>
      </c>
      <c r="O279" s="1" t="str">
        <f t="shared" si="13"/>
        <v>S</v>
      </c>
      <c r="P279" s="3">
        <f t="shared" si="14"/>
        <v>0</v>
      </c>
      <c r="Z279" s="6"/>
      <c r="AI279" s="6"/>
      <c r="AK279" s="6"/>
      <c r="AL279" s="6"/>
      <c r="AV279" s="2"/>
      <c r="AW279" s="6"/>
      <c r="AX279" s="2"/>
      <c r="AY279" s="6"/>
      <c r="BC279" s="6"/>
      <c r="BE279" s="6"/>
      <c r="BF279" s="6"/>
      <c r="BL279" s="6"/>
      <c r="BM279" s="6"/>
    </row>
    <row r="280" spans="1:65" ht="15" hidden="1" customHeight="1" x14ac:dyDescent="0.25">
      <c r="A280" s="1">
        <v>2017</v>
      </c>
      <c r="B280" s="1">
        <v>5118</v>
      </c>
      <c r="C280" s="2" t="s">
        <v>305</v>
      </c>
      <c r="D280" s="6">
        <v>42829</v>
      </c>
      <c r="E280" s="2" t="s">
        <v>308</v>
      </c>
      <c r="F280" s="6">
        <v>42830</v>
      </c>
      <c r="G280" s="3">
        <v>2672.03</v>
      </c>
      <c r="H280" s="3">
        <v>2672.03</v>
      </c>
      <c r="I280" s="3">
        <v>0</v>
      </c>
      <c r="J280" s="6">
        <v>42839</v>
      </c>
      <c r="K280" s="6">
        <v>42370</v>
      </c>
      <c r="L280" s="6">
        <v>42735</v>
      </c>
      <c r="M280" s="3">
        <v>0</v>
      </c>
      <c r="N280" s="4">
        <f t="shared" si="12"/>
        <v>9</v>
      </c>
      <c r="O280" s="1" t="str">
        <f t="shared" si="13"/>
        <v>S</v>
      </c>
      <c r="P280" s="3">
        <f t="shared" si="14"/>
        <v>0</v>
      </c>
      <c r="Z280" s="6"/>
      <c r="AI280" s="6"/>
      <c r="AK280" s="6"/>
      <c r="AL280" s="6"/>
      <c r="AV280" s="2"/>
      <c r="AW280" s="6"/>
      <c r="AX280" s="2"/>
      <c r="AY280" s="6"/>
      <c r="BC280" s="6"/>
      <c r="BE280" s="6"/>
      <c r="BF280" s="6"/>
      <c r="BL280" s="6"/>
      <c r="BM280" s="6"/>
    </row>
    <row r="281" spans="1:65" ht="15" hidden="1" customHeight="1" x14ac:dyDescent="0.25">
      <c r="A281" s="1">
        <v>2017</v>
      </c>
      <c r="B281" s="1">
        <v>10302</v>
      </c>
      <c r="C281" s="2" t="s">
        <v>305</v>
      </c>
      <c r="D281" s="6">
        <v>42937</v>
      </c>
      <c r="E281" s="2" t="s">
        <v>309</v>
      </c>
      <c r="F281" s="6">
        <v>42943</v>
      </c>
      <c r="G281" s="3">
        <v>82986</v>
      </c>
      <c r="H281" s="3">
        <v>82986</v>
      </c>
      <c r="I281" s="3">
        <v>0</v>
      </c>
      <c r="J281" s="6">
        <v>43069</v>
      </c>
      <c r="K281" s="6">
        <v>42370</v>
      </c>
      <c r="L281" s="6">
        <v>42735</v>
      </c>
      <c r="M281" s="3">
        <v>0</v>
      </c>
      <c r="N281" s="4">
        <f t="shared" si="12"/>
        <v>126</v>
      </c>
      <c r="O281" s="1" t="str">
        <f t="shared" si="13"/>
        <v>S</v>
      </c>
      <c r="P281" s="3">
        <f t="shared" si="14"/>
        <v>0</v>
      </c>
      <c r="Z281" s="6"/>
      <c r="AI281" s="6"/>
      <c r="AK281" s="6"/>
      <c r="AL281" s="6"/>
      <c r="AV281" s="2"/>
      <c r="AW281" s="6"/>
      <c r="AX281" s="2"/>
      <c r="AY281" s="6"/>
      <c r="BC281" s="6"/>
      <c r="BE281" s="6"/>
      <c r="BF281" s="6"/>
      <c r="BL281" s="6"/>
      <c r="BM281" s="6"/>
    </row>
    <row r="282" spans="1:65" ht="15" hidden="1" customHeight="1" x14ac:dyDescent="0.25">
      <c r="A282" s="1">
        <v>2017</v>
      </c>
      <c r="B282" s="1">
        <v>11334</v>
      </c>
      <c r="C282" s="2" t="s">
        <v>305</v>
      </c>
      <c r="D282" s="6">
        <v>42970</v>
      </c>
      <c r="E282" s="2" t="s">
        <v>310</v>
      </c>
      <c r="F282" s="6">
        <v>42971</v>
      </c>
      <c r="G282" s="3">
        <v>61.81</v>
      </c>
      <c r="H282" s="3">
        <v>61.81</v>
      </c>
      <c r="I282" s="3">
        <v>0</v>
      </c>
      <c r="J282" s="6">
        <v>42989</v>
      </c>
      <c r="K282" s="6">
        <v>42370</v>
      </c>
      <c r="L282" s="6">
        <v>42735</v>
      </c>
      <c r="M282" s="3">
        <v>0</v>
      </c>
      <c r="N282" s="4">
        <f t="shared" si="12"/>
        <v>18</v>
      </c>
      <c r="O282" s="1" t="str">
        <f t="shared" si="13"/>
        <v>S</v>
      </c>
      <c r="P282" s="3">
        <f t="shared" si="14"/>
        <v>0</v>
      </c>
      <c r="Z282" s="6"/>
      <c r="AI282" s="6"/>
      <c r="AK282" s="6"/>
      <c r="AL282" s="6"/>
      <c r="AV282" s="2"/>
      <c r="AW282" s="6"/>
      <c r="AX282" s="2"/>
      <c r="AY282" s="6"/>
      <c r="BC282" s="6"/>
      <c r="BE282" s="6"/>
      <c r="BF282" s="6"/>
      <c r="BL282" s="6"/>
      <c r="BM282" s="6"/>
    </row>
    <row r="283" spans="1:65" ht="15" hidden="1" customHeight="1" x14ac:dyDescent="0.25">
      <c r="A283" s="1">
        <v>2017</v>
      </c>
      <c r="B283" s="1">
        <v>15245</v>
      </c>
      <c r="C283" s="2" t="s">
        <v>305</v>
      </c>
      <c r="D283" s="6">
        <v>43052</v>
      </c>
      <c r="E283" s="2" t="s">
        <v>311</v>
      </c>
      <c r="F283" s="6">
        <v>43053</v>
      </c>
      <c r="G283" s="3">
        <v>82986</v>
      </c>
      <c r="H283" s="3">
        <v>82986</v>
      </c>
      <c r="I283" s="3">
        <v>0</v>
      </c>
      <c r="J283" s="6">
        <v>43069</v>
      </c>
      <c r="K283" s="6">
        <v>42370</v>
      </c>
      <c r="L283" s="6">
        <v>42735</v>
      </c>
      <c r="M283" s="3">
        <v>0</v>
      </c>
      <c r="N283" s="4">
        <f t="shared" si="12"/>
        <v>16</v>
      </c>
      <c r="O283" s="1" t="str">
        <f t="shared" si="13"/>
        <v>S</v>
      </c>
      <c r="P283" s="3">
        <f t="shared" si="14"/>
        <v>0</v>
      </c>
      <c r="Z283" s="6"/>
      <c r="AI283" s="6"/>
      <c r="AK283" s="6"/>
      <c r="AL283" s="6"/>
      <c r="AV283" s="2"/>
      <c r="AW283" s="6"/>
      <c r="AX283" s="2"/>
      <c r="AY283" s="6"/>
      <c r="BC283" s="6"/>
      <c r="BE283" s="6"/>
      <c r="BF283" s="6"/>
      <c r="BL283" s="6"/>
      <c r="BM283" s="6"/>
    </row>
    <row r="284" spans="1:65" ht="15" hidden="1" customHeight="1" x14ac:dyDescent="0.25">
      <c r="A284" s="1">
        <v>2016</v>
      </c>
      <c r="B284" s="1">
        <v>12323</v>
      </c>
      <c r="C284" s="2" t="s">
        <v>305</v>
      </c>
      <c r="D284" s="6">
        <v>42628</v>
      </c>
      <c r="E284" s="2" t="s">
        <v>312</v>
      </c>
      <c r="F284" s="6">
        <v>42629</v>
      </c>
      <c r="G284" s="3">
        <v>149685.5</v>
      </c>
      <c r="H284" s="3">
        <v>149685.5</v>
      </c>
      <c r="I284" s="3">
        <v>0</v>
      </c>
      <c r="J284" s="6">
        <v>42643</v>
      </c>
      <c r="K284" s="6">
        <v>42370</v>
      </c>
      <c r="L284" s="6">
        <v>42735</v>
      </c>
      <c r="M284" s="3">
        <v>0</v>
      </c>
      <c r="N284" s="4">
        <f t="shared" si="12"/>
        <v>14</v>
      </c>
      <c r="O284" s="1" t="str">
        <f t="shared" si="13"/>
        <v>S</v>
      </c>
      <c r="P284" s="3">
        <f t="shared" si="14"/>
        <v>0</v>
      </c>
      <c r="Z284" s="6"/>
      <c r="AI284" s="6"/>
      <c r="AK284" s="6"/>
      <c r="AL284" s="6"/>
      <c r="AV284" s="2"/>
      <c r="AW284" s="6"/>
      <c r="AX284" s="2"/>
      <c r="AY284" s="6"/>
      <c r="BC284" s="6"/>
      <c r="BE284" s="6"/>
      <c r="BF284" s="6"/>
      <c r="BL284" s="6"/>
      <c r="BM284" s="6"/>
    </row>
    <row r="285" spans="1:65" ht="15" hidden="1" customHeight="1" x14ac:dyDescent="0.25">
      <c r="A285" s="1">
        <v>2016</v>
      </c>
      <c r="C285" s="2" t="s">
        <v>305</v>
      </c>
      <c r="D285" s="6">
        <v>39176</v>
      </c>
      <c r="E285" s="2" t="s">
        <v>313</v>
      </c>
      <c r="F285" s="6">
        <v>39198</v>
      </c>
      <c r="G285" s="3">
        <v>9182.5</v>
      </c>
      <c r="H285" s="3">
        <v>0</v>
      </c>
      <c r="I285" s="3">
        <v>0</v>
      </c>
      <c r="J285" s="6">
        <v>1</v>
      </c>
      <c r="K285" s="6">
        <v>42370</v>
      </c>
      <c r="L285" s="6">
        <v>42735</v>
      </c>
      <c r="M285" s="3">
        <v>0</v>
      </c>
      <c r="N285" s="4">
        <f t="shared" si="12"/>
        <v>0</v>
      </c>
      <c r="O285" s="1" t="str">
        <f t="shared" si="13"/>
        <v>N</v>
      </c>
      <c r="P285" s="3">
        <f t="shared" si="14"/>
        <v>9182.5</v>
      </c>
      <c r="Z285" s="6"/>
      <c r="AI285" s="6"/>
      <c r="AK285" s="6"/>
      <c r="AL285" s="6"/>
      <c r="AV285" s="2"/>
      <c r="AW285" s="6"/>
      <c r="AX285" s="2"/>
      <c r="AY285" s="6"/>
      <c r="BC285" s="6"/>
      <c r="BE285" s="6"/>
      <c r="BF285" s="6"/>
      <c r="BL285" s="6"/>
      <c r="BM285" s="6"/>
    </row>
    <row r="286" spans="1:65" ht="15" hidden="1" customHeight="1" x14ac:dyDescent="0.25">
      <c r="A286" s="1">
        <v>2016</v>
      </c>
      <c r="C286" s="2" t="s">
        <v>305</v>
      </c>
      <c r="D286" s="6">
        <v>37959</v>
      </c>
      <c r="E286" s="2" t="s">
        <v>314</v>
      </c>
      <c r="F286" s="6">
        <v>38019</v>
      </c>
      <c r="G286" s="3">
        <v>0.8</v>
      </c>
      <c r="H286" s="3">
        <v>0</v>
      </c>
      <c r="I286" s="3">
        <v>0</v>
      </c>
      <c r="J286" s="6">
        <v>1</v>
      </c>
      <c r="K286" s="6">
        <v>42370</v>
      </c>
      <c r="L286" s="6">
        <v>42735</v>
      </c>
      <c r="M286" s="3">
        <v>0</v>
      </c>
      <c r="N286" s="4">
        <f t="shared" si="12"/>
        <v>0</v>
      </c>
      <c r="O286" s="1" t="str">
        <f t="shared" si="13"/>
        <v>N</v>
      </c>
      <c r="P286" s="3">
        <f t="shared" si="14"/>
        <v>0.8</v>
      </c>
      <c r="Z286" s="6"/>
      <c r="AI286" s="6"/>
      <c r="AK286" s="6"/>
      <c r="AL286" s="6"/>
      <c r="AV286" s="2"/>
      <c r="AW286" s="6"/>
      <c r="AX286" s="2"/>
      <c r="AY286" s="6"/>
      <c r="BC286" s="6"/>
      <c r="BE286" s="6"/>
      <c r="BF286" s="6"/>
      <c r="BL286" s="6"/>
      <c r="BM286" s="6"/>
    </row>
    <row r="287" spans="1:65" ht="15" hidden="1" customHeight="1" x14ac:dyDescent="0.25">
      <c r="A287" s="1">
        <v>2016</v>
      </c>
      <c r="B287" s="1">
        <v>75</v>
      </c>
      <c r="C287" s="2" t="s">
        <v>315</v>
      </c>
      <c r="D287" s="6">
        <v>42297</v>
      </c>
      <c r="E287" s="2" t="s">
        <v>316</v>
      </c>
      <c r="F287" s="6">
        <v>42374</v>
      </c>
      <c r="G287" s="3">
        <v>1903.2</v>
      </c>
      <c r="H287" s="3">
        <v>1903.2</v>
      </c>
      <c r="I287" s="3">
        <v>0</v>
      </c>
      <c r="J287" s="6">
        <v>42433</v>
      </c>
      <c r="K287" s="6">
        <v>42370</v>
      </c>
      <c r="L287" s="6">
        <v>42735</v>
      </c>
      <c r="M287" s="3">
        <v>0</v>
      </c>
      <c r="N287" s="4">
        <f t="shared" si="12"/>
        <v>59</v>
      </c>
      <c r="O287" s="1" t="str">
        <f t="shared" si="13"/>
        <v>S</v>
      </c>
      <c r="P287" s="3">
        <f t="shared" si="14"/>
        <v>0</v>
      </c>
      <c r="Z287" s="6"/>
      <c r="AI287" s="6"/>
      <c r="AK287" s="6"/>
      <c r="AL287" s="6"/>
      <c r="AV287" s="2"/>
      <c r="AW287" s="6"/>
      <c r="AX287" s="2"/>
      <c r="AY287" s="6"/>
      <c r="BC287" s="6"/>
      <c r="BE287" s="6"/>
      <c r="BF287" s="6"/>
      <c r="BL287" s="6"/>
      <c r="BM287" s="6"/>
    </row>
    <row r="288" spans="1:65" ht="15" hidden="1" customHeight="1" x14ac:dyDescent="0.25">
      <c r="A288" s="1">
        <v>2017</v>
      </c>
      <c r="B288" s="1">
        <v>10323</v>
      </c>
      <c r="C288" s="2" t="s">
        <v>315</v>
      </c>
      <c r="D288" s="6">
        <v>42943</v>
      </c>
      <c r="E288" s="2" t="s">
        <v>317</v>
      </c>
      <c r="F288" s="6">
        <v>42943</v>
      </c>
      <c r="G288" s="3">
        <v>3172</v>
      </c>
      <c r="H288" s="3">
        <v>3172</v>
      </c>
      <c r="I288" s="3">
        <v>0</v>
      </c>
      <c r="J288" s="6">
        <v>42989</v>
      </c>
      <c r="K288" s="6">
        <v>42370</v>
      </c>
      <c r="L288" s="6">
        <v>42735</v>
      </c>
      <c r="M288" s="3">
        <v>0</v>
      </c>
      <c r="N288" s="4">
        <f t="shared" si="12"/>
        <v>46</v>
      </c>
      <c r="O288" s="1" t="str">
        <f t="shared" si="13"/>
        <v>S</v>
      </c>
      <c r="P288" s="3">
        <f t="shared" si="14"/>
        <v>0</v>
      </c>
      <c r="Z288" s="6"/>
      <c r="AI288" s="6"/>
      <c r="AK288" s="6"/>
      <c r="AL288" s="6"/>
      <c r="AV288" s="2"/>
      <c r="AW288" s="6"/>
      <c r="AX288" s="2"/>
      <c r="AY288" s="6"/>
      <c r="BC288" s="6"/>
      <c r="BE288" s="6"/>
      <c r="BF288" s="6"/>
      <c r="BL288" s="6"/>
      <c r="BM288" s="6"/>
    </row>
    <row r="289" spans="1:65" ht="15" hidden="1" customHeight="1" x14ac:dyDescent="0.25">
      <c r="A289" s="1">
        <v>2017</v>
      </c>
      <c r="B289" s="1">
        <v>13393</v>
      </c>
      <c r="C289" s="2" t="s">
        <v>315</v>
      </c>
      <c r="D289" s="6">
        <v>43013</v>
      </c>
      <c r="E289" s="2" t="s">
        <v>318</v>
      </c>
      <c r="F289" s="6">
        <v>43014</v>
      </c>
      <c r="G289" s="3">
        <v>5075.2</v>
      </c>
      <c r="H289" s="3">
        <v>5075.2</v>
      </c>
      <c r="I289" s="3">
        <v>0</v>
      </c>
      <c r="J289" s="6">
        <v>43025</v>
      </c>
      <c r="K289" s="6">
        <v>42370</v>
      </c>
      <c r="L289" s="6">
        <v>42735</v>
      </c>
      <c r="M289" s="3">
        <v>0</v>
      </c>
      <c r="N289" s="4">
        <f t="shared" si="12"/>
        <v>11</v>
      </c>
      <c r="O289" s="1" t="str">
        <f t="shared" si="13"/>
        <v>S</v>
      </c>
      <c r="P289" s="3">
        <f t="shared" si="14"/>
        <v>0</v>
      </c>
      <c r="Z289" s="6"/>
      <c r="AI289" s="6"/>
      <c r="AK289" s="6"/>
      <c r="AL289" s="6"/>
      <c r="AV289" s="2"/>
      <c r="AW289" s="6"/>
      <c r="AX289" s="2"/>
      <c r="AY289" s="6"/>
      <c r="BC289" s="6"/>
      <c r="BE289" s="6"/>
      <c r="BF289" s="6"/>
      <c r="BL289" s="6"/>
      <c r="BM289" s="6"/>
    </row>
    <row r="290" spans="1:65" ht="15" hidden="1" customHeight="1" x14ac:dyDescent="0.25">
      <c r="A290" s="1">
        <v>2017</v>
      </c>
      <c r="B290" s="1">
        <v>14607</v>
      </c>
      <c r="C290" s="2" t="s">
        <v>315</v>
      </c>
      <c r="D290" s="6">
        <v>43013</v>
      </c>
      <c r="E290" s="2" t="s">
        <v>319</v>
      </c>
      <c r="F290" s="6">
        <v>43039</v>
      </c>
      <c r="G290" s="3">
        <v>3172</v>
      </c>
      <c r="H290" s="3">
        <v>3172</v>
      </c>
      <c r="I290" s="3">
        <v>0</v>
      </c>
      <c r="J290" s="6">
        <v>43047</v>
      </c>
      <c r="K290" s="6">
        <v>42370</v>
      </c>
      <c r="L290" s="6">
        <v>42735</v>
      </c>
      <c r="M290" s="3">
        <v>0</v>
      </c>
      <c r="N290" s="4">
        <f t="shared" si="12"/>
        <v>8</v>
      </c>
      <c r="O290" s="1" t="str">
        <f t="shared" si="13"/>
        <v>S</v>
      </c>
      <c r="P290" s="3">
        <f t="shared" si="14"/>
        <v>0</v>
      </c>
      <c r="Z290" s="6"/>
      <c r="AI290" s="6"/>
      <c r="AK290" s="6"/>
      <c r="AL290" s="6"/>
      <c r="AV290" s="2"/>
      <c r="AW290" s="6"/>
      <c r="AX290" s="2"/>
      <c r="AY290" s="6"/>
      <c r="BC290" s="6"/>
      <c r="BE290" s="6"/>
      <c r="BF290" s="6"/>
      <c r="BL290" s="6"/>
      <c r="BM290" s="6"/>
    </row>
    <row r="291" spans="1:65" ht="15" hidden="1" customHeight="1" x14ac:dyDescent="0.25">
      <c r="A291" s="1">
        <v>2017</v>
      </c>
      <c r="B291" s="1">
        <v>6095</v>
      </c>
      <c r="C291" s="2" t="s">
        <v>315</v>
      </c>
      <c r="D291" s="6">
        <v>42810</v>
      </c>
      <c r="E291" s="2" t="s">
        <v>320</v>
      </c>
      <c r="F291" s="6">
        <v>42852</v>
      </c>
      <c r="G291" s="3">
        <v>7612.8</v>
      </c>
      <c r="H291" s="3">
        <v>7612.8</v>
      </c>
      <c r="I291" s="3">
        <v>0</v>
      </c>
      <c r="J291" s="6">
        <v>42906</v>
      </c>
      <c r="K291" s="6">
        <v>42370</v>
      </c>
      <c r="L291" s="6">
        <v>42735</v>
      </c>
      <c r="M291" s="3">
        <v>0</v>
      </c>
      <c r="N291" s="4">
        <f t="shared" si="12"/>
        <v>54</v>
      </c>
      <c r="O291" s="1" t="str">
        <f t="shared" si="13"/>
        <v>S</v>
      </c>
      <c r="P291" s="3">
        <f t="shared" si="14"/>
        <v>0</v>
      </c>
      <c r="Z291" s="6"/>
      <c r="AI291" s="6"/>
      <c r="AK291" s="6"/>
      <c r="AL291" s="6"/>
      <c r="AV291" s="2"/>
      <c r="AW291" s="6"/>
      <c r="AX291" s="2"/>
      <c r="AY291" s="6"/>
      <c r="BC291" s="6"/>
      <c r="BE291" s="6"/>
      <c r="BF291" s="6"/>
      <c r="BL291" s="6"/>
      <c r="BM291" s="6"/>
    </row>
    <row r="292" spans="1:65" ht="15" hidden="1" customHeight="1" x14ac:dyDescent="0.25">
      <c r="A292" s="1">
        <v>2016</v>
      </c>
      <c r="C292" s="2" t="s">
        <v>321</v>
      </c>
      <c r="D292" s="6">
        <v>40232</v>
      </c>
      <c r="E292" s="2" t="s">
        <v>322</v>
      </c>
      <c r="F292" s="6">
        <v>40241</v>
      </c>
      <c r="G292" s="3">
        <v>1993.78</v>
      </c>
      <c r="H292" s="3">
        <v>0</v>
      </c>
      <c r="I292" s="3">
        <v>0</v>
      </c>
      <c r="J292" s="6">
        <v>1</v>
      </c>
      <c r="K292" s="6">
        <v>42370</v>
      </c>
      <c r="L292" s="6">
        <v>42735</v>
      </c>
      <c r="M292" s="3">
        <v>0</v>
      </c>
      <c r="N292" s="4">
        <f t="shared" si="12"/>
        <v>0</v>
      </c>
      <c r="O292" s="1" t="str">
        <f t="shared" si="13"/>
        <v>N</v>
      </c>
      <c r="P292" s="3">
        <f t="shared" si="14"/>
        <v>1993.78</v>
      </c>
      <c r="Z292" s="6"/>
      <c r="AI292" s="6"/>
      <c r="AK292" s="6"/>
      <c r="AL292" s="6"/>
      <c r="AV292" s="2"/>
      <c r="AW292" s="6"/>
      <c r="AX292" s="2"/>
      <c r="AY292" s="6"/>
      <c r="BC292" s="6"/>
      <c r="BE292" s="6"/>
      <c r="BF292" s="6"/>
      <c r="BL292" s="6"/>
      <c r="BM292" s="6"/>
    </row>
    <row r="293" spans="1:65" ht="15" hidden="1" customHeight="1" x14ac:dyDescent="0.25">
      <c r="A293" s="1">
        <v>2016</v>
      </c>
      <c r="B293" s="1">
        <v>9432</v>
      </c>
      <c r="C293" s="2" t="s">
        <v>323</v>
      </c>
      <c r="D293" s="6">
        <v>42551</v>
      </c>
      <c r="E293" s="2" t="s">
        <v>324</v>
      </c>
      <c r="F293" s="6">
        <v>42569</v>
      </c>
      <c r="G293" s="3">
        <v>6008.81</v>
      </c>
      <c r="H293" s="3">
        <v>6008.81</v>
      </c>
      <c r="I293" s="3">
        <v>0</v>
      </c>
      <c r="J293" s="6">
        <v>42583</v>
      </c>
      <c r="K293" s="6">
        <v>42370</v>
      </c>
      <c r="L293" s="6">
        <v>42735</v>
      </c>
      <c r="M293" s="3">
        <v>0</v>
      </c>
      <c r="N293" s="4">
        <f t="shared" si="12"/>
        <v>14</v>
      </c>
      <c r="O293" s="1" t="str">
        <f t="shared" si="13"/>
        <v>S</v>
      </c>
      <c r="P293" s="3">
        <f t="shared" si="14"/>
        <v>0</v>
      </c>
      <c r="Z293" s="6"/>
      <c r="AI293" s="6"/>
      <c r="AK293" s="6"/>
      <c r="AL293" s="6"/>
      <c r="AV293" s="2"/>
      <c r="AW293" s="6"/>
      <c r="AX293" s="2"/>
      <c r="AY293" s="6"/>
      <c r="BC293" s="6"/>
      <c r="BE293" s="6"/>
      <c r="BF293" s="6"/>
      <c r="BL293" s="6"/>
      <c r="BM293" s="6"/>
    </row>
    <row r="294" spans="1:65" ht="15" hidden="1" customHeight="1" x14ac:dyDescent="0.25">
      <c r="A294" s="1">
        <v>2017</v>
      </c>
      <c r="B294" s="1">
        <v>8152</v>
      </c>
      <c r="C294" s="2" t="s">
        <v>323</v>
      </c>
      <c r="D294" s="6">
        <v>42886</v>
      </c>
      <c r="E294" s="2" t="s">
        <v>325</v>
      </c>
      <c r="F294" s="6">
        <v>42900</v>
      </c>
      <c r="G294" s="3">
        <v>3097.58</v>
      </c>
      <c r="H294" s="3">
        <v>3097.58</v>
      </c>
      <c r="I294" s="3">
        <v>0</v>
      </c>
      <c r="J294" s="6">
        <v>42906</v>
      </c>
      <c r="K294" s="6">
        <v>42370</v>
      </c>
      <c r="L294" s="6">
        <v>42735</v>
      </c>
      <c r="M294" s="3">
        <v>0</v>
      </c>
      <c r="N294" s="4">
        <f t="shared" si="12"/>
        <v>6</v>
      </c>
      <c r="O294" s="1" t="str">
        <f t="shared" si="13"/>
        <v>S</v>
      </c>
      <c r="P294" s="3">
        <f t="shared" si="14"/>
        <v>0</v>
      </c>
      <c r="Z294" s="6"/>
      <c r="AI294" s="6"/>
      <c r="AK294" s="6"/>
      <c r="AL294" s="6"/>
      <c r="AV294" s="2"/>
      <c r="AW294" s="6"/>
      <c r="AX294" s="2"/>
      <c r="AY294" s="6"/>
      <c r="BC294" s="6"/>
      <c r="BE294" s="6"/>
      <c r="BF294" s="6"/>
      <c r="BL294" s="6"/>
      <c r="BM294" s="6"/>
    </row>
    <row r="295" spans="1:65" ht="15" hidden="1" customHeight="1" x14ac:dyDescent="0.25">
      <c r="A295" s="1">
        <v>2016</v>
      </c>
      <c r="B295" s="1">
        <v>15291</v>
      </c>
      <c r="C295" s="2" t="s">
        <v>323</v>
      </c>
      <c r="D295" s="6">
        <v>42674</v>
      </c>
      <c r="E295" s="2" t="s">
        <v>326</v>
      </c>
      <c r="F295" s="6">
        <v>42689</v>
      </c>
      <c r="G295" s="3">
        <v>2989</v>
      </c>
      <c r="H295" s="3">
        <v>2989</v>
      </c>
      <c r="I295" s="3">
        <v>0</v>
      </c>
      <c r="J295" s="6">
        <v>42692</v>
      </c>
      <c r="K295" s="6">
        <v>42370</v>
      </c>
      <c r="L295" s="6">
        <v>42735</v>
      </c>
      <c r="M295" s="3">
        <v>0</v>
      </c>
      <c r="N295" s="4">
        <f t="shared" si="12"/>
        <v>3</v>
      </c>
      <c r="O295" s="1" t="str">
        <f t="shared" si="13"/>
        <v>S</v>
      </c>
      <c r="P295" s="3">
        <f t="shared" si="14"/>
        <v>0</v>
      </c>
      <c r="Z295" s="6"/>
      <c r="AI295" s="6"/>
      <c r="AK295" s="6"/>
      <c r="AL295" s="6"/>
      <c r="AV295" s="2"/>
      <c r="AW295" s="6"/>
      <c r="AX295" s="2"/>
      <c r="AY295" s="6"/>
      <c r="BC295" s="6"/>
      <c r="BE295" s="6"/>
      <c r="BF295" s="6"/>
      <c r="BL295" s="6"/>
      <c r="BM295" s="6"/>
    </row>
    <row r="296" spans="1:65" ht="15" hidden="1" customHeight="1" x14ac:dyDescent="0.25">
      <c r="A296" s="1">
        <v>2017</v>
      </c>
      <c r="B296" s="1">
        <v>13788</v>
      </c>
      <c r="C296" s="2" t="s">
        <v>323</v>
      </c>
      <c r="D296" s="6">
        <v>43008</v>
      </c>
      <c r="E296" s="2" t="s">
        <v>327</v>
      </c>
      <c r="F296" s="6">
        <v>43024</v>
      </c>
      <c r="G296" s="3">
        <v>3040.24</v>
      </c>
      <c r="H296" s="3">
        <v>3040.24</v>
      </c>
      <c r="I296" s="3">
        <v>0</v>
      </c>
      <c r="J296" s="6">
        <v>43039</v>
      </c>
      <c r="K296" s="6">
        <v>42370</v>
      </c>
      <c r="L296" s="6">
        <v>42735</v>
      </c>
      <c r="M296" s="3">
        <v>0</v>
      </c>
      <c r="N296" s="4">
        <f t="shared" si="12"/>
        <v>15</v>
      </c>
      <c r="O296" s="1" t="str">
        <f t="shared" si="13"/>
        <v>S</v>
      </c>
      <c r="P296" s="3">
        <f t="shared" si="14"/>
        <v>0</v>
      </c>
      <c r="Z296" s="6"/>
      <c r="AI296" s="6"/>
      <c r="AK296" s="6"/>
      <c r="AL296" s="6"/>
      <c r="AV296" s="2"/>
      <c r="AW296" s="6"/>
      <c r="AX296" s="2"/>
      <c r="AY296" s="6"/>
      <c r="BC296" s="6"/>
      <c r="BE296" s="6"/>
      <c r="BF296" s="6"/>
      <c r="BL296" s="6"/>
      <c r="BM296" s="6"/>
    </row>
    <row r="297" spans="1:65" ht="15" hidden="1" customHeight="1" x14ac:dyDescent="0.25">
      <c r="A297" s="1">
        <v>2017</v>
      </c>
      <c r="B297" s="1">
        <v>16419</v>
      </c>
      <c r="C297" s="2" t="s">
        <v>323</v>
      </c>
      <c r="D297" s="6">
        <v>43069</v>
      </c>
      <c r="E297" s="2" t="s">
        <v>328</v>
      </c>
      <c r="F297" s="6">
        <v>43076</v>
      </c>
      <c r="G297" s="3">
        <v>3011.57</v>
      </c>
      <c r="H297" s="3">
        <v>3011.57</v>
      </c>
      <c r="I297" s="3">
        <v>0</v>
      </c>
      <c r="J297" s="6">
        <v>43081</v>
      </c>
      <c r="K297" s="6">
        <v>42370</v>
      </c>
      <c r="L297" s="6">
        <v>42735</v>
      </c>
      <c r="M297" s="3">
        <v>0</v>
      </c>
      <c r="N297" s="4">
        <f t="shared" si="12"/>
        <v>5</v>
      </c>
      <c r="O297" s="1" t="str">
        <f t="shared" si="13"/>
        <v>S</v>
      </c>
      <c r="P297" s="3">
        <f t="shared" si="14"/>
        <v>0</v>
      </c>
      <c r="Z297" s="6"/>
      <c r="AI297" s="6"/>
      <c r="AK297" s="6"/>
      <c r="AL297" s="6"/>
      <c r="AV297" s="2"/>
      <c r="AW297" s="6"/>
      <c r="AX297" s="2"/>
      <c r="AY297" s="6"/>
      <c r="BC297" s="6"/>
      <c r="BE297" s="6"/>
      <c r="BF297" s="6"/>
      <c r="BL297" s="6"/>
      <c r="BM297" s="6"/>
    </row>
    <row r="298" spans="1:65" ht="15" hidden="1" customHeight="1" x14ac:dyDescent="0.25">
      <c r="A298" s="1">
        <v>2016</v>
      </c>
      <c r="B298" s="1">
        <v>569</v>
      </c>
      <c r="C298" s="2" t="s">
        <v>329</v>
      </c>
      <c r="D298" s="6">
        <v>42369</v>
      </c>
      <c r="E298" s="2" t="s">
        <v>330</v>
      </c>
      <c r="F298" s="6">
        <v>42383</v>
      </c>
      <c r="G298" s="3">
        <v>2908.48</v>
      </c>
      <c r="H298" s="3">
        <v>2908.48</v>
      </c>
      <c r="I298" s="3">
        <v>0</v>
      </c>
      <c r="J298" s="6">
        <v>42426</v>
      </c>
      <c r="K298" s="6">
        <v>42370</v>
      </c>
      <c r="L298" s="6">
        <v>42735</v>
      </c>
      <c r="M298" s="3">
        <v>0</v>
      </c>
      <c r="N298" s="4">
        <f t="shared" si="12"/>
        <v>43</v>
      </c>
      <c r="O298" s="1" t="str">
        <f t="shared" si="13"/>
        <v>S</v>
      </c>
      <c r="P298" s="3">
        <f t="shared" si="14"/>
        <v>0</v>
      </c>
      <c r="Z298" s="6"/>
      <c r="AI298" s="6"/>
      <c r="AK298" s="6"/>
      <c r="AL298" s="6"/>
      <c r="AV298" s="2"/>
      <c r="AW298" s="6"/>
      <c r="AX298" s="2"/>
      <c r="AY298" s="6"/>
      <c r="BC298" s="6"/>
      <c r="BE298" s="6"/>
      <c r="BF298" s="6"/>
      <c r="BL298" s="6"/>
      <c r="BM298" s="6"/>
    </row>
    <row r="299" spans="1:65" ht="15" hidden="1" customHeight="1" x14ac:dyDescent="0.25">
      <c r="A299" s="1">
        <v>2016</v>
      </c>
      <c r="B299" s="1">
        <v>9749</v>
      </c>
      <c r="C299" s="2" t="s">
        <v>331</v>
      </c>
      <c r="D299" s="6">
        <v>41827</v>
      </c>
      <c r="E299" s="2" t="s">
        <v>332</v>
      </c>
      <c r="F299" s="6">
        <v>41831</v>
      </c>
      <c r="G299" s="3">
        <v>3625.63</v>
      </c>
      <c r="H299" s="3">
        <v>0</v>
      </c>
      <c r="I299" s="3">
        <v>0</v>
      </c>
      <c r="J299" s="6">
        <v>1</v>
      </c>
      <c r="K299" s="6">
        <v>42370</v>
      </c>
      <c r="L299" s="6">
        <v>42735</v>
      </c>
      <c r="M299" s="3">
        <v>0</v>
      </c>
      <c r="N299" s="4">
        <f t="shared" si="12"/>
        <v>0</v>
      </c>
      <c r="O299" s="1" t="str">
        <f t="shared" si="13"/>
        <v>N</v>
      </c>
      <c r="P299" s="3">
        <f t="shared" si="14"/>
        <v>3625.63</v>
      </c>
      <c r="Z299" s="6"/>
      <c r="AI299" s="6"/>
      <c r="AK299" s="6"/>
      <c r="AL299" s="6"/>
      <c r="AV299" s="2"/>
      <c r="AW299" s="6"/>
      <c r="AX299" s="2"/>
      <c r="AY299" s="6"/>
      <c r="BC299" s="6"/>
      <c r="BE299" s="6"/>
      <c r="BF299" s="6"/>
      <c r="BL299" s="6"/>
      <c r="BM299" s="6"/>
    </row>
    <row r="300" spans="1:65" ht="15" hidden="1" customHeight="1" x14ac:dyDescent="0.25">
      <c r="A300" s="1">
        <v>2016</v>
      </c>
      <c r="C300" s="2" t="s">
        <v>333</v>
      </c>
      <c r="D300" s="6">
        <v>41662</v>
      </c>
      <c r="E300" s="2" t="s">
        <v>334</v>
      </c>
      <c r="F300" s="6">
        <v>41677</v>
      </c>
      <c r="G300" s="3">
        <v>4611.6000000000004</v>
      </c>
      <c r="H300" s="3">
        <v>0</v>
      </c>
      <c r="I300" s="3">
        <v>0</v>
      </c>
      <c r="J300" s="6">
        <v>1</v>
      </c>
      <c r="K300" s="6">
        <v>42370</v>
      </c>
      <c r="L300" s="6">
        <v>42735</v>
      </c>
      <c r="M300" s="3">
        <v>0</v>
      </c>
      <c r="N300" s="4">
        <f t="shared" si="12"/>
        <v>0</v>
      </c>
      <c r="O300" s="1" t="str">
        <f t="shared" si="13"/>
        <v>N</v>
      </c>
      <c r="P300" s="3">
        <f t="shared" si="14"/>
        <v>4611.6000000000004</v>
      </c>
      <c r="Z300" s="6"/>
      <c r="AI300" s="6"/>
      <c r="AK300" s="6"/>
      <c r="AL300" s="6"/>
      <c r="AV300" s="2"/>
      <c r="AW300" s="6"/>
      <c r="AX300" s="2"/>
      <c r="AY300" s="6"/>
      <c r="BC300" s="6"/>
      <c r="BE300" s="6"/>
      <c r="BF300" s="6"/>
      <c r="BL300" s="6"/>
      <c r="BM300" s="6"/>
    </row>
    <row r="301" spans="1:65" ht="15" hidden="1" customHeight="1" x14ac:dyDescent="0.25">
      <c r="A301" s="1">
        <v>2016</v>
      </c>
      <c r="B301" s="1">
        <v>16566</v>
      </c>
      <c r="C301" s="2" t="s">
        <v>335</v>
      </c>
      <c r="D301" s="6">
        <v>43069</v>
      </c>
      <c r="E301" s="2" t="s">
        <v>336</v>
      </c>
      <c r="F301" s="6">
        <v>43081</v>
      </c>
      <c r="G301" s="3">
        <v>610</v>
      </c>
      <c r="H301" s="3">
        <v>610</v>
      </c>
      <c r="I301" s="3">
        <v>0</v>
      </c>
      <c r="J301" s="6">
        <v>43083</v>
      </c>
      <c r="K301" s="6">
        <v>42370</v>
      </c>
      <c r="L301" s="6">
        <v>42735</v>
      </c>
      <c r="M301" s="3">
        <v>0</v>
      </c>
      <c r="N301" s="4">
        <f t="shared" si="12"/>
        <v>2</v>
      </c>
      <c r="O301" s="1" t="str">
        <f t="shared" si="13"/>
        <v>S</v>
      </c>
      <c r="P301" s="3">
        <f t="shared" si="14"/>
        <v>0</v>
      </c>
      <c r="Z301" s="6"/>
      <c r="AI301" s="6"/>
      <c r="AK301" s="6"/>
      <c r="AL301" s="6"/>
      <c r="AV301" s="2"/>
      <c r="AW301" s="6"/>
      <c r="AX301" s="2"/>
      <c r="AY301" s="6"/>
      <c r="BC301" s="6"/>
      <c r="BE301" s="6"/>
      <c r="BF301" s="6"/>
      <c r="BL301" s="6"/>
      <c r="BM301" s="6"/>
    </row>
    <row r="302" spans="1:65" ht="15" hidden="1" customHeight="1" x14ac:dyDescent="0.25">
      <c r="A302" s="1">
        <v>2016</v>
      </c>
      <c r="C302" s="2" t="s">
        <v>337</v>
      </c>
      <c r="D302" s="6">
        <v>38504</v>
      </c>
      <c r="E302" s="2" t="s">
        <v>19</v>
      </c>
      <c r="F302" s="6">
        <v>38523</v>
      </c>
      <c r="G302" s="3">
        <v>951.99</v>
      </c>
      <c r="H302" s="3">
        <v>0</v>
      </c>
      <c r="I302" s="3">
        <v>0</v>
      </c>
      <c r="J302" s="6">
        <v>1</v>
      </c>
      <c r="K302" s="6">
        <v>42370</v>
      </c>
      <c r="L302" s="6">
        <v>42735</v>
      </c>
      <c r="M302" s="3">
        <v>0</v>
      </c>
      <c r="N302" s="4">
        <f t="shared" si="12"/>
        <v>0</v>
      </c>
      <c r="O302" s="1" t="str">
        <f t="shared" si="13"/>
        <v>N</v>
      </c>
      <c r="P302" s="3">
        <f t="shared" si="14"/>
        <v>951.99</v>
      </c>
      <c r="Z302" s="6"/>
      <c r="AI302" s="6"/>
      <c r="AK302" s="6"/>
      <c r="AL302" s="6"/>
      <c r="AV302" s="2"/>
      <c r="AW302" s="6"/>
      <c r="AX302" s="2"/>
      <c r="AY302" s="6"/>
      <c r="BC302" s="6"/>
      <c r="BE302" s="6"/>
      <c r="BF302" s="6"/>
      <c r="BL302" s="6"/>
      <c r="BM302" s="6"/>
    </row>
    <row r="303" spans="1:65" ht="15" hidden="1" customHeight="1" x14ac:dyDescent="0.25">
      <c r="A303" s="1">
        <v>2016</v>
      </c>
      <c r="C303" s="2" t="s">
        <v>337</v>
      </c>
      <c r="D303" s="6">
        <v>38504</v>
      </c>
      <c r="E303" s="2" t="s">
        <v>338</v>
      </c>
      <c r="F303" s="6">
        <v>38523</v>
      </c>
      <c r="G303" s="3">
        <v>13728</v>
      </c>
      <c r="H303" s="3">
        <v>0</v>
      </c>
      <c r="I303" s="3">
        <v>0</v>
      </c>
      <c r="J303" s="6">
        <v>1</v>
      </c>
      <c r="K303" s="6">
        <v>42370</v>
      </c>
      <c r="L303" s="6">
        <v>42735</v>
      </c>
      <c r="M303" s="3">
        <v>0</v>
      </c>
      <c r="N303" s="4">
        <f t="shared" si="12"/>
        <v>0</v>
      </c>
      <c r="O303" s="1" t="str">
        <f t="shared" si="13"/>
        <v>N</v>
      </c>
      <c r="P303" s="3">
        <f t="shared" si="14"/>
        <v>13728</v>
      </c>
      <c r="Z303" s="6"/>
      <c r="AI303" s="6"/>
      <c r="AK303" s="6"/>
      <c r="AL303" s="6"/>
      <c r="AV303" s="2"/>
      <c r="AW303" s="6"/>
      <c r="AX303" s="2"/>
      <c r="AY303" s="6"/>
      <c r="BC303" s="6"/>
      <c r="BE303" s="6"/>
      <c r="BF303" s="6"/>
      <c r="BL303" s="6"/>
      <c r="BM303" s="6"/>
    </row>
    <row r="304" spans="1:65" ht="15" hidden="1" customHeight="1" x14ac:dyDescent="0.25">
      <c r="A304" s="1">
        <v>2016</v>
      </c>
      <c r="C304" s="2" t="s">
        <v>337</v>
      </c>
      <c r="D304" s="6">
        <v>39924</v>
      </c>
      <c r="E304" s="2" t="s">
        <v>339</v>
      </c>
      <c r="F304" s="6">
        <v>39931</v>
      </c>
      <c r="G304" s="3">
        <v>18595.2</v>
      </c>
      <c r="H304" s="3">
        <v>0</v>
      </c>
      <c r="I304" s="3">
        <v>0</v>
      </c>
      <c r="J304" s="6">
        <v>1</v>
      </c>
      <c r="K304" s="6">
        <v>42370</v>
      </c>
      <c r="L304" s="6">
        <v>42735</v>
      </c>
      <c r="M304" s="3">
        <v>0</v>
      </c>
      <c r="N304" s="4">
        <f t="shared" si="12"/>
        <v>0</v>
      </c>
      <c r="O304" s="1" t="str">
        <f t="shared" si="13"/>
        <v>N</v>
      </c>
      <c r="P304" s="3">
        <f t="shared" si="14"/>
        <v>18595.2</v>
      </c>
      <c r="Z304" s="6"/>
      <c r="AI304" s="6"/>
      <c r="AK304" s="6"/>
      <c r="AL304" s="6"/>
      <c r="AV304" s="2"/>
      <c r="AW304" s="6"/>
      <c r="AX304" s="2"/>
      <c r="AY304" s="6"/>
      <c r="BC304" s="6"/>
      <c r="BE304" s="6"/>
      <c r="BF304" s="6"/>
      <c r="BL304" s="6"/>
      <c r="BM304" s="6"/>
    </row>
    <row r="305" spans="1:65" ht="15" customHeight="1" x14ac:dyDescent="0.25">
      <c r="A305" s="1">
        <v>2017</v>
      </c>
      <c r="B305" s="1">
        <v>450</v>
      </c>
      <c r="C305" s="2" t="s">
        <v>340</v>
      </c>
      <c r="D305" s="6">
        <v>43100</v>
      </c>
      <c r="E305" s="2" t="s">
        <v>341</v>
      </c>
      <c r="F305" s="6">
        <v>43111</v>
      </c>
      <c r="G305" s="3">
        <v>550</v>
      </c>
      <c r="H305" s="3">
        <v>0</v>
      </c>
      <c r="I305" s="3">
        <v>0</v>
      </c>
      <c r="J305" s="6">
        <v>1</v>
      </c>
      <c r="K305" s="6">
        <v>42370</v>
      </c>
      <c r="L305" s="6">
        <v>42735</v>
      </c>
      <c r="M305" s="3">
        <v>0</v>
      </c>
      <c r="N305" s="4">
        <f t="shared" si="12"/>
        <v>0</v>
      </c>
      <c r="O305" s="1" t="str">
        <f t="shared" si="13"/>
        <v>N</v>
      </c>
      <c r="P305" s="3">
        <f t="shared" si="14"/>
        <v>550</v>
      </c>
      <c r="Z305" s="6"/>
      <c r="AI305" s="6"/>
      <c r="AK305" s="6"/>
      <c r="AL305" s="6"/>
      <c r="AV305" s="2"/>
      <c r="AW305" s="6"/>
      <c r="AX305" s="2"/>
      <c r="AY305" s="6"/>
      <c r="BC305" s="6"/>
      <c r="BE305" s="6"/>
      <c r="BF305" s="6"/>
      <c r="BL305" s="6"/>
      <c r="BM305" s="6"/>
    </row>
    <row r="306" spans="1:65" ht="15" hidden="1" customHeight="1" x14ac:dyDescent="0.25">
      <c r="A306" s="1">
        <v>2017</v>
      </c>
      <c r="B306" s="1">
        <v>19</v>
      </c>
      <c r="C306" s="2" t="s">
        <v>342</v>
      </c>
      <c r="D306" s="6">
        <v>43097</v>
      </c>
      <c r="E306" s="2" t="s">
        <v>343</v>
      </c>
      <c r="F306" s="6">
        <v>43102</v>
      </c>
      <c r="G306" s="3">
        <v>168.36</v>
      </c>
      <c r="H306" s="3">
        <v>168.36</v>
      </c>
      <c r="I306" s="3">
        <v>0</v>
      </c>
      <c r="J306" s="6">
        <v>43132</v>
      </c>
      <c r="K306" s="6">
        <v>42370</v>
      </c>
      <c r="L306" s="6">
        <v>42735</v>
      </c>
      <c r="M306" s="3">
        <v>0</v>
      </c>
      <c r="N306" s="4">
        <f t="shared" si="12"/>
        <v>30</v>
      </c>
      <c r="O306" s="1" t="str">
        <f t="shared" si="13"/>
        <v>S</v>
      </c>
      <c r="P306" s="3">
        <f t="shared" si="14"/>
        <v>0</v>
      </c>
      <c r="Z306" s="6"/>
      <c r="AI306" s="6"/>
      <c r="AK306" s="6"/>
      <c r="AL306" s="6"/>
      <c r="AV306" s="2"/>
      <c r="AW306" s="6"/>
      <c r="AX306" s="2"/>
      <c r="AY306" s="6"/>
      <c r="BC306" s="6"/>
      <c r="BE306" s="6"/>
      <c r="BF306" s="6"/>
      <c r="BL306" s="6"/>
      <c r="BM306" s="6"/>
    </row>
    <row r="307" spans="1:65" ht="15" hidden="1" customHeight="1" x14ac:dyDescent="0.25">
      <c r="A307" s="1">
        <v>2016</v>
      </c>
      <c r="B307" s="1">
        <v>13579</v>
      </c>
      <c r="C307" s="2" t="s">
        <v>342</v>
      </c>
      <c r="D307" s="6">
        <v>42654</v>
      </c>
      <c r="E307" s="2" t="s">
        <v>92</v>
      </c>
      <c r="F307" s="6">
        <v>42655</v>
      </c>
      <c r="G307" s="3">
        <v>253.88</v>
      </c>
      <c r="H307" s="3">
        <v>253.88</v>
      </c>
      <c r="I307" s="3">
        <v>0</v>
      </c>
      <c r="J307" s="6">
        <v>42668</v>
      </c>
      <c r="K307" s="6">
        <v>42370</v>
      </c>
      <c r="L307" s="6">
        <v>42735</v>
      </c>
      <c r="M307" s="3">
        <v>0</v>
      </c>
      <c r="N307" s="4">
        <f t="shared" si="12"/>
        <v>13</v>
      </c>
      <c r="O307" s="1" t="str">
        <f t="shared" si="13"/>
        <v>S</v>
      </c>
      <c r="P307" s="3">
        <f t="shared" si="14"/>
        <v>0</v>
      </c>
      <c r="Z307" s="6"/>
      <c r="AI307" s="6"/>
      <c r="AK307" s="6"/>
      <c r="AL307" s="6"/>
      <c r="AV307" s="2"/>
      <c r="AW307" s="6"/>
      <c r="AX307" s="2"/>
      <c r="AY307" s="6"/>
      <c r="BC307" s="6"/>
      <c r="BE307" s="6"/>
      <c r="BF307" s="6"/>
      <c r="BL307" s="6"/>
      <c r="BM307" s="6"/>
    </row>
    <row r="308" spans="1:65" ht="15" hidden="1" customHeight="1" x14ac:dyDescent="0.25">
      <c r="A308" s="1">
        <v>2017</v>
      </c>
      <c r="B308" s="1">
        <v>9245</v>
      </c>
      <c r="C308" s="2" t="s">
        <v>342</v>
      </c>
      <c r="D308" s="6">
        <v>42919</v>
      </c>
      <c r="E308" s="2" t="s">
        <v>92</v>
      </c>
      <c r="F308" s="6">
        <v>42922</v>
      </c>
      <c r="G308" s="3">
        <v>168.36</v>
      </c>
      <c r="H308" s="3">
        <v>168.36</v>
      </c>
      <c r="I308" s="3">
        <v>0</v>
      </c>
      <c r="J308" s="6">
        <v>42929</v>
      </c>
      <c r="K308" s="6">
        <v>42370</v>
      </c>
      <c r="L308" s="6">
        <v>42735</v>
      </c>
      <c r="M308" s="3">
        <v>0</v>
      </c>
      <c r="N308" s="4">
        <f t="shared" si="12"/>
        <v>7</v>
      </c>
      <c r="O308" s="1" t="str">
        <f t="shared" si="13"/>
        <v>S</v>
      </c>
      <c r="P308" s="3">
        <f t="shared" si="14"/>
        <v>0</v>
      </c>
      <c r="Z308" s="6"/>
      <c r="AI308" s="6"/>
      <c r="AK308" s="6"/>
      <c r="AL308" s="6"/>
      <c r="AV308" s="2"/>
      <c r="AW308" s="6"/>
      <c r="AX308" s="2"/>
      <c r="AY308" s="6"/>
      <c r="BC308" s="6"/>
      <c r="BE308" s="6"/>
      <c r="BF308" s="6"/>
      <c r="BL308" s="6"/>
      <c r="BM308" s="6"/>
    </row>
    <row r="309" spans="1:65" ht="15" hidden="1" customHeight="1" x14ac:dyDescent="0.25">
      <c r="A309" s="1">
        <v>2016</v>
      </c>
      <c r="B309" s="1">
        <v>17344</v>
      </c>
      <c r="C309" s="2" t="s">
        <v>342</v>
      </c>
      <c r="D309" s="6">
        <v>42726</v>
      </c>
      <c r="E309" s="2" t="s">
        <v>344</v>
      </c>
      <c r="F309" s="6">
        <v>42731</v>
      </c>
      <c r="G309" s="3">
        <v>8854.25</v>
      </c>
      <c r="H309" s="3">
        <v>8854.25</v>
      </c>
      <c r="I309" s="3">
        <v>0</v>
      </c>
      <c r="J309" s="6">
        <v>42765</v>
      </c>
      <c r="K309" s="6">
        <v>42370</v>
      </c>
      <c r="L309" s="6">
        <v>42735</v>
      </c>
      <c r="M309" s="3">
        <v>0</v>
      </c>
      <c r="N309" s="4">
        <f t="shared" si="12"/>
        <v>34</v>
      </c>
      <c r="O309" s="1" t="str">
        <f t="shared" si="13"/>
        <v>S</v>
      </c>
      <c r="P309" s="3">
        <f t="shared" si="14"/>
        <v>0</v>
      </c>
      <c r="Z309" s="6"/>
      <c r="AI309" s="6"/>
      <c r="AK309" s="6"/>
      <c r="AL309" s="6"/>
      <c r="AV309" s="2"/>
      <c r="AW309" s="6"/>
      <c r="AX309" s="2"/>
      <c r="AY309" s="6"/>
      <c r="BC309" s="6"/>
      <c r="BE309" s="6"/>
      <c r="BF309" s="6"/>
      <c r="BL309" s="6"/>
      <c r="BM309" s="6"/>
    </row>
    <row r="310" spans="1:65" ht="15" hidden="1" customHeight="1" x14ac:dyDescent="0.25">
      <c r="A310" s="1">
        <v>2017</v>
      </c>
      <c r="B310" s="1">
        <v>16074</v>
      </c>
      <c r="C310" s="2" t="s">
        <v>342</v>
      </c>
      <c r="D310" s="6">
        <v>43069</v>
      </c>
      <c r="E310" s="2" t="s">
        <v>345</v>
      </c>
      <c r="F310" s="6">
        <v>43069</v>
      </c>
      <c r="G310" s="3">
        <v>7224.81</v>
      </c>
      <c r="H310" s="3">
        <v>7224.81</v>
      </c>
      <c r="I310" s="3">
        <v>0</v>
      </c>
      <c r="J310" s="6">
        <v>43076</v>
      </c>
      <c r="K310" s="6">
        <v>42370</v>
      </c>
      <c r="L310" s="6">
        <v>42735</v>
      </c>
      <c r="M310" s="3">
        <v>0</v>
      </c>
      <c r="N310" s="4">
        <f t="shared" si="12"/>
        <v>7</v>
      </c>
      <c r="O310" s="1" t="str">
        <f t="shared" si="13"/>
        <v>S</v>
      </c>
      <c r="P310" s="3">
        <f t="shared" si="14"/>
        <v>0</v>
      </c>
      <c r="Z310" s="6"/>
      <c r="AI310" s="6"/>
      <c r="AK310" s="6"/>
      <c r="AL310" s="6"/>
      <c r="AV310" s="2"/>
      <c r="AW310" s="6"/>
      <c r="AX310" s="2"/>
      <c r="AY310" s="6"/>
      <c r="BC310" s="6"/>
      <c r="BE310" s="6"/>
      <c r="BF310" s="6"/>
      <c r="BL310" s="6"/>
      <c r="BM310" s="6"/>
    </row>
    <row r="311" spans="1:65" ht="15" hidden="1" customHeight="1" x14ac:dyDescent="0.25">
      <c r="A311" s="1">
        <v>2017</v>
      </c>
      <c r="B311" s="1">
        <v>7346</v>
      </c>
      <c r="C311" s="2" t="s">
        <v>346</v>
      </c>
      <c r="D311" s="6">
        <v>42855</v>
      </c>
      <c r="E311" s="2" t="s">
        <v>347</v>
      </c>
      <c r="F311" s="6">
        <v>42880</v>
      </c>
      <c r="G311" s="3">
        <v>1835.08</v>
      </c>
      <c r="H311" s="3">
        <v>1835.08</v>
      </c>
      <c r="I311" s="3">
        <v>0</v>
      </c>
      <c r="J311" s="6">
        <v>42892</v>
      </c>
      <c r="K311" s="6">
        <v>42370</v>
      </c>
      <c r="L311" s="6">
        <v>42735</v>
      </c>
      <c r="M311" s="3">
        <v>0</v>
      </c>
      <c r="N311" s="4">
        <f t="shared" si="12"/>
        <v>12</v>
      </c>
      <c r="O311" s="1" t="str">
        <f t="shared" si="13"/>
        <v>S</v>
      </c>
      <c r="P311" s="3">
        <f t="shared" si="14"/>
        <v>0</v>
      </c>
      <c r="Z311" s="6"/>
      <c r="AI311" s="6"/>
      <c r="AK311" s="6"/>
      <c r="AL311" s="6"/>
      <c r="AV311" s="2"/>
      <c r="AW311" s="6"/>
      <c r="AX311" s="2"/>
      <c r="AY311" s="6"/>
      <c r="BC311" s="6"/>
      <c r="BE311" s="6"/>
      <c r="BF311" s="6"/>
      <c r="BL311" s="6"/>
      <c r="BM311" s="6"/>
    </row>
    <row r="312" spans="1:65" ht="15" hidden="1" customHeight="1" x14ac:dyDescent="0.25">
      <c r="A312" s="1">
        <v>2017</v>
      </c>
      <c r="B312" s="1">
        <v>8290</v>
      </c>
      <c r="C312" s="2" t="s">
        <v>346</v>
      </c>
      <c r="D312" s="6">
        <v>42886</v>
      </c>
      <c r="E312" s="2" t="s">
        <v>348</v>
      </c>
      <c r="F312" s="6">
        <v>42902</v>
      </c>
      <c r="G312" s="3">
        <v>2292.58</v>
      </c>
      <c r="H312" s="3">
        <v>2292.58</v>
      </c>
      <c r="I312" s="3">
        <v>0</v>
      </c>
      <c r="J312" s="6">
        <v>42912</v>
      </c>
      <c r="K312" s="6">
        <v>42370</v>
      </c>
      <c r="L312" s="6">
        <v>42735</v>
      </c>
      <c r="M312" s="3">
        <v>0</v>
      </c>
      <c r="N312" s="4">
        <f t="shared" si="12"/>
        <v>10</v>
      </c>
      <c r="O312" s="1" t="str">
        <f t="shared" si="13"/>
        <v>S</v>
      </c>
      <c r="P312" s="3">
        <f t="shared" si="14"/>
        <v>0</v>
      </c>
      <c r="Z312" s="6"/>
      <c r="AI312" s="6"/>
      <c r="AK312" s="6"/>
      <c r="AL312" s="6"/>
      <c r="AV312" s="2"/>
      <c r="AW312" s="6"/>
      <c r="AX312" s="2"/>
      <c r="AY312" s="6"/>
      <c r="BC312" s="6"/>
      <c r="BE312" s="6"/>
      <c r="BF312" s="6"/>
      <c r="BL312" s="6"/>
      <c r="BM312" s="6"/>
    </row>
    <row r="313" spans="1:65" ht="15" hidden="1" customHeight="1" x14ac:dyDescent="0.25">
      <c r="A313" s="1">
        <v>2017</v>
      </c>
      <c r="B313" s="1">
        <v>9661</v>
      </c>
      <c r="C313" s="2" t="s">
        <v>346</v>
      </c>
      <c r="D313" s="6">
        <v>42916</v>
      </c>
      <c r="E313" s="2" t="s">
        <v>349</v>
      </c>
      <c r="F313" s="6">
        <v>42929</v>
      </c>
      <c r="G313" s="3">
        <v>2048.58</v>
      </c>
      <c r="H313" s="3">
        <v>2048.58</v>
      </c>
      <c r="I313" s="3">
        <v>0</v>
      </c>
      <c r="J313" s="6">
        <v>42940</v>
      </c>
      <c r="K313" s="6">
        <v>42370</v>
      </c>
      <c r="L313" s="6">
        <v>42735</v>
      </c>
      <c r="M313" s="3">
        <v>0</v>
      </c>
      <c r="N313" s="4">
        <f t="shared" si="12"/>
        <v>11</v>
      </c>
      <c r="O313" s="1" t="str">
        <f t="shared" si="13"/>
        <v>S</v>
      </c>
      <c r="P313" s="3">
        <f t="shared" si="14"/>
        <v>0</v>
      </c>
      <c r="Z313" s="6"/>
      <c r="AI313" s="6"/>
      <c r="AK313" s="6"/>
      <c r="AL313" s="6"/>
      <c r="AV313" s="2"/>
      <c r="AW313" s="6"/>
      <c r="AX313" s="2"/>
      <c r="AY313" s="6"/>
      <c r="BC313" s="6"/>
      <c r="BE313" s="6"/>
      <c r="BF313" s="6"/>
      <c r="BL313" s="6"/>
      <c r="BM313" s="6"/>
    </row>
    <row r="314" spans="1:65" ht="15" hidden="1" customHeight="1" x14ac:dyDescent="0.25">
      <c r="A314" s="1">
        <v>2017</v>
      </c>
      <c r="B314" s="1">
        <v>11167</v>
      </c>
      <c r="C314" s="2" t="s">
        <v>346</v>
      </c>
      <c r="D314" s="6">
        <v>42947</v>
      </c>
      <c r="E314" s="2" t="s">
        <v>350</v>
      </c>
      <c r="F314" s="6">
        <v>42965</v>
      </c>
      <c r="G314" s="3">
        <v>2359.6799999999998</v>
      </c>
      <c r="H314" s="3">
        <v>2359.6799999999998</v>
      </c>
      <c r="I314" s="3">
        <v>0</v>
      </c>
      <c r="J314" s="6">
        <v>42989</v>
      </c>
      <c r="K314" s="6">
        <v>42370</v>
      </c>
      <c r="L314" s="6">
        <v>42735</v>
      </c>
      <c r="M314" s="3">
        <v>0</v>
      </c>
      <c r="N314" s="4">
        <f t="shared" si="12"/>
        <v>24</v>
      </c>
      <c r="O314" s="1" t="str">
        <f t="shared" si="13"/>
        <v>S</v>
      </c>
      <c r="P314" s="3">
        <f t="shared" si="14"/>
        <v>0</v>
      </c>
      <c r="Z314" s="6"/>
      <c r="AI314" s="6"/>
      <c r="AK314" s="6"/>
      <c r="AL314" s="6"/>
      <c r="AV314" s="2"/>
      <c r="AW314" s="6"/>
      <c r="AX314" s="2"/>
      <c r="AY314" s="6"/>
      <c r="BC314" s="6"/>
      <c r="BE314" s="6"/>
      <c r="BF314" s="6"/>
      <c r="BL314" s="6"/>
      <c r="BM314" s="6"/>
    </row>
    <row r="315" spans="1:65" ht="15" hidden="1" customHeight="1" x14ac:dyDescent="0.25">
      <c r="A315" s="1">
        <v>2017</v>
      </c>
      <c r="B315" s="1">
        <v>12753</v>
      </c>
      <c r="C315" s="2" t="s">
        <v>346</v>
      </c>
      <c r="D315" s="6">
        <v>42978</v>
      </c>
      <c r="E315" s="2" t="s">
        <v>351</v>
      </c>
      <c r="F315" s="6">
        <v>43004</v>
      </c>
      <c r="G315" s="3">
        <v>2018.08</v>
      </c>
      <c r="H315" s="3">
        <v>2018.08</v>
      </c>
      <c r="I315" s="3">
        <v>0</v>
      </c>
      <c r="J315" s="6">
        <v>43046</v>
      </c>
      <c r="K315" s="6">
        <v>42370</v>
      </c>
      <c r="L315" s="6">
        <v>42735</v>
      </c>
      <c r="M315" s="3">
        <v>0</v>
      </c>
      <c r="N315" s="4">
        <f t="shared" si="12"/>
        <v>42</v>
      </c>
      <c r="O315" s="1" t="str">
        <f t="shared" si="13"/>
        <v>S</v>
      </c>
      <c r="P315" s="3">
        <f t="shared" si="14"/>
        <v>0</v>
      </c>
      <c r="Z315" s="6"/>
      <c r="AI315" s="6"/>
      <c r="AK315" s="6"/>
      <c r="AL315" s="6"/>
      <c r="AV315" s="2"/>
      <c r="AW315" s="6"/>
      <c r="AX315" s="2"/>
      <c r="AY315" s="6"/>
      <c r="BC315" s="6"/>
      <c r="BE315" s="6"/>
      <c r="BF315" s="6"/>
      <c r="BL315" s="6"/>
      <c r="BM315" s="6"/>
    </row>
    <row r="316" spans="1:65" ht="15" hidden="1" customHeight="1" x14ac:dyDescent="0.25">
      <c r="A316" s="1">
        <v>2017</v>
      </c>
      <c r="B316" s="1">
        <v>13791</v>
      </c>
      <c r="C316" s="2" t="s">
        <v>346</v>
      </c>
      <c r="D316" s="6">
        <v>43008</v>
      </c>
      <c r="E316" s="2" t="s">
        <v>352</v>
      </c>
      <c r="F316" s="6">
        <v>43024</v>
      </c>
      <c r="G316" s="3">
        <v>1609.38</v>
      </c>
      <c r="H316" s="3">
        <v>1609.38</v>
      </c>
      <c r="I316" s="3">
        <v>0</v>
      </c>
      <c r="J316" s="6">
        <v>43035</v>
      </c>
      <c r="K316" s="6">
        <v>42370</v>
      </c>
      <c r="L316" s="6">
        <v>42735</v>
      </c>
      <c r="M316" s="3">
        <v>0</v>
      </c>
      <c r="N316" s="4">
        <f t="shared" si="12"/>
        <v>11</v>
      </c>
      <c r="O316" s="1" t="str">
        <f t="shared" si="13"/>
        <v>S</v>
      </c>
      <c r="P316" s="3">
        <f t="shared" si="14"/>
        <v>0</v>
      </c>
      <c r="Z316" s="6"/>
      <c r="AI316" s="6"/>
      <c r="AK316" s="6"/>
      <c r="AL316" s="6"/>
      <c r="AV316" s="2"/>
      <c r="AW316" s="6"/>
      <c r="AX316" s="2"/>
      <c r="AY316" s="6"/>
      <c r="BC316" s="6"/>
      <c r="BE316" s="6"/>
      <c r="BF316" s="6"/>
      <c r="BL316" s="6"/>
      <c r="BM316" s="6"/>
    </row>
    <row r="317" spans="1:65" ht="15" hidden="1" customHeight="1" x14ac:dyDescent="0.25">
      <c r="A317" s="1">
        <v>2017</v>
      </c>
      <c r="B317" s="1">
        <v>15363</v>
      </c>
      <c r="C317" s="2" t="s">
        <v>346</v>
      </c>
      <c r="D317" s="6">
        <v>43039</v>
      </c>
      <c r="E317" s="2" t="s">
        <v>353</v>
      </c>
      <c r="F317" s="6">
        <v>43055</v>
      </c>
      <c r="G317" s="3">
        <v>2262.08</v>
      </c>
      <c r="H317" s="3">
        <v>2262.08</v>
      </c>
      <c r="I317" s="3">
        <v>0</v>
      </c>
      <c r="J317" s="6">
        <v>43062</v>
      </c>
      <c r="K317" s="6">
        <v>42370</v>
      </c>
      <c r="L317" s="6">
        <v>42735</v>
      </c>
      <c r="M317" s="3">
        <v>0</v>
      </c>
      <c r="N317" s="4">
        <f t="shared" si="12"/>
        <v>7</v>
      </c>
      <c r="O317" s="1" t="str">
        <f t="shared" si="13"/>
        <v>S</v>
      </c>
      <c r="P317" s="3">
        <f t="shared" si="14"/>
        <v>0</v>
      </c>
      <c r="Z317" s="6"/>
      <c r="AI317" s="6"/>
      <c r="AK317" s="6"/>
      <c r="AL317" s="6"/>
      <c r="AV317" s="2"/>
      <c r="AW317" s="6"/>
      <c r="AX317" s="2"/>
      <c r="AY317" s="6"/>
      <c r="BC317" s="6"/>
      <c r="BE317" s="6"/>
      <c r="BF317" s="6"/>
      <c r="BL317" s="6"/>
      <c r="BM317" s="6"/>
    </row>
    <row r="318" spans="1:65" ht="15" hidden="1" customHeight="1" x14ac:dyDescent="0.25">
      <c r="A318" s="1">
        <v>2017</v>
      </c>
      <c r="B318" s="1">
        <v>16711</v>
      </c>
      <c r="C318" s="2" t="s">
        <v>346</v>
      </c>
      <c r="D318" s="6">
        <v>43069</v>
      </c>
      <c r="E318" s="2" t="s">
        <v>354</v>
      </c>
      <c r="F318" s="6">
        <v>43083</v>
      </c>
      <c r="G318" s="3">
        <v>5507.28</v>
      </c>
      <c r="H318" s="3">
        <v>5507.28</v>
      </c>
      <c r="I318" s="3">
        <v>0</v>
      </c>
      <c r="J318" s="6">
        <v>43084</v>
      </c>
      <c r="K318" s="6">
        <v>42370</v>
      </c>
      <c r="L318" s="6">
        <v>42735</v>
      </c>
      <c r="M318" s="3">
        <v>0</v>
      </c>
      <c r="N318" s="4">
        <f t="shared" si="12"/>
        <v>1</v>
      </c>
      <c r="O318" s="1" t="str">
        <f t="shared" si="13"/>
        <v>S</v>
      </c>
      <c r="P318" s="3">
        <f t="shared" si="14"/>
        <v>0</v>
      </c>
      <c r="Z318" s="6"/>
      <c r="AI318" s="6"/>
      <c r="AK318" s="6"/>
      <c r="AL318" s="6"/>
      <c r="AV318" s="2"/>
      <c r="AW318" s="6"/>
      <c r="AX318" s="2"/>
      <c r="AY318" s="6"/>
      <c r="BC318" s="6"/>
      <c r="BE318" s="6"/>
      <c r="BF318" s="6"/>
      <c r="BL318" s="6"/>
      <c r="BM318" s="6"/>
    </row>
    <row r="319" spans="1:65" ht="15" customHeight="1" x14ac:dyDescent="0.25">
      <c r="A319" s="1">
        <v>2017</v>
      </c>
      <c r="B319" s="1">
        <v>609</v>
      </c>
      <c r="C319" s="2" t="s">
        <v>346</v>
      </c>
      <c r="D319" s="6">
        <v>43100</v>
      </c>
      <c r="E319" s="2" t="s">
        <v>355</v>
      </c>
      <c r="F319" s="6">
        <v>43115</v>
      </c>
      <c r="G319" s="3">
        <v>1841.18</v>
      </c>
      <c r="H319" s="3">
        <v>0</v>
      </c>
      <c r="I319" s="3">
        <v>0</v>
      </c>
      <c r="J319" s="6">
        <v>1</v>
      </c>
      <c r="K319" s="6">
        <v>42370</v>
      </c>
      <c r="L319" s="6">
        <v>42735</v>
      </c>
      <c r="M319" s="3">
        <v>0</v>
      </c>
      <c r="N319" s="4">
        <f t="shared" si="12"/>
        <v>0</v>
      </c>
      <c r="O319" s="1" t="str">
        <f t="shared" si="13"/>
        <v>N</v>
      </c>
      <c r="P319" s="3">
        <f t="shared" si="14"/>
        <v>1841.18</v>
      </c>
      <c r="Z319" s="6"/>
      <c r="AI319" s="6"/>
      <c r="AK319" s="6"/>
      <c r="AL319" s="6"/>
      <c r="AV319" s="2"/>
      <c r="AW319" s="6"/>
      <c r="AX319" s="2"/>
      <c r="AY319" s="6"/>
      <c r="BC319" s="6"/>
      <c r="BE319" s="6"/>
      <c r="BF319" s="6"/>
      <c r="BL319" s="6"/>
      <c r="BM319" s="6"/>
    </row>
    <row r="320" spans="1:65" ht="15" hidden="1" customHeight="1" x14ac:dyDescent="0.25">
      <c r="A320" s="1">
        <v>2016</v>
      </c>
      <c r="B320" s="1">
        <v>16218</v>
      </c>
      <c r="C320" s="2" t="s">
        <v>356</v>
      </c>
      <c r="D320" s="6">
        <v>42705</v>
      </c>
      <c r="E320" s="2" t="s">
        <v>90</v>
      </c>
      <c r="F320" s="6">
        <v>42709</v>
      </c>
      <c r="G320" s="3">
        <v>17270</v>
      </c>
      <c r="H320" s="3">
        <v>17270</v>
      </c>
      <c r="I320" s="3">
        <v>0</v>
      </c>
      <c r="J320" s="6">
        <v>42719</v>
      </c>
      <c r="K320" s="6">
        <v>42370</v>
      </c>
      <c r="L320" s="6">
        <v>42735</v>
      </c>
      <c r="M320" s="3">
        <v>0</v>
      </c>
      <c r="N320" s="4">
        <f t="shared" si="12"/>
        <v>10</v>
      </c>
      <c r="O320" s="1" t="str">
        <f t="shared" si="13"/>
        <v>S</v>
      </c>
      <c r="P320" s="3">
        <f t="shared" si="14"/>
        <v>0</v>
      </c>
      <c r="Z320" s="6"/>
      <c r="AI320" s="6"/>
      <c r="AK320" s="6"/>
      <c r="AL320" s="6"/>
      <c r="AV320" s="2"/>
      <c r="AW320" s="6"/>
      <c r="AX320" s="2"/>
      <c r="AY320" s="6"/>
      <c r="BC320" s="6"/>
      <c r="BE320" s="6"/>
      <c r="BF320" s="6"/>
      <c r="BL320" s="6"/>
      <c r="BM320" s="6"/>
    </row>
    <row r="321" spans="1:65" ht="15" hidden="1" customHeight="1" x14ac:dyDescent="0.25">
      <c r="A321" s="1">
        <v>2017</v>
      </c>
      <c r="B321" s="1">
        <v>15246</v>
      </c>
      <c r="C321" s="2" t="s">
        <v>356</v>
      </c>
      <c r="D321" s="6">
        <v>43049</v>
      </c>
      <c r="E321" s="2" t="s">
        <v>292</v>
      </c>
      <c r="F321" s="6">
        <v>43053</v>
      </c>
      <c r="G321" s="3">
        <v>951.6</v>
      </c>
      <c r="H321" s="3">
        <v>951.6</v>
      </c>
      <c r="I321" s="3">
        <v>0</v>
      </c>
      <c r="J321" s="6">
        <v>43062</v>
      </c>
      <c r="K321" s="6">
        <v>42370</v>
      </c>
      <c r="L321" s="6">
        <v>42735</v>
      </c>
      <c r="M321" s="3">
        <v>0</v>
      </c>
      <c r="N321" s="4">
        <f t="shared" si="12"/>
        <v>9</v>
      </c>
      <c r="O321" s="1" t="str">
        <f t="shared" si="13"/>
        <v>S</v>
      </c>
      <c r="P321" s="3">
        <f t="shared" si="14"/>
        <v>0</v>
      </c>
      <c r="Z321" s="6"/>
      <c r="AI321" s="6"/>
      <c r="AK321" s="6"/>
      <c r="AL321" s="6"/>
      <c r="AV321" s="2"/>
      <c r="AW321" s="6"/>
      <c r="AY321" s="6"/>
      <c r="BC321" s="6"/>
      <c r="BE321" s="6"/>
      <c r="BF321" s="6"/>
      <c r="BL321" s="6"/>
      <c r="BM321" s="6"/>
    </row>
    <row r="322" spans="1:65" ht="15" customHeight="1" x14ac:dyDescent="0.25">
      <c r="A322" s="1">
        <v>2017</v>
      </c>
      <c r="B322" s="1">
        <v>180</v>
      </c>
      <c r="C322" s="2" t="s">
        <v>356</v>
      </c>
      <c r="D322" s="6">
        <v>43099</v>
      </c>
      <c r="E322" s="2" t="s">
        <v>92</v>
      </c>
      <c r="F322" s="6">
        <v>43108</v>
      </c>
      <c r="G322" s="3">
        <v>1080.8599999999999</v>
      </c>
      <c r="H322" s="3">
        <v>0</v>
      </c>
      <c r="I322" s="3">
        <v>0</v>
      </c>
      <c r="J322" s="6">
        <v>1</v>
      </c>
      <c r="K322" s="6">
        <v>42370</v>
      </c>
      <c r="L322" s="6">
        <v>42735</v>
      </c>
      <c r="M322" s="3">
        <v>0</v>
      </c>
      <c r="N322" s="4">
        <f t="shared" ref="N322:N385" si="15">IF(J322-F322&gt;0,IF(O322="S",J322-F322,0),0)</f>
        <v>0</v>
      </c>
      <c r="O322" s="1" t="str">
        <f t="shared" ref="O322:O385" si="16">IF(G322-H322-I322-M322&gt;0,"N",IF(J322=DATE(1900,1,1),"N","S"))</f>
        <v>N</v>
      </c>
      <c r="P322" s="3">
        <f t="shared" ref="P322:P385" si="17">IF(G322-H322-I322-M322&gt;0,G322-H322-I322-M322,0)</f>
        <v>1080.8599999999999</v>
      </c>
      <c r="Z322" s="6"/>
      <c r="AI322" s="6"/>
      <c r="AK322" s="6"/>
      <c r="AL322" s="6"/>
      <c r="AV322" s="2"/>
      <c r="AW322" s="6"/>
      <c r="AY322" s="6"/>
      <c r="BC322" s="6"/>
      <c r="BE322" s="6"/>
      <c r="BF322" s="6"/>
      <c r="BL322" s="6"/>
      <c r="BM322" s="6"/>
    </row>
    <row r="323" spans="1:65" ht="15" hidden="1" customHeight="1" x14ac:dyDescent="0.25">
      <c r="A323" s="1">
        <v>2016</v>
      </c>
      <c r="C323" s="2" t="s">
        <v>357</v>
      </c>
      <c r="D323" s="6">
        <v>37564</v>
      </c>
      <c r="E323" s="2" t="s">
        <v>358</v>
      </c>
      <c r="F323" s="6">
        <v>37571</v>
      </c>
      <c r="G323" s="3">
        <v>2644.25</v>
      </c>
      <c r="H323" s="3">
        <v>0</v>
      </c>
      <c r="I323" s="3">
        <v>0</v>
      </c>
      <c r="J323" s="6">
        <v>1</v>
      </c>
      <c r="K323" s="6">
        <v>42370</v>
      </c>
      <c r="L323" s="6">
        <v>42735</v>
      </c>
      <c r="M323" s="3">
        <v>0</v>
      </c>
      <c r="N323" s="4">
        <f t="shared" si="15"/>
        <v>0</v>
      </c>
      <c r="O323" s="1" t="str">
        <f t="shared" si="16"/>
        <v>N</v>
      </c>
      <c r="P323" s="3">
        <f t="shared" si="17"/>
        <v>2644.25</v>
      </c>
      <c r="Z323" s="6"/>
      <c r="AI323" s="6"/>
      <c r="AK323" s="6"/>
      <c r="AL323" s="6"/>
      <c r="AV323" s="2"/>
      <c r="AW323" s="6"/>
      <c r="AY323" s="6"/>
      <c r="BC323" s="6"/>
      <c r="BE323" s="6"/>
      <c r="BF323" s="6"/>
      <c r="BL323" s="6"/>
      <c r="BM323" s="6"/>
    </row>
    <row r="324" spans="1:65" ht="15" hidden="1" customHeight="1" x14ac:dyDescent="0.25">
      <c r="A324" s="1">
        <v>2017</v>
      </c>
      <c r="B324" s="1">
        <v>16073</v>
      </c>
      <c r="C324" s="2" t="s">
        <v>359</v>
      </c>
      <c r="D324" s="6">
        <v>43067</v>
      </c>
      <c r="E324" s="2" t="s">
        <v>360</v>
      </c>
      <c r="F324" s="6">
        <v>43069</v>
      </c>
      <c r="G324" s="3">
        <v>3552.64</v>
      </c>
      <c r="H324" s="3">
        <v>3552.64</v>
      </c>
      <c r="I324" s="3">
        <v>0</v>
      </c>
      <c r="J324" s="6">
        <v>43083</v>
      </c>
      <c r="K324" s="6">
        <v>42370</v>
      </c>
      <c r="L324" s="6">
        <v>42735</v>
      </c>
      <c r="M324" s="3">
        <v>0</v>
      </c>
      <c r="N324" s="4">
        <f t="shared" si="15"/>
        <v>14</v>
      </c>
      <c r="O324" s="1" t="str">
        <f t="shared" si="16"/>
        <v>S</v>
      </c>
      <c r="P324" s="3">
        <f t="shared" si="17"/>
        <v>0</v>
      </c>
      <c r="Z324" s="6"/>
      <c r="AI324" s="6"/>
      <c r="AK324" s="6"/>
      <c r="AL324" s="6"/>
      <c r="AV324" s="2"/>
      <c r="AW324" s="6"/>
      <c r="AY324" s="6"/>
      <c r="BC324" s="6"/>
      <c r="BE324" s="6"/>
      <c r="BF324" s="6"/>
      <c r="BL324" s="6"/>
      <c r="BM324" s="6"/>
    </row>
    <row r="325" spans="1:65" ht="15" hidden="1" customHeight="1" x14ac:dyDescent="0.25">
      <c r="A325" s="1">
        <v>2016</v>
      </c>
      <c r="B325" s="1">
        <v>10133</v>
      </c>
      <c r="C325" s="2" t="s">
        <v>361</v>
      </c>
      <c r="D325" s="6">
        <v>42214</v>
      </c>
      <c r="E325" s="2" t="s">
        <v>362</v>
      </c>
      <c r="F325" s="6">
        <v>42584</v>
      </c>
      <c r="G325" s="3">
        <v>2180.8000000000002</v>
      </c>
      <c r="H325" s="3">
        <v>0</v>
      </c>
      <c r="I325" s="3">
        <v>2180.8000000000002</v>
      </c>
      <c r="J325" s="6">
        <v>1</v>
      </c>
      <c r="K325" s="6">
        <v>42370</v>
      </c>
      <c r="L325" s="6">
        <v>42735</v>
      </c>
      <c r="M325" s="3">
        <v>0</v>
      </c>
      <c r="N325" s="4">
        <f t="shared" si="15"/>
        <v>0</v>
      </c>
      <c r="O325" s="1" t="str">
        <f t="shared" si="16"/>
        <v>N</v>
      </c>
      <c r="P325" s="3">
        <f t="shared" si="17"/>
        <v>0</v>
      </c>
      <c r="Z325" s="6"/>
      <c r="AI325" s="6"/>
      <c r="AK325" s="6"/>
      <c r="AL325" s="6"/>
      <c r="AV325" s="2"/>
      <c r="AW325" s="6"/>
      <c r="AY325" s="6"/>
      <c r="BC325" s="6"/>
      <c r="BE325" s="6"/>
      <c r="BF325" s="6"/>
      <c r="BL325" s="6"/>
      <c r="BM325" s="6"/>
    </row>
    <row r="326" spans="1:65" ht="15" hidden="1" customHeight="1" x14ac:dyDescent="0.25">
      <c r="A326" s="1">
        <v>2016</v>
      </c>
      <c r="B326" s="1">
        <v>13663</v>
      </c>
      <c r="C326" s="2" t="s">
        <v>361</v>
      </c>
      <c r="D326" s="6">
        <v>42648</v>
      </c>
      <c r="E326" s="2" t="s">
        <v>363</v>
      </c>
      <c r="F326" s="6">
        <v>42656</v>
      </c>
      <c r="G326" s="3">
        <v>527.22</v>
      </c>
      <c r="H326" s="3">
        <v>527.22</v>
      </c>
      <c r="I326" s="3">
        <v>0</v>
      </c>
      <c r="J326" s="6">
        <v>42663</v>
      </c>
      <c r="K326" s="6">
        <v>42370</v>
      </c>
      <c r="L326" s="6">
        <v>42735</v>
      </c>
      <c r="M326" s="3">
        <v>0</v>
      </c>
      <c r="N326" s="4">
        <f t="shared" si="15"/>
        <v>7</v>
      </c>
      <c r="O326" s="1" t="str">
        <f t="shared" si="16"/>
        <v>S</v>
      </c>
      <c r="P326" s="3">
        <f t="shared" si="17"/>
        <v>0</v>
      </c>
      <c r="Z326" s="6"/>
      <c r="AI326" s="6"/>
      <c r="AK326" s="6"/>
      <c r="AL326" s="6"/>
      <c r="AV326" s="2"/>
      <c r="AW326" s="6"/>
      <c r="AY326" s="6"/>
      <c r="BC326" s="6"/>
      <c r="BE326" s="6"/>
      <c r="BF326" s="6"/>
      <c r="BL326" s="6"/>
      <c r="BM326" s="6"/>
    </row>
    <row r="327" spans="1:65" ht="15" hidden="1" customHeight="1" x14ac:dyDescent="0.25">
      <c r="A327" s="1">
        <v>2016</v>
      </c>
      <c r="B327" s="1">
        <v>2486</v>
      </c>
      <c r="C327" s="2" t="s">
        <v>361</v>
      </c>
      <c r="D327" s="6">
        <v>42399</v>
      </c>
      <c r="E327" s="2" t="s">
        <v>364</v>
      </c>
      <c r="F327" s="6">
        <v>42423</v>
      </c>
      <c r="G327" s="3">
        <v>367.78</v>
      </c>
      <c r="H327" s="3">
        <v>367.78</v>
      </c>
      <c r="I327" s="3">
        <v>0</v>
      </c>
      <c r="J327" s="6">
        <v>42438</v>
      </c>
      <c r="K327" s="6">
        <v>42370</v>
      </c>
      <c r="L327" s="6">
        <v>42735</v>
      </c>
      <c r="M327" s="3">
        <v>0</v>
      </c>
      <c r="N327" s="4">
        <f t="shared" si="15"/>
        <v>15</v>
      </c>
      <c r="O327" s="1" t="str">
        <f t="shared" si="16"/>
        <v>S</v>
      </c>
      <c r="P327" s="3">
        <f t="shared" si="17"/>
        <v>0</v>
      </c>
      <c r="Z327" s="6"/>
      <c r="AI327" s="6"/>
      <c r="AK327" s="6"/>
      <c r="AL327" s="6"/>
      <c r="AV327" s="2"/>
      <c r="AW327" s="6"/>
      <c r="AY327" s="6"/>
      <c r="BC327" s="6"/>
      <c r="BE327" s="6"/>
      <c r="BF327" s="6"/>
      <c r="BL327" s="6"/>
      <c r="BM327" s="6"/>
    </row>
    <row r="328" spans="1:65" ht="15" hidden="1" customHeight="1" x14ac:dyDescent="0.25">
      <c r="A328" s="1">
        <v>2016</v>
      </c>
      <c r="B328" s="1">
        <v>2318</v>
      </c>
      <c r="C328" s="2" t="s">
        <v>361</v>
      </c>
      <c r="D328" s="6">
        <v>42410</v>
      </c>
      <c r="E328" s="2" t="s">
        <v>365</v>
      </c>
      <c r="F328" s="6">
        <v>42419</v>
      </c>
      <c r="G328" s="3">
        <v>1950.62</v>
      </c>
      <c r="H328" s="3">
        <v>1950.62</v>
      </c>
      <c r="I328" s="3">
        <v>0</v>
      </c>
      <c r="J328" s="6">
        <v>42443</v>
      </c>
      <c r="K328" s="6">
        <v>42370</v>
      </c>
      <c r="L328" s="6">
        <v>42735</v>
      </c>
      <c r="M328" s="3">
        <v>0</v>
      </c>
      <c r="N328" s="4">
        <f t="shared" si="15"/>
        <v>24</v>
      </c>
      <c r="O328" s="1" t="str">
        <f t="shared" si="16"/>
        <v>S</v>
      </c>
      <c r="P328" s="3">
        <f t="shared" si="17"/>
        <v>0</v>
      </c>
      <c r="Z328" s="6"/>
      <c r="AI328" s="6"/>
      <c r="AK328" s="6"/>
      <c r="AL328" s="6"/>
      <c r="AV328" s="2"/>
      <c r="AW328" s="6"/>
      <c r="AY328" s="6"/>
      <c r="BC328" s="6"/>
      <c r="BE328" s="6"/>
      <c r="BF328" s="6"/>
      <c r="BL328" s="6"/>
      <c r="BM328" s="6"/>
    </row>
    <row r="329" spans="1:65" ht="15" hidden="1" customHeight="1" x14ac:dyDescent="0.25">
      <c r="A329" s="1">
        <v>2017</v>
      </c>
      <c r="B329" s="1">
        <v>3449</v>
      </c>
      <c r="C329" s="2" t="s">
        <v>361</v>
      </c>
      <c r="D329" s="6">
        <v>42793</v>
      </c>
      <c r="E329" s="2" t="s">
        <v>365</v>
      </c>
      <c r="F329" s="6">
        <v>42796</v>
      </c>
      <c r="G329" s="3">
        <v>1269.67</v>
      </c>
      <c r="H329" s="3">
        <v>1269.67</v>
      </c>
      <c r="I329" s="3">
        <v>0</v>
      </c>
      <c r="J329" s="6">
        <v>42808</v>
      </c>
      <c r="K329" s="6">
        <v>42370</v>
      </c>
      <c r="L329" s="6">
        <v>42735</v>
      </c>
      <c r="M329" s="3">
        <v>0</v>
      </c>
      <c r="N329" s="4">
        <f t="shared" si="15"/>
        <v>12</v>
      </c>
      <c r="O329" s="1" t="str">
        <f t="shared" si="16"/>
        <v>S</v>
      </c>
      <c r="P329" s="3">
        <f t="shared" si="17"/>
        <v>0</v>
      </c>
      <c r="Z329" s="6"/>
      <c r="AI329" s="6"/>
      <c r="AK329" s="6"/>
      <c r="AL329" s="6"/>
      <c r="AV329" s="2"/>
      <c r="AW329" s="6"/>
      <c r="AY329" s="6"/>
      <c r="BC329" s="6"/>
      <c r="BE329" s="6"/>
      <c r="BF329" s="6"/>
      <c r="BL329" s="6"/>
      <c r="BM329" s="6"/>
    </row>
    <row r="330" spans="1:65" ht="15" hidden="1" customHeight="1" x14ac:dyDescent="0.25">
      <c r="A330" s="1">
        <v>2016</v>
      </c>
      <c r="B330" s="1">
        <v>2676</v>
      </c>
      <c r="C330" s="2" t="s">
        <v>361</v>
      </c>
      <c r="D330" s="6">
        <v>42415</v>
      </c>
      <c r="E330" s="2" t="s">
        <v>366</v>
      </c>
      <c r="F330" s="6">
        <v>42425</v>
      </c>
      <c r="G330" s="3">
        <v>1869.41</v>
      </c>
      <c r="H330" s="3">
        <v>1869.41</v>
      </c>
      <c r="I330" s="3">
        <v>0</v>
      </c>
      <c r="J330" s="6">
        <v>42541</v>
      </c>
      <c r="K330" s="6">
        <v>42370</v>
      </c>
      <c r="L330" s="6">
        <v>42735</v>
      </c>
      <c r="M330" s="3">
        <v>0</v>
      </c>
      <c r="N330" s="4">
        <f t="shared" si="15"/>
        <v>116</v>
      </c>
      <c r="O330" s="1" t="str">
        <f t="shared" si="16"/>
        <v>S</v>
      </c>
      <c r="P330" s="3">
        <f t="shared" si="17"/>
        <v>0</v>
      </c>
      <c r="Z330" s="6"/>
      <c r="AI330" s="6"/>
      <c r="AK330" s="6"/>
      <c r="AL330" s="6"/>
      <c r="AV330" s="2"/>
      <c r="AW330" s="6"/>
      <c r="AY330" s="6"/>
      <c r="BC330" s="6"/>
      <c r="BE330" s="6"/>
      <c r="BF330" s="6"/>
      <c r="BL330" s="6"/>
      <c r="BM330" s="6"/>
    </row>
    <row r="331" spans="1:65" ht="15" hidden="1" customHeight="1" x14ac:dyDescent="0.25">
      <c r="A331" s="1">
        <v>2016</v>
      </c>
      <c r="B331" s="1">
        <v>2955</v>
      </c>
      <c r="C331" s="2" t="s">
        <v>361</v>
      </c>
      <c r="D331" s="6">
        <v>42429</v>
      </c>
      <c r="E331" s="2" t="s">
        <v>367</v>
      </c>
      <c r="F331" s="6">
        <v>42431</v>
      </c>
      <c r="G331" s="3">
        <v>1127.08</v>
      </c>
      <c r="H331" s="3">
        <v>1127.08</v>
      </c>
      <c r="I331" s="3">
        <v>0</v>
      </c>
      <c r="J331" s="6">
        <v>42513</v>
      </c>
      <c r="K331" s="6">
        <v>42370</v>
      </c>
      <c r="L331" s="6">
        <v>42735</v>
      </c>
      <c r="M331" s="3">
        <v>0</v>
      </c>
      <c r="N331" s="4">
        <f t="shared" si="15"/>
        <v>82</v>
      </c>
      <c r="O331" s="1" t="str">
        <f t="shared" si="16"/>
        <v>S</v>
      </c>
      <c r="P331" s="3">
        <f t="shared" si="17"/>
        <v>0</v>
      </c>
      <c r="Z331" s="6"/>
      <c r="AI331" s="6"/>
      <c r="AK331" s="6"/>
      <c r="AL331" s="6"/>
      <c r="AV331" s="2"/>
      <c r="AW331" s="6"/>
      <c r="AY331" s="6"/>
      <c r="BC331" s="6"/>
      <c r="BE331" s="6"/>
      <c r="BF331" s="6"/>
      <c r="BL331" s="6"/>
      <c r="BM331" s="6"/>
    </row>
    <row r="332" spans="1:65" ht="15" hidden="1" customHeight="1" x14ac:dyDescent="0.25">
      <c r="A332" s="1">
        <v>2017</v>
      </c>
      <c r="B332" s="1">
        <v>4564</v>
      </c>
      <c r="C332" s="2" t="s">
        <v>361</v>
      </c>
      <c r="D332" s="6">
        <v>42818</v>
      </c>
      <c r="E332" s="2" t="s">
        <v>368</v>
      </c>
      <c r="F332" s="6">
        <v>42821</v>
      </c>
      <c r="G332" s="3">
        <v>1206.76</v>
      </c>
      <c r="H332" s="3">
        <v>1206.76</v>
      </c>
      <c r="I332" s="3">
        <v>0</v>
      </c>
      <c r="J332" s="6">
        <v>42825</v>
      </c>
      <c r="K332" s="6">
        <v>42370</v>
      </c>
      <c r="L332" s="6">
        <v>42735</v>
      </c>
      <c r="M332" s="3">
        <v>0</v>
      </c>
      <c r="N332" s="4">
        <f t="shared" si="15"/>
        <v>4</v>
      </c>
      <c r="O332" s="1" t="str">
        <f t="shared" si="16"/>
        <v>S</v>
      </c>
      <c r="P332" s="3">
        <f t="shared" si="17"/>
        <v>0</v>
      </c>
      <c r="Z332" s="6"/>
      <c r="AI332" s="6"/>
      <c r="AK332" s="6"/>
      <c r="AL332" s="6"/>
      <c r="AV332" s="2"/>
      <c r="AW332" s="6"/>
      <c r="AY332" s="6"/>
      <c r="BC332" s="6"/>
      <c r="BE332" s="6"/>
      <c r="BF332" s="6"/>
      <c r="BL332" s="6"/>
      <c r="BM332" s="6"/>
    </row>
    <row r="333" spans="1:65" ht="15" hidden="1" customHeight="1" x14ac:dyDescent="0.25">
      <c r="A333" s="1">
        <v>2016</v>
      </c>
      <c r="B333" s="1">
        <v>9625</v>
      </c>
      <c r="C333" s="2" t="s">
        <v>361</v>
      </c>
      <c r="D333" s="6">
        <v>42570</v>
      </c>
      <c r="E333" s="2" t="s">
        <v>369</v>
      </c>
      <c r="F333" s="6">
        <v>42572</v>
      </c>
      <c r="G333" s="3">
        <v>1039.5999999999999</v>
      </c>
      <c r="H333" s="3">
        <v>1039.5999999999999</v>
      </c>
      <c r="I333" s="3">
        <v>0</v>
      </c>
      <c r="J333" s="6">
        <v>42583</v>
      </c>
      <c r="K333" s="6">
        <v>42370</v>
      </c>
      <c r="L333" s="6">
        <v>42735</v>
      </c>
      <c r="M333" s="3">
        <v>0</v>
      </c>
      <c r="N333" s="4">
        <f t="shared" si="15"/>
        <v>11</v>
      </c>
      <c r="O333" s="1" t="str">
        <f t="shared" si="16"/>
        <v>S</v>
      </c>
      <c r="P333" s="3">
        <f t="shared" si="17"/>
        <v>0</v>
      </c>
      <c r="Z333" s="6"/>
      <c r="AI333" s="6"/>
      <c r="AK333" s="6"/>
      <c r="AL333" s="6"/>
      <c r="AV333" s="2"/>
      <c r="AW333" s="6"/>
      <c r="AY333" s="6"/>
      <c r="BC333" s="6"/>
      <c r="BE333" s="6"/>
      <c r="BF333" s="6"/>
      <c r="BL333" s="6"/>
      <c r="BM333" s="6"/>
    </row>
    <row r="334" spans="1:65" ht="15" hidden="1" customHeight="1" x14ac:dyDescent="0.25">
      <c r="A334" s="1">
        <v>2017</v>
      </c>
      <c r="B334" s="1">
        <v>6078</v>
      </c>
      <c r="C334" s="2" t="s">
        <v>361</v>
      </c>
      <c r="D334" s="6">
        <v>42851</v>
      </c>
      <c r="E334" s="2" t="s">
        <v>370</v>
      </c>
      <c r="F334" s="6">
        <v>42852</v>
      </c>
      <c r="G334" s="3">
        <v>2434.73</v>
      </c>
      <c r="H334" s="3">
        <v>2434.73</v>
      </c>
      <c r="I334" s="3">
        <v>0</v>
      </c>
      <c r="J334" s="6">
        <v>42859</v>
      </c>
      <c r="K334" s="6">
        <v>42370</v>
      </c>
      <c r="L334" s="6">
        <v>42735</v>
      </c>
      <c r="M334" s="3">
        <v>0</v>
      </c>
      <c r="N334" s="4">
        <f t="shared" si="15"/>
        <v>7</v>
      </c>
      <c r="O334" s="1" t="str">
        <f t="shared" si="16"/>
        <v>S</v>
      </c>
      <c r="P334" s="3">
        <f t="shared" si="17"/>
        <v>0</v>
      </c>
      <c r="Z334" s="6"/>
      <c r="AI334" s="6"/>
      <c r="AK334" s="6"/>
      <c r="AL334" s="6"/>
      <c r="AV334" s="2"/>
      <c r="AW334" s="6"/>
      <c r="AY334" s="6"/>
      <c r="BC334" s="6"/>
      <c r="BE334" s="6"/>
      <c r="BF334" s="6"/>
      <c r="BL334" s="6"/>
      <c r="BM334" s="6"/>
    </row>
    <row r="335" spans="1:65" ht="15" hidden="1" customHeight="1" x14ac:dyDescent="0.25">
      <c r="A335" s="1">
        <v>2017</v>
      </c>
      <c r="B335" s="1">
        <v>7478</v>
      </c>
      <c r="C335" s="2" t="s">
        <v>361</v>
      </c>
      <c r="D335" s="6">
        <v>42884</v>
      </c>
      <c r="E335" s="2" t="s">
        <v>371</v>
      </c>
      <c r="F335" s="6">
        <v>42885</v>
      </c>
      <c r="G335" s="3">
        <v>1750.31</v>
      </c>
      <c r="H335" s="3">
        <v>1750.31</v>
      </c>
      <c r="I335" s="3">
        <v>0</v>
      </c>
      <c r="J335" s="6">
        <v>42892</v>
      </c>
      <c r="K335" s="6">
        <v>42370</v>
      </c>
      <c r="L335" s="6">
        <v>42735</v>
      </c>
      <c r="M335" s="3">
        <v>0</v>
      </c>
      <c r="N335" s="4">
        <f t="shared" si="15"/>
        <v>7</v>
      </c>
      <c r="O335" s="1" t="str">
        <f t="shared" si="16"/>
        <v>S</v>
      </c>
      <c r="P335" s="3">
        <f t="shared" si="17"/>
        <v>0</v>
      </c>
      <c r="Z335" s="6"/>
      <c r="AI335" s="6"/>
      <c r="AK335" s="6"/>
      <c r="AL335" s="6"/>
      <c r="AV335" s="2"/>
      <c r="AW335" s="6"/>
      <c r="AX335" s="2"/>
      <c r="AY335" s="6"/>
      <c r="BC335" s="6"/>
      <c r="BE335" s="6"/>
      <c r="BF335" s="6"/>
      <c r="BL335" s="6"/>
      <c r="BM335" s="6"/>
    </row>
    <row r="336" spans="1:65" ht="15" hidden="1" customHeight="1" x14ac:dyDescent="0.25">
      <c r="A336" s="1">
        <v>2017</v>
      </c>
      <c r="B336" s="1">
        <v>10147</v>
      </c>
      <c r="C336" s="2" t="s">
        <v>361</v>
      </c>
      <c r="D336" s="6">
        <v>42940</v>
      </c>
      <c r="E336" s="2" t="s">
        <v>372</v>
      </c>
      <c r="F336" s="6">
        <v>42941</v>
      </c>
      <c r="G336" s="3">
        <v>2466.86</v>
      </c>
      <c r="H336" s="3">
        <v>2466.86</v>
      </c>
      <c r="I336" s="3">
        <v>0</v>
      </c>
      <c r="J336" s="6">
        <v>42964</v>
      </c>
      <c r="K336" s="6">
        <v>42370</v>
      </c>
      <c r="L336" s="6">
        <v>42735</v>
      </c>
      <c r="M336" s="3">
        <v>0</v>
      </c>
      <c r="N336" s="4">
        <f t="shared" si="15"/>
        <v>23</v>
      </c>
      <c r="O336" s="1" t="str">
        <f t="shared" si="16"/>
        <v>S</v>
      </c>
      <c r="P336" s="3">
        <f t="shared" si="17"/>
        <v>0</v>
      </c>
      <c r="Z336" s="6"/>
      <c r="AI336" s="6"/>
      <c r="AK336" s="6"/>
      <c r="AL336" s="6"/>
      <c r="AV336" s="2"/>
      <c r="AW336" s="6"/>
      <c r="AX336" s="2"/>
      <c r="AY336" s="6"/>
      <c r="BC336" s="6"/>
      <c r="BE336" s="6"/>
      <c r="BF336" s="6"/>
      <c r="BL336" s="6"/>
      <c r="BM336" s="6"/>
    </row>
    <row r="337" spans="1:65" ht="15" hidden="1" customHeight="1" x14ac:dyDescent="0.25">
      <c r="A337" s="1">
        <v>2017</v>
      </c>
      <c r="B337" s="1">
        <v>10244</v>
      </c>
      <c r="C337" s="2" t="s">
        <v>361</v>
      </c>
      <c r="D337" s="6">
        <v>42942</v>
      </c>
      <c r="E337" s="2" t="s">
        <v>373</v>
      </c>
      <c r="F337" s="6">
        <v>42942</v>
      </c>
      <c r="G337" s="3">
        <v>673.15</v>
      </c>
      <c r="H337" s="3">
        <v>673.15</v>
      </c>
      <c r="I337" s="3">
        <v>0</v>
      </c>
      <c r="J337" s="6">
        <v>42964</v>
      </c>
      <c r="K337" s="6">
        <v>42370</v>
      </c>
      <c r="L337" s="6">
        <v>42735</v>
      </c>
      <c r="M337" s="3">
        <v>0</v>
      </c>
      <c r="N337" s="4">
        <f t="shared" si="15"/>
        <v>22</v>
      </c>
      <c r="O337" s="1" t="str">
        <f t="shared" si="16"/>
        <v>S</v>
      </c>
      <c r="P337" s="3">
        <f t="shared" si="17"/>
        <v>0</v>
      </c>
      <c r="Z337" s="6"/>
      <c r="AI337" s="6"/>
      <c r="AK337" s="6"/>
      <c r="AL337" s="6"/>
      <c r="AV337" s="2"/>
      <c r="AW337" s="6"/>
      <c r="AX337" s="2"/>
      <c r="AY337" s="6"/>
      <c r="BC337" s="6"/>
      <c r="BE337" s="6"/>
      <c r="BF337" s="6"/>
      <c r="BL337" s="6"/>
      <c r="BM337" s="6"/>
    </row>
    <row r="338" spans="1:65" ht="15" hidden="1" customHeight="1" x14ac:dyDescent="0.25">
      <c r="A338" s="1">
        <v>2016</v>
      </c>
      <c r="B338" s="1">
        <v>10143</v>
      </c>
      <c r="C338" s="2" t="s">
        <v>361</v>
      </c>
      <c r="D338" s="6">
        <v>42580</v>
      </c>
      <c r="E338" s="2" t="s">
        <v>374</v>
      </c>
      <c r="F338" s="6">
        <v>42584</v>
      </c>
      <c r="G338" s="3">
        <v>578.07000000000005</v>
      </c>
      <c r="H338" s="3">
        <v>578.07000000000005</v>
      </c>
      <c r="I338" s="3">
        <v>0</v>
      </c>
      <c r="J338" s="6">
        <v>42590</v>
      </c>
      <c r="K338" s="6">
        <v>42370</v>
      </c>
      <c r="L338" s="6">
        <v>42735</v>
      </c>
      <c r="M338" s="3">
        <v>0</v>
      </c>
      <c r="N338" s="4">
        <f t="shared" si="15"/>
        <v>6</v>
      </c>
      <c r="O338" s="1" t="str">
        <f t="shared" si="16"/>
        <v>S</v>
      </c>
      <c r="P338" s="3">
        <f t="shared" si="17"/>
        <v>0</v>
      </c>
      <c r="Z338" s="6"/>
      <c r="AI338" s="6"/>
      <c r="AK338" s="6"/>
      <c r="AL338" s="6"/>
      <c r="AV338" s="2"/>
      <c r="AW338" s="6"/>
      <c r="AX338" s="2"/>
      <c r="AY338" s="6"/>
      <c r="BC338" s="6"/>
      <c r="BE338" s="6"/>
      <c r="BF338" s="6"/>
      <c r="BL338" s="6"/>
      <c r="BM338" s="6"/>
    </row>
    <row r="339" spans="1:65" ht="15" hidden="1" customHeight="1" x14ac:dyDescent="0.25">
      <c r="A339" s="1">
        <v>2017</v>
      </c>
      <c r="B339" s="1">
        <v>13327</v>
      </c>
      <c r="C339" s="2" t="s">
        <v>361</v>
      </c>
      <c r="D339" s="6">
        <v>43007</v>
      </c>
      <c r="E339" s="2" t="s">
        <v>374</v>
      </c>
      <c r="F339" s="6">
        <v>43013</v>
      </c>
      <c r="G339" s="3">
        <v>698.72</v>
      </c>
      <c r="H339" s="3">
        <v>698.72</v>
      </c>
      <c r="I339" s="3">
        <v>0</v>
      </c>
      <c r="J339" s="6">
        <v>43018</v>
      </c>
      <c r="K339" s="6">
        <v>42370</v>
      </c>
      <c r="L339" s="6">
        <v>42735</v>
      </c>
      <c r="M339" s="3">
        <v>0</v>
      </c>
      <c r="N339" s="4">
        <f t="shared" si="15"/>
        <v>5</v>
      </c>
      <c r="O339" s="1" t="str">
        <f t="shared" si="16"/>
        <v>S</v>
      </c>
      <c r="P339" s="3">
        <f t="shared" si="17"/>
        <v>0</v>
      </c>
      <c r="Z339" s="6"/>
      <c r="AI339" s="6"/>
      <c r="AK339" s="6"/>
      <c r="AL339" s="6"/>
      <c r="AV339" s="2"/>
      <c r="AW339" s="6"/>
      <c r="AX339" s="2"/>
      <c r="AY339" s="6"/>
      <c r="BC339" s="6"/>
      <c r="BE339" s="6"/>
      <c r="BF339" s="6"/>
      <c r="BL339" s="6"/>
      <c r="BM339" s="6"/>
    </row>
    <row r="340" spans="1:65" ht="15" hidden="1" customHeight="1" x14ac:dyDescent="0.25">
      <c r="A340" s="1">
        <v>2016</v>
      </c>
      <c r="B340" s="1">
        <v>10227</v>
      </c>
      <c r="C340" s="2" t="s">
        <v>361</v>
      </c>
      <c r="D340" s="6">
        <v>42580</v>
      </c>
      <c r="E340" s="2" t="s">
        <v>375</v>
      </c>
      <c r="F340" s="6">
        <v>42586</v>
      </c>
      <c r="G340" s="3">
        <v>2331.15</v>
      </c>
      <c r="H340" s="3">
        <v>2331.15</v>
      </c>
      <c r="I340" s="3">
        <v>0</v>
      </c>
      <c r="J340" s="6">
        <v>42593</v>
      </c>
      <c r="K340" s="6">
        <v>42370</v>
      </c>
      <c r="L340" s="6">
        <v>42735</v>
      </c>
      <c r="M340" s="3">
        <v>0</v>
      </c>
      <c r="N340" s="4">
        <f t="shared" si="15"/>
        <v>7</v>
      </c>
      <c r="O340" s="1" t="str">
        <f t="shared" si="16"/>
        <v>S</v>
      </c>
      <c r="P340" s="3">
        <f t="shared" si="17"/>
        <v>0</v>
      </c>
      <c r="Z340" s="6"/>
      <c r="AI340" s="6"/>
      <c r="AK340" s="6"/>
      <c r="AL340" s="6"/>
      <c r="AV340" s="2"/>
      <c r="AW340" s="6"/>
      <c r="AX340" s="2"/>
      <c r="AY340" s="6"/>
      <c r="BC340" s="6"/>
      <c r="BE340" s="6"/>
      <c r="BF340" s="6"/>
      <c r="BL340" s="6"/>
      <c r="BM340" s="6"/>
    </row>
    <row r="341" spans="1:65" ht="15" hidden="1" customHeight="1" x14ac:dyDescent="0.25">
      <c r="A341" s="1">
        <v>2017</v>
      </c>
      <c r="B341" s="1">
        <v>14919</v>
      </c>
      <c r="C341" s="2" t="s">
        <v>361</v>
      </c>
      <c r="D341" s="6">
        <v>43039</v>
      </c>
      <c r="E341" s="2" t="s">
        <v>375</v>
      </c>
      <c r="F341" s="6">
        <v>43046</v>
      </c>
      <c r="G341" s="3">
        <v>793.85</v>
      </c>
      <c r="H341" s="3">
        <v>793.85</v>
      </c>
      <c r="I341" s="3">
        <v>0</v>
      </c>
      <c r="J341" s="6">
        <v>43047</v>
      </c>
      <c r="K341" s="6">
        <v>42370</v>
      </c>
      <c r="L341" s="6">
        <v>42735</v>
      </c>
      <c r="M341" s="3">
        <v>0</v>
      </c>
      <c r="N341" s="4">
        <f t="shared" si="15"/>
        <v>1</v>
      </c>
      <c r="O341" s="1" t="str">
        <f t="shared" si="16"/>
        <v>S</v>
      </c>
      <c r="P341" s="3">
        <f t="shared" si="17"/>
        <v>0</v>
      </c>
      <c r="Z341" s="6"/>
      <c r="AI341" s="6"/>
      <c r="AK341" s="6"/>
      <c r="AL341" s="6"/>
      <c r="AV341" s="2"/>
      <c r="AW341" s="6"/>
      <c r="AX341" s="2"/>
      <c r="AY341" s="6"/>
      <c r="BC341" s="6"/>
      <c r="BE341" s="6"/>
      <c r="BF341" s="6"/>
      <c r="BL341" s="6"/>
      <c r="BM341" s="6"/>
    </row>
    <row r="342" spans="1:65" ht="15" hidden="1" customHeight="1" x14ac:dyDescent="0.25">
      <c r="A342" s="1">
        <v>2017</v>
      </c>
      <c r="B342" s="1">
        <v>16385</v>
      </c>
      <c r="C342" s="2" t="s">
        <v>361</v>
      </c>
      <c r="D342" s="6">
        <v>43070</v>
      </c>
      <c r="E342" s="2" t="s">
        <v>376</v>
      </c>
      <c r="F342" s="6">
        <v>43076</v>
      </c>
      <c r="G342" s="3">
        <v>533.63</v>
      </c>
      <c r="H342" s="3">
        <v>533.63</v>
      </c>
      <c r="I342" s="3">
        <v>0</v>
      </c>
      <c r="J342" s="6">
        <v>43081</v>
      </c>
      <c r="K342" s="6">
        <v>42370</v>
      </c>
      <c r="L342" s="6">
        <v>42735</v>
      </c>
      <c r="M342" s="3">
        <v>0</v>
      </c>
      <c r="N342" s="4">
        <f t="shared" si="15"/>
        <v>5</v>
      </c>
      <c r="O342" s="1" t="str">
        <f t="shared" si="16"/>
        <v>S</v>
      </c>
      <c r="P342" s="3">
        <f t="shared" si="17"/>
        <v>0</v>
      </c>
      <c r="Z342" s="6"/>
      <c r="AI342" s="6"/>
      <c r="AK342" s="6"/>
      <c r="AL342" s="6"/>
      <c r="AV342" s="2"/>
      <c r="AW342" s="6"/>
      <c r="AX342" s="2"/>
      <c r="AY342" s="6"/>
      <c r="BC342" s="6"/>
      <c r="BE342" s="6"/>
      <c r="BF342" s="6"/>
      <c r="BL342" s="6"/>
      <c r="BM342" s="6"/>
    </row>
    <row r="343" spans="1:65" ht="15" hidden="1" customHeight="1" x14ac:dyDescent="0.25">
      <c r="A343" s="1">
        <v>2016</v>
      </c>
      <c r="B343" s="1">
        <v>11465</v>
      </c>
      <c r="C343" s="2" t="s">
        <v>361</v>
      </c>
      <c r="D343" s="6">
        <v>42608</v>
      </c>
      <c r="E343" s="2" t="s">
        <v>377</v>
      </c>
      <c r="F343" s="6">
        <v>42614</v>
      </c>
      <c r="G343" s="3">
        <v>706.82</v>
      </c>
      <c r="H343" s="3">
        <v>706.82</v>
      </c>
      <c r="I343" s="3">
        <v>0</v>
      </c>
      <c r="J343" s="6">
        <v>42619</v>
      </c>
      <c r="K343" s="6">
        <v>42370</v>
      </c>
      <c r="L343" s="6">
        <v>42735</v>
      </c>
      <c r="M343" s="3">
        <v>0</v>
      </c>
      <c r="N343" s="4">
        <f t="shared" si="15"/>
        <v>5</v>
      </c>
      <c r="O343" s="1" t="str">
        <f t="shared" si="16"/>
        <v>S</v>
      </c>
      <c r="P343" s="3">
        <f t="shared" si="17"/>
        <v>0</v>
      </c>
      <c r="Z343" s="6"/>
      <c r="AI343" s="6"/>
      <c r="AK343" s="6"/>
      <c r="AL343" s="6"/>
      <c r="AV343" s="2"/>
      <c r="AW343" s="6"/>
      <c r="AX343" s="2"/>
      <c r="AY343" s="6"/>
      <c r="BC343" s="6"/>
      <c r="BE343" s="6"/>
      <c r="BF343" s="6"/>
      <c r="BL343" s="6"/>
      <c r="BM343" s="6"/>
    </row>
    <row r="344" spans="1:65" ht="15" hidden="1" customHeight="1" x14ac:dyDescent="0.25">
      <c r="A344" s="1">
        <v>2016</v>
      </c>
      <c r="B344" s="1">
        <v>11972</v>
      </c>
      <c r="C344" s="2" t="s">
        <v>361</v>
      </c>
      <c r="D344" s="6">
        <v>42613</v>
      </c>
      <c r="E344" s="2" t="s">
        <v>378</v>
      </c>
      <c r="F344" s="6">
        <v>42625</v>
      </c>
      <c r="G344" s="3">
        <v>939.01</v>
      </c>
      <c r="H344" s="3">
        <v>939.01</v>
      </c>
      <c r="I344" s="3">
        <v>0</v>
      </c>
      <c r="J344" s="6">
        <v>42635</v>
      </c>
      <c r="K344" s="6">
        <v>42370</v>
      </c>
      <c r="L344" s="6">
        <v>42735</v>
      </c>
      <c r="M344" s="3">
        <v>0</v>
      </c>
      <c r="N344" s="4">
        <f t="shared" si="15"/>
        <v>10</v>
      </c>
      <c r="O344" s="1" t="str">
        <f t="shared" si="16"/>
        <v>S</v>
      </c>
      <c r="P344" s="3">
        <f t="shared" si="17"/>
        <v>0</v>
      </c>
      <c r="Z344" s="6"/>
      <c r="AI344" s="6"/>
      <c r="AK344" s="6"/>
      <c r="AL344" s="6"/>
      <c r="AV344" s="2"/>
      <c r="AW344" s="6"/>
      <c r="AX344" s="2"/>
      <c r="AY344" s="6"/>
      <c r="BC344" s="6"/>
      <c r="BE344" s="6"/>
      <c r="BF344" s="6"/>
      <c r="BL344" s="6"/>
      <c r="BM344" s="6"/>
    </row>
    <row r="345" spans="1:65" ht="15" hidden="1" customHeight="1" x14ac:dyDescent="0.25">
      <c r="A345" s="1">
        <v>2016</v>
      </c>
      <c r="B345" s="1">
        <v>526</v>
      </c>
      <c r="C345" s="2" t="s">
        <v>361</v>
      </c>
      <c r="D345" s="6">
        <v>42368</v>
      </c>
      <c r="E345" s="2" t="s">
        <v>379</v>
      </c>
      <c r="F345" s="6">
        <v>42383</v>
      </c>
      <c r="G345" s="3">
        <v>1949.44</v>
      </c>
      <c r="H345" s="3">
        <v>1949.44</v>
      </c>
      <c r="I345" s="3">
        <v>0</v>
      </c>
      <c r="J345" s="6">
        <v>42423</v>
      </c>
      <c r="K345" s="6">
        <v>42370</v>
      </c>
      <c r="L345" s="6">
        <v>42735</v>
      </c>
      <c r="M345" s="3">
        <v>0</v>
      </c>
      <c r="N345" s="4">
        <f t="shared" si="15"/>
        <v>40</v>
      </c>
      <c r="O345" s="1" t="str">
        <f t="shared" si="16"/>
        <v>S</v>
      </c>
      <c r="P345" s="3">
        <f t="shared" si="17"/>
        <v>0</v>
      </c>
      <c r="Z345" s="6"/>
      <c r="AI345" s="6"/>
      <c r="AK345" s="6"/>
      <c r="AL345" s="6"/>
      <c r="AV345" s="2"/>
      <c r="AW345" s="6"/>
      <c r="AX345" s="2"/>
      <c r="AY345" s="6"/>
      <c r="BC345" s="6"/>
      <c r="BE345" s="6"/>
      <c r="BF345" s="6"/>
      <c r="BL345" s="6"/>
      <c r="BM345" s="6"/>
    </row>
    <row r="346" spans="1:65" ht="15" hidden="1" customHeight="1" x14ac:dyDescent="0.25">
      <c r="A346" s="1">
        <v>2016</v>
      </c>
      <c r="B346" s="1">
        <v>16690</v>
      </c>
      <c r="C346" s="2" t="s">
        <v>361</v>
      </c>
      <c r="D346" s="6">
        <v>42717</v>
      </c>
      <c r="E346" s="2" t="s">
        <v>380</v>
      </c>
      <c r="F346" s="6">
        <v>42718</v>
      </c>
      <c r="G346" s="3">
        <v>951.17</v>
      </c>
      <c r="H346" s="3">
        <v>951.17</v>
      </c>
      <c r="I346" s="3">
        <v>0</v>
      </c>
      <c r="J346" s="6">
        <v>42718</v>
      </c>
      <c r="K346" s="6">
        <v>42370</v>
      </c>
      <c r="L346" s="6">
        <v>42735</v>
      </c>
      <c r="M346" s="3">
        <v>0</v>
      </c>
      <c r="N346" s="4">
        <f t="shared" si="15"/>
        <v>0</v>
      </c>
      <c r="O346" s="1" t="str">
        <f t="shared" si="16"/>
        <v>S</v>
      </c>
      <c r="P346" s="3">
        <f t="shared" si="17"/>
        <v>0</v>
      </c>
      <c r="Z346" s="6"/>
      <c r="AI346" s="6"/>
      <c r="AK346" s="6"/>
      <c r="AL346" s="6"/>
      <c r="AV346" s="2"/>
      <c r="AW346" s="6"/>
      <c r="AX346" s="2"/>
      <c r="AY346" s="6"/>
      <c r="BC346" s="6"/>
      <c r="BE346" s="6"/>
      <c r="BF346" s="6"/>
      <c r="BL346" s="6"/>
      <c r="BM346" s="6"/>
    </row>
    <row r="347" spans="1:65" ht="15" hidden="1" customHeight="1" x14ac:dyDescent="0.25">
      <c r="A347" s="1">
        <v>2017</v>
      </c>
      <c r="B347" s="1">
        <v>16930</v>
      </c>
      <c r="C347" s="2" t="s">
        <v>361</v>
      </c>
      <c r="D347" s="6">
        <v>43084</v>
      </c>
      <c r="E347" s="2" t="s">
        <v>381</v>
      </c>
      <c r="F347" s="6">
        <v>43088</v>
      </c>
      <c r="G347" s="3">
        <v>1324.51</v>
      </c>
      <c r="H347" s="3">
        <v>1324.51</v>
      </c>
      <c r="I347" s="3">
        <v>0</v>
      </c>
      <c r="J347" s="6">
        <v>43118</v>
      </c>
      <c r="K347" s="6">
        <v>42370</v>
      </c>
      <c r="L347" s="6">
        <v>42735</v>
      </c>
      <c r="M347" s="3">
        <v>0</v>
      </c>
      <c r="N347" s="4">
        <f t="shared" si="15"/>
        <v>30</v>
      </c>
      <c r="O347" s="1" t="str">
        <f t="shared" si="16"/>
        <v>S</v>
      </c>
      <c r="P347" s="3">
        <f t="shared" si="17"/>
        <v>0</v>
      </c>
      <c r="Z347" s="6"/>
      <c r="AI347" s="6"/>
      <c r="AK347" s="6"/>
      <c r="AL347" s="6"/>
      <c r="AV347" s="2"/>
      <c r="AW347" s="6"/>
      <c r="AX347" s="2"/>
      <c r="AY347" s="6"/>
      <c r="BC347" s="6"/>
      <c r="BE347" s="6"/>
      <c r="BF347" s="6"/>
      <c r="BL347" s="6"/>
      <c r="BM347" s="6"/>
    </row>
    <row r="348" spans="1:65" ht="15" hidden="1" customHeight="1" x14ac:dyDescent="0.25">
      <c r="A348" s="1">
        <v>2017</v>
      </c>
      <c r="B348" s="1">
        <v>14547</v>
      </c>
      <c r="C348" s="2" t="s">
        <v>382</v>
      </c>
      <c r="D348" s="6">
        <v>43026</v>
      </c>
      <c r="E348" s="2" t="s">
        <v>383</v>
      </c>
      <c r="F348" s="6">
        <v>43038</v>
      </c>
      <c r="G348" s="3">
        <v>2540.77</v>
      </c>
      <c r="H348" s="3">
        <v>2540.77</v>
      </c>
      <c r="I348" s="3">
        <v>0</v>
      </c>
      <c r="J348" s="6">
        <v>43081</v>
      </c>
      <c r="K348" s="6">
        <v>42370</v>
      </c>
      <c r="L348" s="6">
        <v>42735</v>
      </c>
      <c r="M348" s="3">
        <v>0</v>
      </c>
      <c r="N348" s="4">
        <f t="shared" si="15"/>
        <v>43</v>
      </c>
      <c r="O348" s="1" t="str">
        <f t="shared" si="16"/>
        <v>S</v>
      </c>
      <c r="P348" s="3">
        <f t="shared" si="17"/>
        <v>0</v>
      </c>
      <c r="Z348" s="6"/>
      <c r="AI348" s="6"/>
      <c r="AK348" s="6"/>
      <c r="AL348" s="6"/>
      <c r="AV348" s="2"/>
      <c r="AW348" s="6"/>
      <c r="AX348" s="2"/>
      <c r="AY348" s="6"/>
      <c r="BC348" s="6"/>
      <c r="BE348" s="6"/>
      <c r="BF348" s="6"/>
      <c r="BL348" s="6"/>
      <c r="BM348" s="6"/>
    </row>
    <row r="349" spans="1:65" ht="15" hidden="1" customHeight="1" x14ac:dyDescent="0.25">
      <c r="A349" s="1">
        <v>2017</v>
      </c>
      <c r="B349" s="1">
        <v>17083</v>
      </c>
      <c r="C349" s="2" t="s">
        <v>382</v>
      </c>
      <c r="D349" s="6">
        <v>43084</v>
      </c>
      <c r="E349" s="2" t="s">
        <v>384</v>
      </c>
      <c r="F349" s="6">
        <v>43090</v>
      </c>
      <c r="G349" s="3">
        <v>1883.41</v>
      </c>
      <c r="H349" s="3">
        <v>1883.41</v>
      </c>
      <c r="I349" s="3">
        <v>0</v>
      </c>
      <c r="J349" s="6">
        <v>43125</v>
      </c>
      <c r="K349" s="6">
        <v>42370</v>
      </c>
      <c r="L349" s="6">
        <v>42735</v>
      </c>
      <c r="M349" s="3">
        <v>0</v>
      </c>
      <c r="N349" s="4">
        <f t="shared" si="15"/>
        <v>35</v>
      </c>
      <c r="O349" s="1" t="str">
        <f t="shared" si="16"/>
        <v>S</v>
      </c>
      <c r="P349" s="3">
        <f t="shared" si="17"/>
        <v>0</v>
      </c>
      <c r="Z349" s="6"/>
      <c r="AI349" s="6"/>
      <c r="AK349" s="6"/>
      <c r="AL349" s="6"/>
      <c r="AV349" s="2"/>
      <c r="AW349" s="6"/>
      <c r="AX349" s="2"/>
      <c r="AY349" s="6"/>
      <c r="BC349" s="6"/>
      <c r="BE349" s="6"/>
      <c r="BF349" s="6"/>
      <c r="BL349" s="6"/>
      <c r="BM349" s="6"/>
    </row>
    <row r="350" spans="1:65" ht="15" hidden="1" customHeight="1" x14ac:dyDescent="0.25">
      <c r="A350" s="1">
        <v>2016</v>
      </c>
      <c r="B350" s="1">
        <v>9586</v>
      </c>
      <c r="C350" s="2" t="s">
        <v>385</v>
      </c>
      <c r="D350" s="6">
        <v>42570</v>
      </c>
      <c r="E350" s="2" t="s">
        <v>386</v>
      </c>
      <c r="F350" s="6">
        <v>42571</v>
      </c>
      <c r="G350" s="3">
        <v>1830</v>
      </c>
      <c r="H350" s="3">
        <v>1830</v>
      </c>
      <c r="I350" s="3">
        <v>0</v>
      </c>
      <c r="J350" s="6">
        <v>42573</v>
      </c>
      <c r="K350" s="6">
        <v>42370</v>
      </c>
      <c r="L350" s="6">
        <v>42735</v>
      </c>
      <c r="M350" s="3">
        <v>0</v>
      </c>
      <c r="N350" s="4">
        <f t="shared" si="15"/>
        <v>2</v>
      </c>
      <c r="O350" s="1" t="str">
        <f t="shared" si="16"/>
        <v>S</v>
      </c>
      <c r="P350" s="3">
        <f t="shared" si="17"/>
        <v>0</v>
      </c>
      <c r="Z350" s="6"/>
      <c r="AI350" s="6"/>
      <c r="AK350" s="6"/>
      <c r="AL350" s="6"/>
      <c r="AV350" s="2"/>
      <c r="AW350" s="6"/>
      <c r="AX350" s="2"/>
      <c r="AY350" s="6"/>
      <c r="BC350" s="6"/>
      <c r="BE350" s="6"/>
      <c r="BF350" s="6"/>
      <c r="BL350" s="6"/>
      <c r="BM350" s="6"/>
    </row>
    <row r="351" spans="1:65" ht="15" hidden="1" customHeight="1" x14ac:dyDescent="0.25">
      <c r="A351" s="1">
        <v>2016</v>
      </c>
      <c r="C351" s="2" t="s">
        <v>387</v>
      </c>
      <c r="D351" s="6">
        <v>40928</v>
      </c>
      <c r="E351" s="2" t="s">
        <v>388</v>
      </c>
      <c r="F351" s="6">
        <v>41031</v>
      </c>
      <c r="G351" s="3">
        <v>180</v>
      </c>
      <c r="H351" s="3">
        <v>0</v>
      </c>
      <c r="I351" s="3">
        <v>0</v>
      </c>
      <c r="J351" s="6">
        <v>1</v>
      </c>
      <c r="K351" s="6">
        <v>42370</v>
      </c>
      <c r="L351" s="6">
        <v>42735</v>
      </c>
      <c r="M351" s="3">
        <v>0</v>
      </c>
      <c r="N351" s="4">
        <f t="shared" si="15"/>
        <v>0</v>
      </c>
      <c r="O351" s="1" t="str">
        <f t="shared" si="16"/>
        <v>N</v>
      </c>
      <c r="P351" s="3">
        <f t="shared" si="17"/>
        <v>180</v>
      </c>
      <c r="Z351" s="6"/>
      <c r="AI351" s="6"/>
      <c r="AK351" s="6"/>
      <c r="AL351" s="6"/>
      <c r="AV351" s="2"/>
      <c r="AW351" s="6"/>
      <c r="AX351" s="2"/>
      <c r="AY351" s="6"/>
      <c r="BC351" s="6"/>
      <c r="BE351" s="6"/>
      <c r="BF351" s="6"/>
      <c r="BL351" s="6"/>
      <c r="BM351" s="6"/>
    </row>
    <row r="352" spans="1:65" ht="15" hidden="1" customHeight="1" x14ac:dyDescent="0.25">
      <c r="A352" s="1">
        <v>2016</v>
      </c>
      <c r="B352" s="1">
        <v>2454</v>
      </c>
      <c r="C352" s="2" t="s">
        <v>387</v>
      </c>
      <c r="D352" s="6">
        <v>42401</v>
      </c>
      <c r="E352" s="2" t="s">
        <v>389</v>
      </c>
      <c r="F352" s="6">
        <v>42422</v>
      </c>
      <c r="G352" s="3">
        <v>180</v>
      </c>
      <c r="H352" s="3">
        <v>180</v>
      </c>
      <c r="I352" s="3">
        <v>0</v>
      </c>
      <c r="J352" s="6">
        <v>42522</v>
      </c>
      <c r="K352" s="6">
        <v>42370</v>
      </c>
      <c r="L352" s="6">
        <v>42735</v>
      </c>
      <c r="M352" s="3">
        <v>0</v>
      </c>
      <c r="N352" s="4">
        <f t="shared" si="15"/>
        <v>100</v>
      </c>
      <c r="O352" s="1" t="str">
        <f t="shared" si="16"/>
        <v>S</v>
      </c>
      <c r="P352" s="3">
        <f t="shared" si="17"/>
        <v>0</v>
      </c>
      <c r="Z352" s="6"/>
      <c r="AI352" s="6"/>
      <c r="AK352" s="6"/>
      <c r="AL352" s="6"/>
      <c r="AV352" s="2"/>
      <c r="AW352" s="6"/>
      <c r="AX352" s="2"/>
      <c r="AY352" s="6"/>
      <c r="BC352" s="6"/>
      <c r="BE352" s="6"/>
      <c r="BF352" s="6"/>
      <c r="BL352" s="6"/>
      <c r="BM352" s="6"/>
    </row>
    <row r="353" spans="1:65" ht="15" hidden="1" customHeight="1" x14ac:dyDescent="0.25">
      <c r="A353" s="1">
        <v>2016</v>
      </c>
      <c r="C353" s="2" t="s">
        <v>387</v>
      </c>
      <c r="D353" s="6">
        <v>40819</v>
      </c>
      <c r="E353" s="2" t="s">
        <v>390</v>
      </c>
      <c r="F353" s="6">
        <v>40855</v>
      </c>
      <c r="G353" s="3">
        <v>180</v>
      </c>
      <c r="H353" s="3">
        <v>0</v>
      </c>
      <c r="I353" s="3">
        <v>0</v>
      </c>
      <c r="J353" s="6">
        <v>1</v>
      </c>
      <c r="K353" s="6">
        <v>42370</v>
      </c>
      <c r="L353" s="6">
        <v>42735</v>
      </c>
      <c r="M353" s="3">
        <v>0</v>
      </c>
      <c r="N353" s="4">
        <f t="shared" si="15"/>
        <v>0</v>
      </c>
      <c r="O353" s="1" t="str">
        <f t="shared" si="16"/>
        <v>N</v>
      </c>
      <c r="P353" s="3">
        <f t="shared" si="17"/>
        <v>180</v>
      </c>
      <c r="Z353" s="6"/>
      <c r="AI353" s="6"/>
      <c r="AK353" s="6"/>
      <c r="AL353" s="6"/>
      <c r="AV353" s="2"/>
      <c r="AW353" s="6"/>
      <c r="AX353" s="2"/>
      <c r="AY353" s="6"/>
      <c r="BC353" s="6"/>
      <c r="BE353" s="6"/>
      <c r="BF353" s="6"/>
      <c r="BL353" s="6"/>
      <c r="BM353" s="6"/>
    </row>
    <row r="354" spans="1:65" ht="15" hidden="1" customHeight="1" x14ac:dyDescent="0.25">
      <c r="A354" s="1">
        <v>2016</v>
      </c>
      <c r="C354" s="2" t="s">
        <v>387</v>
      </c>
      <c r="D354" s="6">
        <v>41166</v>
      </c>
      <c r="E354" s="2" t="s">
        <v>391</v>
      </c>
      <c r="F354" s="6">
        <v>41232</v>
      </c>
      <c r="G354" s="3">
        <v>100</v>
      </c>
      <c r="H354" s="3">
        <v>0</v>
      </c>
      <c r="I354" s="3">
        <v>0</v>
      </c>
      <c r="J354" s="6">
        <v>1</v>
      </c>
      <c r="K354" s="6">
        <v>42370</v>
      </c>
      <c r="L354" s="6">
        <v>42735</v>
      </c>
      <c r="M354" s="3">
        <v>0</v>
      </c>
      <c r="N354" s="4">
        <f t="shared" si="15"/>
        <v>0</v>
      </c>
      <c r="O354" s="1" t="str">
        <f t="shared" si="16"/>
        <v>N</v>
      </c>
      <c r="P354" s="3">
        <f t="shared" si="17"/>
        <v>100</v>
      </c>
      <c r="Z354" s="6"/>
      <c r="AI354" s="6"/>
      <c r="AK354" s="6"/>
      <c r="AL354" s="6"/>
      <c r="AV354" s="2"/>
      <c r="AW354" s="6"/>
      <c r="AX354" s="2"/>
      <c r="AY354" s="6"/>
      <c r="BC354" s="6"/>
      <c r="BE354" s="6"/>
      <c r="BF354" s="6"/>
      <c r="BL354" s="6"/>
      <c r="BM354" s="6"/>
    </row>
    <row r="355" spans="1:65" ht="15" hidden="1" customHeight="1" x14ac:dyDescent="0.25">
      <c r="A355" s="1">
        <v>2016</v>
      </c>
      <c r="B355" s="1">
        <v>454</v>
      </c>
      <c r="C355" s="2" t="s">
        <v>387</v>
      </c>
      <c r="D355" s="6">
        <v>42747</v>
      </c>
      <c r="E355" s="2" t="s">
        <v>392</v>
      </c>
      <c r="F355" s="6">
        <v>42747</v>
      </c>
      <c r="G355" s="3">
        <v>420</v>
      </c>
      <c r="H355" s="3">
        <v>420</v>
      </c>
      <c r="I355" s="3">
        <v>0</v>
      </c>
      <c r="J355" s="6">
        <v>42767</v>
      </c>
      <c r="K355" s="6">
        <v>42370</v>
      </c>
      <c r="L355" s="6">
        <v>42735</v>
      </c>
      <c r="M355" s="3">
        <v>0</v>
      </c>
      <c r="N355" s="4">
        <f t="shared" si="15"/>
        <v>20</v>
      </c>
      <c r="O355" s="1" t="str">
        <f t="shared" si="16"/>
        <v>S</v>
      </c>
      <c r="P355" s="3">
        <f t="shared" si="17"/>
        <v>0</v>
      </c>
      <c r="Z355" s="6"/>
      <c r="AI355" s="6"/>
      <c r="AK355" s="6"/>
      <c r="AL355" s="6"/>
      <c r="AV355" s="2"/>
      <c r="AW355" s="6"/>
      <c r="AX355" s="2"/>
      <c r="AY355" s="6"/>
      <c r="BC355" s="6"/>
      <c r="BE355" s="6"/>
      <c r="BF355" s="6"/>
      <c r="BL355" s="6"/>
      <c r="BM355" s="6"/>
    </row>
    <row r="356" spans="1:65" ht="15" hidden="1" customHeight="1" x14ac:dyDescent="0.25">
      <c r="A356" s="1">
        <v>2016</v>
      </c>
      <c r="B356" s="1">
        <v>877</v>
      </c>
      <c r="C356" s="2" t="s">
        <v>387</v>
      </c>
      <c r="D356" s="6">
        <v>42755</v>
      </c>
      <c r="E356" s="2" t="s">
        <v>83</v>
      </c>
      <c r="F356" s="6">
        <v>42755</v>
      </c>
      <c r="G356" s="3">
        <v>610</v>
      </c>
      <c r="H356" s="3">
        <v>610</v>
      </c>
      <c r="I356" s="3">
        <v>0</v>
      </c>
      <c r="J356" s="6">
        <v>42767</v>
      </c>
      <c r="K356" s="6">
        <v>42370</v>
      </c>
      <c r="L356" s="6">
        <v>42735</v>
      </c>
      <c r="M356" s="3">
        <v>0</v>
      </c>
      <c r="N356" s="4">
        <f t="shared" si="15"/>
        <v>12</v>
      </c>
      <c r="O356" s="1" t="str">
        <f t="shared" si="16"/>
        <v>S</v>
      </c>
      <c r="P356" s="3">
        <f t="shared" si="17"/>
        <v>0</v>
      </c>
      <c r="Z356" s="6"/>
      <c r="AI356" s="6"/>
      <c r="AK356" s="6"/>
      <c r="AL356" s="6"/>
      <c r="AV356" s="2"/>
      <c r="AW356" s="6"/>
      <c r="AX356" s="2"/>
      <c r="AY356" s="6"/>
      <c r="BC356" s="6"/>
      <c r="BE356" s="6"/>
      <c r="BF356" s="6"/>
      <c r="BL356" s="6"/>
      <c r="BM356" s="6"/>
    </row>
    <row r="357" spans="1:65" ht="15" hidden="1" customHeight="1" x14ac:dyDescent="0.25">
      <c r="A357" s="1">
        <v>2018</v>
      </c>
      <c r="B357" s="1">
        <v>725</v>
      </c>
      <c r="C357" s="2" t="s">
        <v>387</v>
      </c>
      <c r="D357" s="6">
        <v>43098</v>
      </c>
      <c r="E357" s="2" t="s">
        <v>393</v>
      </c>
      <c r="F357" s="6">
        <v>43116</v>
      </c>
      <c r="G357" s="3">
        <v>610</v>
      </c>
      <c r="H357" s="3">
        <v>0</v>
      </c>
      <c r="I357" s="3">
        <v>0</v>
      </c>
      <c r="J357" s="6">
        <v>1</v>
      </c>
      <c r="K357" s="6">
        <v>42370</v>
      </c>
      <c r="L357" s="6">
        <v>42735</v>
      </c>
      <c r="M357" s="3">
        <v>0</v>
      </c>
      <c r="N357" s="4">
        <f t="shared" si="15"/>
        <v>0</v>
      </c>
      <c r="O357" s="1" t="str">
        <f t="shared" si="16"/>
        <v>N</v>
      </c>
      <c r="P357" s="3">
        <f t="shared" si="17"/>
        <v>610</v>
      </c>
      <c r="Z357" s="6"/>
      <c r="AI357" s="6"/>
      <c r="AK357" s="6"/>
      <c r="AL357" s="6"/>
      <c r="AV357" s="2"/>
      <c r="AW357" s="6"/>
      <c r="AX357" s="2"/>
      <c r="AY357" s="6"/>
      <c r="BC357" s="6"/>
      <c r="BE357" s="6"/>
      <c r="BF357" s="6"/>
      <c r="BL357" s="6"/>
      <c r="BM357" s="6"/>
    </row>
    <row r="358" spans="1:65" ht="15" hidden="1" customHeight="1" x14ac:dyDescent="0.25">
      <c r="A358" s="1">
        <v>2016</v>
      </c>
      <c r="C358" s="2" t="s">
        <v>394</v>
      </c>
      <c r="D358" s="6">
        <v>38540</v>
      </c>
      <c r="E358" s="2" t="s">
        <v>395</v>
      </c>
      <c r="F358" s="6">
        <v>38555</v>
      </c>
      <c r="G358" s="3">
        <v>24975.45</v>
      </c>
      <c r="H358" s="3">
        <v>0</v>
      </c>
      <c r="I358" s="3">
        <v>0</v>
      </c>
      <c r="J358" s="6">
        <v>1</v>
      </c>
      <c r="K358" s="6">
        <v>42370</v>
      </c>
      <c r="L358" s="6">
        <v>42735</v>
      </c>
      <c r="M358" s="3">
        <v>0</v>
      </c>
      <c r="N358" s="4">
        <f t="shared" si="15"/>
        <v>0</v>
      </c>
      <c r="O358" s="1" t="str">
        <f t="shared" si="16"/>
        <v>N</v>
      </c>
      <c r="P358" s="3">
        <f t="shared" si="17"/>
        <v>24975.45</v>
      </c>
      <c r="Z358" s="6"/>
      <c r="AI358" s="6"/>
      <c r="AK358" s="6"/>
      <c r="AL358" s="6"/>
      <c r="AV358" s="2"/>
      <c r="AW358" s="6"/>
      <c r="AX358" s="2"/>
      <c r="AY358" s="6"/>
      <c r="BC358" s="6"/>
      <c r="BE358" s="6"/>
      <c r="BF358" s="6"/>
      <c r="BL358" s="6"/>
      <c r="BM358" s="6"/>
    </row>
    <row r="359" spans="1:65" ht="15" hidden="1" customHeight="1" x14ac:dyDescent="0.25">
      <c r="A359" s="1">
        <v>2016</v>
      </c>
      <c r="C359" s="2" t="s">
        <v>396</v>
      </c>
      <c r="D359" s="6">
        <v>38457</v>
      </c>
      <c r="E359" s="2" t="s">
        <v>397</v>
      </c>
      <c r="F359" s="6">
        <v>38490</v>
      </c>
      <c r="G359" s="3">
        <v>13</v>
      </c>
      <c r="H359" s="3">
        <v>0</v>
      </c>
      <c r="I359" s="3">
        <v>0</v>
      </c>
      <c r="J359" s="6">
        <v>1</v>
      </c>
      <c r="K359" s="6">
        <v>42370</v>
      </c>
      <c r="L359" s="6">
        <v>42735</v>
      </c>
      <c r="M359" s="3">
        <v>0</v>
      </c>
      <c r="N359" s="4">
        <f t="shared" si="15"/>
        <v>0</v>
      </c>
      <c r="O359" s="1" t="str">
        <f t="shared" si="16"/>
        <v>N</v>
      </c>
      <c r="P359" s="3">
        <f t="shared" si="17"/>
        <v>13</v>
      </c>
      <c r="Z359" s="6"/>
      <c r="AI359" s="6"/>
      <c r="AK359" s="6"/>
      <c r="AL359" s="6"/>
      <c r="AV359" s="2"/>
      <c r="AW359" s="6"/>
      <c r="AX359" s="2"/>
      <c r="AY359" s="6"/>
      <c r="BC359" s="6"/>
      <c r="BE359" s="6"/>
      <c r="BF359" s="6"/>
      <c r="BL359" s="6"/>
      <c r="BM359" s="6"/>
    </row>
    <row r="360" spans="1:65" ht="15" hidden="1" customHeight="1" x14ac:dyDescent="0.25">
      <c r="A360" s="1">
        <v>2016</v>
      </c>
      <c r="C360" s="2" t="s">
        <v>396</v>
      </c>
      <c r="D360" s="6">
        <v>37894</v>
      </c>
      <c r="E360" s="2" t="s">
        <v>398</v>
      </c>
      <c r="F360" s="6">
        <v>37952</v>
      </c>
      <c r="G360" s="3">
        <v>2.79</v>
      </c>
      <c r="H360" s="3">
        <v>0</v>
      </c>
      <c r="I360" s="3">
        <v>0</v>
      </c>
      <c r="J360" s="6">
        <v>1</v>
      </c>
      <c r="K360" s="6">
        <v>42370</v>
      </c>
      <c r="L360" s="6">
        <v>42735</v>
      </c>
      <c r="M360" s="3">
        <v>0</v>
      </c>
      <c r="N360" s="4">
        <f t="shared" si="15"/>
        <v>0</v>
      </c>
      <c r="O360" s="1" t="str">
        <f t="shared" si="16"/>
        <v>N</v>
      </c>
      <c r="P360" s="3">
        <f t="shared" si="17"/>
        <v>2.79</v>
      </c>
      <c r="Z360" s="6"/>
      <c r="AI360" s="6"/>
      <c r="AK360" s="6"/>
      <c r="AL360" s="6"/>
      <c r="AV360" s="2"/>
      <c r="AW360" s="6"/>
      <c r="AX360" s="2"/>
      <c r="AY360" s="6"/>
      <c r="BC360" s="6"/>
      <c r="BE360" s="6"/>
      <c r="BF360" s="6"/>
      <c r="BL360" s="6"/>
      <c r="BM360" s="6"/>
    </row>
    <row r="361" spans="1:65" ht="15" hidden="1" customHeight="1" x14ac:dyDescent="0.25">
      <c r="A361" s="1">
        <v>2016</v>
      </c>
      <c r="C361" s="2" t="s">
        <v>396</v>
      </c>
      <c r="D361" s="6">
        <v>38625</v>
      </c>
      <c r="E361" s="2" t="s">
        <v>399</v>
      </c>
      <c r="F361" s="6">
        <v>38658</v>
      </c>
      <c r="G361" s="3">
        <v>18508.580000000002</v>
      </c>
      <c r="H361" s="3">
        <v>0</v>
      </c>
      <c r="I361" s="3">
        <v>0</v>
      </c>
      <c r="J361" s="6">
        <v>1</v>
      </c>
      <c r="K361" s="6">
        <v>42370</v>
      </c>
      <c r="L361" s="6">
        <v>42735</v>
      </c>
      <c r="M361" s="3">
        <v>0</v>
      </c>
      <c r="N361" s="4">
        <f t="shared" si="15"/>
        <v>0</v>
      </c>
      <c r="O361" s="1" t="str">
        <f t="shared" si="16"/>
        <v>N</v>
      </c>
      <c r="P361" s="3">
        <f t="shared" si="17"/>
        <v>18508.580000000002</v>
      </c>
      <c r="Z361" s="6"/>
      <c r="AI361" s="6"/>
      <c r="AK361" s="6"/>
      <c r="AL361" s="6"/>
      <c r="AV361" s="2"/>
      <c r="AW361" s="6"/>
      <c r="AX361" s="2"/>
      <c r="AY361" s="6"/>
      <c r="BC361" s="6"/>
      <c r="BE361" s="6"/>
      <c r="BF361" s="6"/>
      <c r="BL361" s="6"/>
      <c r="BM361" s="6"/>
    </row>
    <row r="362" spans="1:65" ht="15" hidden="1" customHeight="1" x14ac:dyDescent="0.25">
      <c r="A362" s="1">
        <v>2016</v>
      </c>
      <c r="C362" s="2" t="s">
        <v>396</v>
      </c>
      <c r="D362" s="6">
        <v>38594</v>
      </c>
      <c r="E362" s="2" t="s">
        <v>400</v>
      </c>
      <c r="F362" s="6">
        <v>38611</v>
      </c>
      <c r="G362" s="3">
        <v>36</v>
      </c>
      <c r="H362" s="3">
        <v>0</v>
      </c>
      <c r="I362" s="3">
        <v>0</v>
      </c>
      <c r="J362" s="6">
        <v>1</v>
      </c>
      <c r="K362" s="6">
        <v>42370</v>
      </c>
      <c r="L362" s="6">
        <v>42735</v>
      </c>
      <c r="M362" s="3">
        <v>0</v>
      </c>
      <c r="N362" s="4">
        <f t="shared" si="15"/>
        <v>0</v>
      </c>
      <c r="O362" s="1" t="str">
        <f t="shared" si="16"/>
        <v>N</v>
      </c>
      <c r="P362" s="3">
        <f t="shared" si="17"/>
        <v>36</v>
      </c>
      <c r="Z362" s="6"/>
      <c r="AI362" s="6"/>
      <c r="AK362" s="6"/>
      <c r="AL362" s="6"/>
      <c r="AV362" s="2"/>
      <c r="AW362" s="6"/>
      <c r="AX362" s="2"/>
      <c r="AY362" s="6"/>
      <c r="BC362" s="6"/>
      <c r="BE362" s="6"/>
      <c r="BF362" s="6"/>
      <c r="BL362" s="6"/>
      <c r="BM362" s="6"/>
    </row>
    <row r="363" spans="1:65" ht="15" hidden="1" customHeight="1" x14ac:dyDescent="0.25">
      <c r="A363" s="1">
        <v>2017</v>
      </c>
      <c r="B363" s="1">
        <v>13882</v>
      </c>
      <c r="C363" s="2" t="s">
        <v>401</v>
      </c>
      <c r="D363" s="6">
        <v>43024</v>
      </c>
      <c r="E363" s="2" t="s">
        <v>292</v>
      </c>
      <c r="F363" s="6">
        <v>43025</v>
      </c>
      <c r="G363" s="3">
        <v>539.91999999999996</v>
      </c>
      <c r="H363" s="3">
        <v>539.91999999999996</v>
      </c>
      <c r="I363" s="3">
        <v>0</v>
      </c>
      <c r="J363" s="6">
        <v>43074</v>
      </c>
      <c r="K363" s="6">
        <v>42370</v>
      </c>
      <c r="L363" s="6">
        <v>42735</v>
      </c>
      <c r="M363" s="3">
        <v>0</v>
      </c>
      <c r="N363" s="4">
        <f t="shared" si="15"/>
        <v>49</v>
      </c>
      <c r="O363" s="1" t="str">
        <f t="shared" si="16"/>
        <v>S</v>
      </c>
      <c r="P363" s="3">
        <f t="shared" si="17"/>
        <v>0</v>
      </c>
      <c r="Z363" s="6"/>
      <c r="AI363" s="6"/>
      <c r="AK363" s="6"/>
      <c r="AL363" s="6"/>
      <c r="AV363" s="2"/>
      <c r="AW363" s="6"/>
      <c r="AX363" s="2"/>
      <c r="AY363" s="6"/>
      <c r="BC363" s="6"/>
      <c r="BE363" s="6"/>
      <c r="BF363" s="6"/>
      <c r="BL363" s="6"/>
      <c r="BM363" s="6"/>
    </row>
    <row r="364" spans="1:65" ht="15" hidden="1" customHeight="1" x14ac:dyDescent="0.25">
      <c r="A364" s="1">
        <v>2016</v>
      </c>
      <c r="C364" s="2" t="s">
        <v>402</v>
      </c>
      <c r="D364" s="6">
        <v>40206</v>
      </c>
      <c r="E364" s="2" t="s">
        <v>403</v>
      </c>
      <c r="F364" s="6">
        <v>40212</v>
      </c>
      <c r="G364" s="3">
        <v>180</v>
      </c>
      <c r="H364" s="3">
        <v>0</v>
      </c>
      <c r="I364" s="3">
        <v>0</v>
      </c>
      <c r="J364" s="6">
        <v>1</v>
      </c>
      <c r="K364" s="6">
        <v>42370</v>
      </c>
      <c r="L364" s="6">
        <v>42735</v>
      </c>
      <c r="M364" s="3">
        <v>0</v>
      </c>
      <c r="N364" s="4">
        <f t="shared" si="15"/>
        <v>0</v>
      </c>
      <c r="O364" s="1" t="str">
        <f t="shared" si="16"/>
        <v>N</v>
      </c>
      <c r="P364" s="3">
        <f t="shared" si="17"/>
        <v>180</v>
      </c>
      <c r="Z364" s="6"/>
      <c r="AI364" s="6"/>
      <c r="AK364" s="6"/>
      <c r="AL364" s="6"/>
      <c r="AV364" s="2"/>
      <c r="AW364" s="6"/>
      <c r="AX364" s="2"/>
      <c r="AY364" s="6"/>
      <c r="BC364" s="6"/>
      <c r="BE364" s="6"/>
      <c r="BF364" s="6"/>
      <c r="BL364" s="6"/>
      <c r="BM364" s="6"/>
    </row>
    <row r="365" spans="1:65" ht="15" hidden="1" customHeight="1" x14ac:dyDescent="0.25">
      <c r="A365" s="1">
        <v>2016</v>
      </c>
      <c r="C365" s="2" t="s">
        <v>402</v>
      </c>
      <c r="D365" s="6">
        <v>40093</v>
      </c>
      <c r="E365" s="2" t="s">
        <v>404</v>
      </c>
      <c r="F365" s="6">
        <v>40098</v>
      </c>
      <c r="G365" s="3">
        <v>100</v>
      </c>
      <c r="H365" s="3">
        <v>0</v>
      </c>
      <c r="I365" s="3">
        <v>0</v>
      </c>
      <c r="J365" s="6">
        <v>1</v>
      </c>
      <c r="K365" s="6">
        <v>42370</v>
      </c>
      <c r="L365" s="6">
        <v>42735</v>
      </c>
      <c r="M365" s="3">
        <v>0</v>
      </c>
      <c r="N365" s="4">
        <f t="shared" si="15"/>
        <v>0</v>
      </c>
      <c r="O365" s="1" t="str">
        <f t="shared" si="16"/>
        <v>N</v>
      </c>
      <c r="P365" s="3">
        <f t="shared" si="17"/>
        <v>100</v>
      </c>
      <c r="Z365" s="6"/>
      <c r="AI365" s="6"/>
      <c r="AK365" s="6"/>
      <c r="AL365" s="6"/>
      <c r="AV365" s="2"/>
      <c r="AW365" s="6"/>
      <c r="AX365" s="2"/>
      <c r="AY365" s="6"/>
      <c r="BC365" s="6"/>
      <c r="BE365" s="6"/>
      <c r="BF365" s="6"/>
      <c r="BL365" s="6"/>
      <c r="BM365" s="6"/>
    </row>
    <row r="366" spans="1:65" ht="15" hidden="1" customHeight="1" x14ac:dyDescent="0.25">
      <c r="A366" s="1">
        <v>2016</v>
      </c>
      <c r="C366" s="2" t="s">
        <v>402</v>
      </c>
      <c r="D366" s="6">
        <v>40135</v>
      </c>
      <c r="E366" s="2" t="s">
        <v>142</v>
      </c>
      <c r="F366" s="6">
        <v>40141</v>
      </c>
      <c r="G366" s="3">
        <v>130</v>
      </c>
      <c r="H366" s="3">
        <v>0</v>
      </c>
      <c r="I366" s="3">
        <v>0</v>
      </c>
      <c r="J366" s="6">
        <v>1</v>
      </c>
      <c r="K366" s="6">
        <v>42370</v>
      </c>
      <c r="L366" s="6">
        <v>42735</v>
      </c>
      <c r="M366" s="3">
        <v>0</v>
      </c>
      <c r="N366" s="4">
        <f t="shared" si="15"/>
        <v>0</v>
      </c>
      <c r="O366" s="1" t="str">
        <f t="shared" si="16"/>
        <v>N</v>
      </c>
      <c r="P366" s="3">
        <f t="shared" si="17"/>
        <v>130</v>
      </c>
      <c r="Z366" s="6"/>
      <c r="AI366" s="6"/>
      <c r="AK366" s="6"/>
      <c r="AL366" s="6"/>
      <c r="AV366" s="2"/>
      <c r="AW366" s="6"/>
      <c r="AX366" s="2"/>
      <c r="AY366" s="6"/>
      <c r="BC366" s="6"/>
      <c r="BE366" s="6"/>
      <c r="BF366" s="6"/>
      <c r="BL366" s="6"/>
      <c r="BM366" s="6"/>
    </row>
    <row r="367" spans="1:65" ht="15" hidden="1" customHeight="1" x14ac:dyDescent="0.25">
      <c r="A367" s="1">
        <v>2016</v>
      </c>
      <c r="C367" s="2" t="s">
        <v>405</v>
      </c>
      <c r="D367" s="6">
        <v>39564</v>
      </c>
      <c r="E367" s="2" t="s">
        <v>149</v>
      </c>
      <c r="F367" s="6">
        <v>39587</v>
      </c>
      <c r="G367" s="3">
        <v>0.7</v>
      </c>
      <c r="H367" s="3">
        <v>0</v>
      </c>
      <c r="I367" s="3">
        <v>0</v>
      </c>
      <c r="J367" s="6">
        <v>1</v>
      </c>
      <c r="K367" s="6">
        <v>42370</v>
      </c>
      <c r="L367" s="6">
        <v>42735</v>
      </c>
      <c r="M367" s="3">
        <v>0</v>
      </c>
      <c r="N367" s="4">
        <f t="shared" si="15"/>
        <v>0</v>
      </c>
      <c r="O367" s="1" t="str">
        <f t="shared" si="16"/>
        <v>N</v>
      </c>
      <c r="P367" s="3">
        <f t="shared" si="17"/>
        <v>0.7</v>
      </c>
      <c r="Z367" s="6"/>
      <c r="AI367" s="6"/>
      <c r="AK367" s="6"/>
      <c r="AL367" s="6"/>
      <c r="AV367" s="2"/>
      <c r="AW367" s="6"/>
      <c r="AX367" s="2"/>
      <c r="AY367" s="6"/>
      <c r="BC367" s="6"/>
      <c r="BE367" s="6"/>
      <c r="BF367" s="6"/>
      <c r="BL367" s="6"/>
      <c r="BM367" s="6"/>
    </row>
    <row r="368" spans="1:65" ht="15" hidden="1" customHeight="1" x14ac:dyDescent="0.25">
      <c r="A368" s="1">
        <v>2016</v>
      </c>
      <c r="B368" s="1">
        <v>16618</v>
      </c>
      <c r="C368" s="2" t="s">
        <v>406</v>
      </c>
      <c r="D368" s="6">
        <v>42715</v>
      </c>
      <c r="E368" s="2" t="s">
        <v>407</v>
      </c>
      <c r="F368" s="6">
        <v>42717</v>
      </c>
      <c r="G368" s="3">
        <v>51.18</v>
      </c>
      <c r="H368" s="3">
        <v>51.18</v>
      </c>
      <c r="I368" s="3">
        <v>0</v>
      </c>
      <c r="J368" s="6">
        <v>42760</v>
      </c>
      <c r="K368" s="6">
        <v>42370</v>
      </c>
      <c r="L368" s="6">
        <v>42735</v>
      </c>
      <c r="M368" s="3">
        <v>0</v>
      </c>
      <c r="N368" s="4">
        <f t="shared" si="15"/>
        <v>43</v>
      </c>
      <c r="O368" s="1" t="str">
        <f t="shared" si="16"/>
        <v>S</v>
      </c>
      <c r="P368" s="3">
        <f t="shared" si="17"/>
        <v>0</v>
      </c>
      <c r="Z368" s="6"/>
      <c r="AI368" s="6"/>
      <c r="AK368" s="6"/>
      <c r="AL368" s="6"/>
      <c r="AV368" s="2"/>
      <c r="AW368" s="6"/>
      <c r="AX368" s="2"/>
      <c r="AY368" s="6"/>
      <c r="BC368" s="6"/>
      <c r="BE368" s="6"/>
      <c r="BF368" s="6"/>
      <c r="BL368" s="6"/>
      <c r="BM368" s="6"/>
    </row>
    <row r="369" spans="1:65" ht="15" customHeight="1" x14ac:dyDescent="0.25">
      <c r="A369" s="1">
        <v>2017</v>
      </c>
      <c r="B369" s="1">
        <v>16629</v>
      </c>
      <c r="C369" s="2" t="s">
        <v>406</v>
      </c>
      <c r="D369" s="6">
        <v>43078</v>
      </c>
      <c r="E369" s="2" t="s">
        <v>408</v>
      </c>
      <c r="F369" s="6">
        <v>43082</v>
      </c>
      <c r="G369" s="3">
        <v>30.18</v>
      </c>
      <c r="H369" s="3">
        <v>0</v>
      </c>
      <c r="I369" s="3">
        <v>0</v>
      </c>
      <c r="J369" s="6">
        <v>1</v>
      </c>
      <c r="K369" s="6">
        <v>42370</v>
      </c>
      <c r="L369" s="6">
        <v>42735</v>
      </c>
      <c r="M369" s="3">
        <v>0</v>
      </c>
      <c r="N369" s="4">
        <f t="shared" si="15"/>
        <v>0</v>
      </c>
      <c r="O369" s="1" t="str">
        <f t="shared" si="16"/>
        <v>N</v>
      </c>
      <c r="P369" s="3">
        <f t="shared" si="17"/>
        <v>30.18</v>
      </c>
      <c r="Z369" s="6"/>
      <c r="AI369" s="6"/>
      <c r="AK369" s="6"/>
      <c r="AL369" s="6"/>
      <c r="AV369" s="2"/>
      <c r="AW369" s="6"/>
      <c r="AX369" s="2"/>
      <c r="AY369" s="6"/>
      <c r="BC369" s="6"/>
      <c r="BE369" s="6"/>
      <c r="BF369" s="6"/>
      <c r="BL369" s="6"/>
      <c r="BM369" s="6"/>
    </row>
    <row r="370" spans="1:65" ht="15" hidden="1" customHeight="1" x14ac:dyDescent="0.25">
      <c r="A370" s="1">
        <v>2017</v>
      </c>
      <c r="B370" s="1">
        <v>17079</v>
      </c>
      <c r="C370" s="2" t="s">
        <v>406</v>
      </c>
      <c r="D370" s="6">
        <v>43078</v>
      </c>
      <c r="E370" s="2" t="s">
        <v>409</v>
      </c>
      <c r="F370" s="6">
        <v>43090</v>
      </c>
      <c r="G370" s="3">
        <v>30.18</v>
      </c>
      <c r="H370" s="3">
        <v>30.18</v>
      </c>
      <c r="I370" s="3">
        <v>0</v>
      </c>
      <c r="J370" s="6">
        <v>43125</v>
      </c>
      <c r="K370" s="6">
        <v>42370</v>
      </c>
      <c r="L370" s="6">
        <v>42735</v>
      </c>
      <c r="M370" s="3">
        <v>0</v>
      </c>
      <c r="N370" s="4">
        <f t="shared" si="15"/>
        <v>35</v>
      </c>
      <c r="O370" s="1" t="str">
        <f t="shared" si="16"/>
        <v>S</v>
      </c>
      <c r="P370" s="3">
        <f t="shared" si="17"/>
        <v>0</v>
      </c>
      <c r="Z370" s="6"/>
      <c r="AI370" s="6"/>
      <c r="AK370" s="6"/>
      <c r="AL370" s="6"/>
      <c r="AV370" s="2"/>
      <c r="AW370" s="6"/>
      <c r="AX370" s="2"/>
      <c r="AY370" s="6"/>
      <c r="BC370" s="6"/>
      <c r="BE370" s="6"/>
      <c r="BF370" s="6"/>
      <c r="BL370" s="6"/>
      <c r="BM370" s="6"/>
    </row>
    <row r="371" spans="1:65" ht="15" hidden="1" customHeight="1" x14ac:dyDescent="0.25">
      <c r="A371" s="1">
        <v>2016</v>
      </c>
      <c r="B371" s="1">
        <v>669</v>
      </c>
      <c r="C371" s="2" t="s">
        <v>406</v>
      </c>
      <c r="D371" s="6">
        <v>42385</v>
      </c>
      <c r="E371" s="2" t="s">
        <v>410</v>
      </c>
      <c r="F371" s="6">
        <v>42387</v>
      </c>
      <c r="G371" s="3">
        <v>63.91</v>
      </c>
      <c r="H371" s="3">
        <v>63.91</v>
      </c>
      <c r="I371" s="3">
        <v>0</v>
      </c>
      <c r="J371" s="6">
        <v>42433</v>
      </c>
      <c r="K371" s="6">
        <v>42370</v>
      </c>
      <c r="L371" s="6">
        <v>42735</v>
      </c>
      <c r="M371" s="3">
        <v>0</v>
      </c>
      <c r="N371" s="4">
        <f t="shared" si="15"/>
        <v>46</v>
      </c>
      <c r="O371" s="1" t="str">
        <f t="shared" si="16"/>
        <v>S</v>
      </c>
      <c r="P371" s="3">
        <f t="shared" si="17"/>
        <v>0</v>
      </c>
      <c r="Z371" s="6"/>
      <c r="AI371" s="6"/>
      <c r="AK371" s="6"/>
      <c r="AL371" s="6"/>
      <c r="AV371" s="2"/>
      <c r="AW371" s="6"/>
      <c r="AX371" s="2"/>
      <c r="AY371" s="6"/>
      <c r="BC371" s="6"/>
      <c r="BE371" s="6"/>
      <c r="BF371" s="6"/>
      <c r="BL371" s="6"/>
      <c r="BM371" s="6"/>
    </row>
    <row r="372" spans="1:65" ht="15" hidden="1" customHeight="1" x14ac:dyDescent="0.25">
      <c r="A372" s="1">
        <v>2016</v>
      </c>
      <c r="B372" s="1">
        <v>16706</v>
      </c>
      <c r="C372" s="2" t="s">
        <v>411</v>
      </c>
      <c r="D372" s="6">
        <v>42326</v>
      </c>
      <c r="E372" s="2" t="s">
        <v>412</v>
      </c>
      <c r="F372" s="6">
        <v>42332</v>
      </c>
      <c r="G372" s="3">
        <v>3577.04</v>
      </c>
      <c r="H372" s="3">
        <v>3577.04</v>
      </c>
      <c r="I372" s="3">
        <v>0</v>
      </c>
      <c r="J372" s="6">
        <v>42409</v>
      </c>
      <c r="K372" s="6">
        <v>42370</v>
      </c>
      <c r="L372" s="6">
        <v>42735</v>
      </c>
      <c r="M372" s="3">
        <v>0</v>
      </c>
      <c r="N372" s="4">
        <f t="shared" si="15"/>
        <v>77</v>
      </c>
      <c r="O372" s="1" t="str">
        <f t="shared" si="16"/>
        <v>S</v>
      </c>
      <c r="P372" s="3">
        <f t="shared" si="17"/>
        <v>0</v>
      </c>
      <c r="Z372" s="6"/>
      <c r="AI372" s="6"/>
      <c r="AK372" s="6"/>
      <c r="AL372" s="6"/>
      <c r="AV372" s="2"/>
      <c r="AW372" s="6"/>
      <c r="AX372" s="2"/>
      <c r="AY372" s="6"/>
      <c r="BC372" s="6"/>
      <c r="BE372" s="6"/>
      <c r="BF372" s="6"/>
      <c r="BL372" s="6"/>
      <c r="BM372" s="6"/>
    </row>
    <row r="373" spans="1:65" ht="15" hidden="1" customHeight="1" x14ac:dyDescent="0.25">
      <c r="A373" s="1">
        <v>2016</v>
      </c>
      <c r="B373" s="1">
        <v>365</v>
      </c>
      <c r="C373" s="2" t="s">
        <v>413</v>
      </c>
      <c r="D373" s="6">
        <v>42369</v>
      </c>
      <c r="E373" s="2" t="s">
        <v>414</v>
      </c>
      <c r="F373" s="6">
        <v>42381</v>
      </c>
      <c r="G373" s="3">
        <v>303.42</v>
      </c>
      <c r="H373" s="3">
        <v>303.42</v>
      </c>
      <c r="I373" s="3">
        <v>0</v>
      </c>
      <c r="J373" s="6">
        <v>42423</v>
      </c>
      <c r="K373" s="6">
        <v>42370</v>
      </c>
      <c r="L373" s="6">
        <v>42735</v>
      </c>
      <c r="M373" s="3">
        <v>0</v>
      </c>
      <c r="N373" s="4">
        <f t="shared" si="15"/>
        <v>42</v>
      </c>
      <c r="O373" s="1" t="str">
        <f t="shared" si="16"/>
        <v>S</v>
      </c>
      <c r="P373" s="3">
        <f t="shared" si="17"/>
        <v>0</v>
      </c>
      <c r="Z373" s="6"/>
      <c r="AI373" s="6"/>
      <c r="AK373" s="6"/>
      <c r="AL373" s="6"/>
      <c r="AV373" s="2"/>
      <c r="AW373" s="6"/>
      <c r="AX373" s="2"/>
      <c r="AY373" s="6"/>
      <c r="BC373" s="6"/>
      <c r="BE373" s="6"/>
      <c r="BF373" s="6"/>
      <c r="BL373" s="6"/>
      <c r="BM373" s="6"/>
    </row>
    <row r="374" spans="1:65" ht="15" hidden="1" customHeight="1" x14ac:dyDescent="0.25">
      <c r="A374" s="1">
        <v>2016</v>
      </c>
      <c r="B374" s="1">
        <v>366</v>
      </c>
      <c r="C374" s="2" t="s">
        <v>413</v>
      </c>
      <c r="D374" s="6">
        <v>42369</v>
      </c>
      <c r="E374" s="2" t="s">
        <v>415</v>
      </c>
      <c r="F374" s="6">
        <v>42381</v>
      </c>
      <c r="G374" s="3">
        <v>473.34</v>
      </c>
      <c r="H374" s="3">
        <v>473.34</v>
      </c>
      <c r="I374" s="3">
        <v>0</v>
      </c>
      <c r="J374" s="6">
        <v>42423</v>
      </c>
      <c r="K374" s="6">
        <v>42370</v>
      </c>
      <c r="L374" s="6">
        <v>42735</v>
      </c>
      <c r="M374" s="3">
        <v>0</v>
      </c>
      <c r="N374" s="4">
        <f t="shared" si="15"/>
        <v>42</v>
      </c>
      <c r="O374" s="1" t="str">
        <f t="shared" si="16"/>
        <v>S</v>
      </c>
      <c r="P374" s="3">
        <f t="shared" si="17"/>
        <v>0</v>
      </c>
      <c r="Z374" s="6"/>
      <c r="AI374" s="6"/>
      <c r="AK374" s="6"/>
      <c r="AL374" s="6"/>
      <c r="AV374" s="2"/>
      <c r="AW374" s="6"/>
      <c r="AX374" s="2"/>
      <c r="AY374" s="6"/>
      <c r="BC374" s="6"/>
      <c r="BE374" s="6"/>
      <c r="BF374" s="6"/>
      <c r="BL374" s="6"/>
      <c r="BM374" s="6"/>
    </row>
    <row r="375" spans="1:65" ht="15" hidden="1" customHeight="1" x14ac:dyDescent="0.25">
      <c r="A375" s="1">
        <v>2017</v>
      </c>
      <c r="B375" s="1">
        <v>1984</v>
      </c>
      <c r="C375" s="2" t="s">
        <v>416</v>
      </c>
      <c r="D375" s="6">
        <v>42766</v>
      </c>
      <c r="E375" s="2" t="s">
        <v>417</v>
      </c>
      <c r="F375" s="6">
        <v>42774</v>
      </c>
      <c r="G375" s="3">
        <v>339.83</v>
      </c>
      <c r="H375" s="3">
        <v>339.83</v>
      </c>
      <c r="I375" s="3">
        <v>0</v>
      </c>
      <c r="J375" s="6">
        <v>42786</v>
      </c>
      <c r="K375" s="6">
        <v>42370</v>
      </c>
      <c r="L375" s="6">
        <v>42735</v>
      </c>
      <c r="M375" s="3">
        <v>0</v>
      </c>
      <c r="N375" s="4">
        <f t="shared" si="15"/>
        <v>12</v>
      </c>
      <c r="O375" s="1" t="str">
        <f t="shared" si="16"/>
        <v>S</v>
      </c>
      <c r="P375" s="3">
        <f t="shared" si="17"/>
        <v>0</v>
      </c>
      <c r="Z375" s="6"/>
      <c r="AI375" s="6"/>
      <c r="AK375" s="6"/>
      <c r="AL375" s="6"/>
      <c r="AV375" s="2"/>
      <c r="AW375" s="6"/>
      <c r="AX375" s="2"/>
      <c r="AY375" s="6"/>
      <c r="BC375" s="6"/>
      <c r="BE375" s="6"/>
      <c r="BF375" s="6"/>
      <c r="BL375" s="6"/>
      <c r="BM375" s="6"/>
    </row>
    <row r="376" spans="1:65" ht="15" hidden="1" customHeight="1" x14ac:dyDescent="0.25">
      <c r="A376" s="1">
        <v>2017</v>
      </c>
      <c r="B376" s="1">
        <v>1983</v>
      </c>
      <c r="C376" s="2" t="s">
        <v>416</v>
      </c>
      <c r="D376" s="6">
        <v>42766</v>
      </c>
      <c r="E376" s="2" t="s">
        <v>418</v>
      </c>
      <c r="F376" s="6">
        <v>42774</v>
      </c>
      <c r="G376" s="3">
        <v>513.79</v>
      </c>
      <c r="H376" s="3">
        <v>513.79</v>
      </c>
      <c r="I376" s="3">
        <v>0</v>
      </c>
      <c r="J376" s="6">
        <v>42786</v>
      </c>
      <c r="K376" s="6">
        <v>42370</v>
      </c>
      <c r="L376" s="6">
        <v>42735</v>
      </c>
      <c r="M376" s="3">
        <v>0</v>
      </c>
      <c r="N376" s="4">
        <f t="shared" si="15"/>
        <v>12</v>
      </c>
      <c r="O376" s="1" t="str">
        <f t="shared" si="16"/>
        <v>S</v>
      </c>
      <c r="P376" s="3">
        <f t="shared" si="17"/>
        <v>0</v>
      </c>
      <c r="Z376" s="6"/>
      <c r="AI376" s="6"/>
      <c r="AK376" s="6"/>
      <c r="AL376" s="6"/>
      <c r="AV376" s="2"/>
      <c r="AW376" s="6"/>
      <c r="AX376" s="2"/>
      <c r="AY376" s="6"/>
      <c r="BC376" s="6"/>
      <c r="BE376" s="6"/>
      <c r="BF376" s="6"/>
      <c r="BL376" s="6"/>
      <c r="BM376" s="6"/>
    </row>
    <row r="377" spans="1:65" ht="15" hidden="1" customHeight="1" x14ac:dyDescent="0.25">
      <c r="A377" s="1">
        <v>2016</v>
      </c>
      <c r="B377" s="1">
        <v>1948</v>
      </c>
      <c r="C377" s="2" t="s">
        <v>416</v>
      </c>
      <c r="D377" s="6">
        <v>42400</v>
      </c>
      <c r="E377" s="2" t="s">
        <v>419</v>
      </c>
      <c r="F377" s="6">
        <v>42411</v>
      </c>
      <c r="G377" s="3">
        <v>343.88</v>
      </c>
      <c r="H377" s="3">
        <v>343.88</v>
      </c>
      <c r="I377" s="3">
        <v>0</v>
      </c>
      <c r="J377" s="6">
        <v>42433</v>
      </c>
      <c r="K377" s="6">
        <v>42370</v>
      </c>
      <c r="L377" s="6">
        <v>42735</v>
      </c>
      <c r="M377" s="3">
        <v>0</v>
      </c>
      <c r="N377" s="4">
        <f t="shared" si="15"/>
        <v>22</v>
      </c>
      <c r="O377" s="1" t="str">
        <f t="shared" si="16"/>
        <v>S</v>
      </c>
      <c r="P377" s="3">
        <f t="shared" si="17"/>
        <v>0</v>
      </c>
      <c r="Z377" s="6"/>
      <c r="AI377" s="6"/>
      <c r="AK377" s="6"/>
      <c r="AL377" s="6"/>
      <c r="AV377" s="2"/>
      <c r="AW377" s="6"/>
      <c r="AX377" s="2"/>
      <c r="AY377" s="6"/>
      <c r="BC377" s="6"/>
      <c r="BE377" s="6"/>
      <c r="BF377" s="6"/>
      <c r="BL377" s="6"/>
      <c r="BM377" s="6"/>
    </row>
    <row r="378" spans="1:65" ht="15" hidden="1" customHeight="1" x14ac:dyDescent="0.25">
      <c r="A378" s="1">
        <v>2016</v>
      </c>
      <c r="B378" s="1">
        <v>1949</v>
      </c>
      <c r="C378" s="2" t="s">
        <v>416</v>
      </c>
      <c r="D378" s="6">
        <v>42400</v>
      </c>
      <c r="E378" s="2" t="s">
        <v>420</v>
      </c>
      <c r="F378" s="6">
        <v>42411</v>
      </c>
      <c r="G378" s="3">
        <v>525.92999999999995</v>
      </c>
      <c r="H378" s="3">
        <v>525.92999999999995</v>
      </c>
      <c r="I378" s="3">
        <v>0</v>
      </c>
      <c r="J378" s="6">
        <v>42433</v>
      </c>
      <c r="K378" s="6">
        <v>42370</v>
      </c>
      <c r="L378" s="6">
        <v>42735</v>
      </c>
      <c r="M378" s="3">
        <v>0</v>
      </c>
      <c r="N378" s="4">
        <f t="shared" si="15"/>
        <v>22</v>
      </c>
      <c r="O378" s="1" t="str">
        <f t="shared" si="16"/>
        <v>S</v>
      </c>
      <c r="P378" s="3">
        <f t="shared" si="17"/>
        <v>0</v>
      </c>
      <c r="Z378" s="6"/>
      <c r="AI378" s="6"/>
      <c r="AK378" s="6"/>
      <c r="AL378" s="6"/>
      <c r="AV378" s="2"/>
      <c r="AW378" s="6"/>
      <c r="AX378" s="2"/>
      <c r="AY378" s="6"/>
      <c r="BC378" s="6"/>
      <c r="BE378" s="6"/>
      <c r="BF378" s="6"/>
      <c r="BL378" s="6"/>
      <c r="BM378" s="6"/>
    </row>
    <row r="379" spans="1:65" ht="15" hidden="1" customHeight="1" x14ac:dyDescent="0.25">
      <c r="A379" s="1">
        <v>2017</v>
      </c>
      <c r="B379" s="1">
        <v>3880</v>
      </c>
      <c r="C379" s="2" t="s">
        <v>416</v>
      </c>
      <c r="D379" s="6">
        <v>42794</v>
      </c>
      <c r="E379" s="2" t="s">
        <v>421</v>
      </c>
      <c r="F379" s="6">
        <v>42807</v>
      </c>
      <c r="G379" s="3">
        <v>380.29</v>
      </c>
      <c r="H379" s="3">
        <v>380.29</v>
      </c>
      <c r="I379" s="3">
        <v>0</v>
      </c>
      <c r="J379" s="6">
        <v>42809</v>
      </c>
      <c r="K379" s="6">
        <v>42370</v>
      </c>
      <c r="L379" s="6">
        <v>42735</v>
      </c>
      <c r="M379" s="3">
        <v>0</v>
      </c>
      <c r="N379" s="4">
        <f t="shared" si="15"/>
        <v>2</v>
      </c>
      <c r="O379" s="1" t="str">
        <f t="shared" si="16"/>
        <v>S</v>
      </c>
      <c r="P379" s="3">
        <f t="shared" si="17"/>
        <v>0</v>
      </c>
      <c r="Z379" s="6"/>
      <c r="AI379" s="6"/>
      <c r="AK379" s="6"/>
      <c r="AL379" s="6"/>
      <c r="AV379" s="2"/>
      <c r="AW379" s="6"/>
      <c r="AX379" s="2"/>
      <c r="AY379" s="6"/>
      <c r="BC379" s="6"/>
      <c r="BE379" s="6"/>
      <c r="BF379" s="6"/>
      <c r="BL379" s="6"/>
      <c r="BM379" s="6"/>
    </row>
    <row r="380" spans="1:65" ht="15" hidden="1" customHeight="1" x14ac:dyDescent="0.25">
      <c r="A380" s="1">
        <v>2017</v>
      </c>
      <c r="B380" s="1">
        <v>3881</v>
      </c>
      <c r="C380" s="2" t="s">
        <v>416</v>
      </c>
      <c r="D380" s="6">
        <v>42794</v>
      </c>
      <c r="E380" s="2" t="s">
        <v>422</v>
      </c>
      <c r="F380" s="6">
        <v>42807</v>
      </c>
      <c r="G380" s="3">
        <v>574.48</v>
      </c>
      <c r="H380" s="3">
        <v>574.48</v>
      </c>
      <c r="I380" s="3">
        <v>0</v>
      </c>
      <c r="J380" s="6">
        <v>42809</v>
      </c>
      <c r="K380" s="6">
        <v>42370</v>
      </c>
      <c r="L380" s="6">
        <v>42735</v>
      </c>
      <c r="M380" s="3">
        <v>0</v>
      </c>
      <c r="N380" s="4">
        <f t="shared" si="15"/>
        <v>2</v>
      </c>
      <c r="O380" s="1" t="str">
        <f t="shared" si="16"/>
        <v>S</v>
      </c>
      <c r="P380" s="3">
        <f t="shared" si="17"/>
        <v>0</v>
      </c>
      <c r="Z380" s="6"/>
      <c r="AI380" s="6"/>
      <c r="AK380" s="6"/>
      <c r="AL380" s="6"/>
      <c r="AV380" s="2"/>
      <c r="AW380" s="6"/>
      <c r="AX380" s="2"/>
      <c r="AY380" s="6"/>
      <c r="BC380" s="6"/>
      <c r="BE380" s="6"/>
      <c r="BF380" s="6"/>
      <c r="BL380" s="6"/>
      <c r="BM380" s="6"/>
    </row>
    <row r="381" spans="1:65" ht="15" hidden="1" customHeight="1" x14ac:dyDescent="0.25">
      <c r="A381" s="1">
        <v>2016</v>
      </c>
      <c r="B381" s="1">
        <v>3615</v>
      </c>
      <c r="C381" s="2" t="s">
        <v>416</v>
      </c>
      <c r="D381" s="6">
        <v>42429</v>
      </c>
      <c r="E381" s="2" t="s">
        <v>423</v>
      </c>
      <c r="F381" s="6">
        <v>42445</v>
      </c>
      <c r="G381" s="3">
        <v>376.24</v>
      </c>
      <c r="H381" s="3">
        <v>376.24</v>
      </c>
      <c r="I381" s="3">
        <v>0</v>
      </c>
      <c r="J381" s="6">
        <v>42514</v>
      </c>
      <c r="K381" s="6">
        <v>42370</v>
      </c>
      <c r="L381" s="6">
        <v>42735</v>
      </c>
      <c r="M381" s="3">
        <v>0</v>
      </c>
      <c r="N381" s="4">
        <f t="shared" si="15"/>
        <v>69</v>
      </c>
      <c r="O381" s="1" t="str">
        <f t="shared" si="16"/>
        <v>S</v>
      </c>
      <c r="P381" s="3">
        <f t="shared" si="17"/>
        <v>0</v>
      </c>
      <c r="Z381" s="6"/>
      <c r="AI381" s="6"/>
      <c r="AK381" s="6"/>
      <c r="AL381" s="6"/>
      <c r="AV381" s="2"/>
      <c r="AW381" s="6"/>
      <c r="AX381" s="2"/>
      <c r="AY381" s="6"/>
      <c r="BC381" s="6"/>
      <c r="BE381" s="6"/>
      <c r="BF381" s="6"/>
      <c r="BL381" s="6"/>
      <c r="BM381" s="6"/>
    </row>
    <row r="382" spans="1:65" ht="15" hidden="1" customHeight="1" x14ac:dyDescent="0.25">
      <c r="A382" s="1">
        <v>2016</v>
      </c>
      <c r="B382" s="1">
        <v>3614</v>
      </c>
      <c r="C382" s="2" t="s">
        <v>416</v>
      </c>
      <c r="D382" s="6">
        <v>42429</v>
      </c>
      <c r="E382" s="2" t="s">
        <v>424</v>
      </c>
      <c r="F382" s="6">
        <v>42445</v>
      </c>
      <c r="G382" s="3">
        <v>570.42999999999995</v>
      </c>
      <c r="H382" s="3">
        <v>570.42999999999995</v>
      </c>
      <c r="I382" s="3">
        <v>0</v>
      </c>
      <c r="J382" s="6">
        <v>42514</v>
      </c>
      <c r="K382" s="6">
        <v>42370</v>
      </c>
      <c r="L382" s="6">
        <v>42735</v>
      </c>
      <c r="M382" s="3">
        <v>0</v>
      </c>
      <c r="N382" s="4">
        <f t="shared" si="15"/>
        <v>69</v>
      </c>
      <c r="O382" s="1" t="str">
        <f t="shared" si="16"/>
        <v>S</v>
      </c>
      <c r="P382" s="3">
        <f t="shared" si="17"/>
        <v>0</v>
      </c>
      <c r="Z382" s="6"/>
      <c r="AI382" s="6"/>
      <c r="AK382" s="6"/>
      <c r="AL382" s="6"/>
      <c r="AV382" s="2"/>
      <c r="AW382" s="6"/>
      <c r="AX382" s="2"/>
      <c r="AY382" s="6"/>
      <c r="BC382" s="6"/>
      <c r="BE382" s="6"/>
      <c r="BF382" s="6"/>
      <c r="BL382" s="6"/>
      <c r="BM382" s="6"/>
    </row>
    <row r="383" spans="1:65" ht="15" hidden="1" customHeight="1" x14ac:dyDescent="0.25">
      <c r="A383" s="1">
        <v>2017</v>
      </c>
      <c r="B383" s="1">
        <v>5308</v>
      </c>
      <c r="C383" s="2" t="s">
        <v>416</v>
      </c>
      <c r="D383" s="6">
        <v>42825</v>
      </c>
      <c r="E383" s="2" t="s">
        <v>425</v>
      </c>
      <c r="F383" s="6">
        <v>42835</v>
      </c>
      <c r="G383" s="3">
        <v>465.24</v>
      </c>
      <c r="H383" s="3">
        <v>465.24</v>
      </c>
      <c r="I383" s="3">
        <v>0</v>
      </c>
      <c r="J383" s="6">
        <v>42837</v>
      </c>
      <c r="K383" s="6">
        <v>42370</v>
      </c>
      <c r="L383" s="6">
        <v>42735</v>
      </c>
      <c r="M383" s="3">
        <v>0</v>
      </c>
      <c r="N383" s="4">
        <f t="shared" si="15"/>
        <v>2</v>
      </c>
      <c r="O383" s="1" t="str">
        <f t="shared" si="16"/>
        <v>S</v>
      </c>
      <c r="P383" s="3">
        <f t="shared" si="17"/>
        <v>0</v>
      </c>
      <c r="Z383" s="6"/>
      <c r="AI383" s="6"/>
      <c r="AK383" s="6"/>
      <c r="AL383" s="6"/>
      <c r="AV383" s="2"/>
      <c r="AW383" s="6"/>
      <c r="AX383" s="2"/>
      <c r="AY383" s="6"/>
      <c r="BC383" s="6"/>
      <c r="BE383" s="6"/>
      <c r="BF383" s="6"/>
      <c r="BL383" s="6"/>
      <c r="BM383" s="6"/>
    </row>
    <row r="384" spans="1:65" ht="15" hidden="1" customHeight="1" x14ac:dyDescent="0.25">
      <c r="A384" s="1">
        <v>2017</v>
      </c>
      <c r="B384" s="1">
        <v>5312</v>
      </c>
      <c r="C384" s="2" t="s">
        <v>416</v>
      </c>
      <c r="D384" s="6">
        <v>42825</v>
      </c>
      <c r="E384" s="2" t="s">
        <v>426</v>
      </c>
      <c r="F384" s="6">
        <v>42835</v>
      </c>
      <c r="G384" s="3">
        <v>691.8</v>
      </c>
      <c r="H384" s="3">
        <v>691.8</v>
      </c>
      <c r="I384" s="3">
        <v>0</v>
      </c>
      <c r="J384" s="6">
        <v>42837</v>
      </c>
      <c r="K384" s="6">
        <v>42370</v>
      </c>
      <c r="L384" s="6">
        <v>42735</v>
      </c>
      <c r="M384" s="3">
        <v>0</v>
      </c>
      <c r="N384" s="4">
        <f t="shared" si="15"/>
        <v>2</v>
      </c>
      <c r="O384" s="1" t="str">
        <f t="shared" si="16"/>
        <v>S</v>
      </c>
      <c r="P384" s="3">
        <f t="shared" si="17"/>
        <v>0</v>
      </c>
      <c r="Z384" s="6"/>
      <c r="AI384" s="6"/>
      <c r="AK384" s="6"/>
      <c r="AL384" s="6"/>
      <c r="AV384" s="2"/>
      <c r="AW384" s="6"/>
      <c r="AX384" s="2"/>
      <c r="AY384" s="6"/>
      <c r="BC384" s="6"/>
      <c r="BE384" s="6"/>
      <c r="BF384" s="6"/>
      <c r="BL384" s="6"/>
      <c r="BM384" s="6"/>
    </row>
    <row r="385" spans="1:65" ht="15" hidden="1" customHeight="1" x14ac:dyDescent="0.25">
      <c r="A385" s="1">
        <v>2016</v>
      </c>
      <c r="B385" s="1">
        <v>5356</v>
      </c>
      <c r="C385" s="2" t="s">
        <v>416</v>
      </c>
      <c r="D385" s="6">
        <v>42460</v>
      </c>
      <c r="E385" s="2" t="s">
        <v>427</v>
      </c>
      <c r="F385" s="6">
        <v>42481</v>
      </c>
      <c r="G385" s="3">
        <v>404.56</v>
      </c>
      <c r="H385" s="3">
        <v>404.56</v>
      </c>
      <c r="I385" s="3">
        <v>0</v>
      </c>
      <c r="J385" s="6">
        <v>42514</v>
      </c>
      <c r="K385" s="6">
        <v>42370</v>
      </c>
      <c r="L385" s="6">
        <v>42735</v>
      </c>
      <c r="M385" s="3">
        <v>0</v>
      </c>
      <c r="N385" s="4">
        <f t="shared" si="15"/>
        <v>33</v>
      </c>
      <c r="O385" s="1" t="str">
        <f t="shared" si="16"/>
        <v>S</v>
      </c>
      <c r="P385" s="3">
        <f t="shared" si="17"/>
        <v>0</v>
      </c>
      <c r="Z385" s="6"/>
      <c r="AI385" s="6"/>
      <c r="AK385" s="6"/>
      <c r="AL385" s="6"/>
      <c r="AV385" s="2"/>
      <c r="AW385" s="6"/>
      <c r="AX385" s="2"/>
      <c r="AY385" s="6"/>
      <c r="BC385" s="6"/>
      <c r="BE385" s="6"/>
      <c r="BF385" s="6"/>
      <c r="BL385" s="6"/>
      <c r="BM385" s="6"/>
    </row>
    <row r="386" spans="1:65" ht="15" hidden="1" customHeight="1" x14ac:dyDescent="0.25">
      <c r="A386" s="1">
        <v>2016</v>
      </c>
      <c r="B386" s="1">
        <v>5355</v>
      </c>
      <c r="C386" s="2" t="s">
        <v>416</v>
      </c>
      <c r="D386" s="6">
        <v>42460</v>
      </c>
      <c r="E386" s="2" t="s">
        <v>428</v>
      </c>
      <c r="F386" s="6">
        <v>42481</v>
      </c>
      <c r="G386" s="3">
        <v>594.70000000000005</v>
      </c>
      <c r="H386" s="3">
        <v>594.70000000000005</v>
      </c>
      <c r="I386" s="3">
        <v>0</v>
      </c>
      <c r="J386" s="6">
        <v>42514</v>
      </c>
      <c r="K386" s="6">
        <v>42370</v>
      </c>
      <c r="L386" s="6">
        <v>42735</v>
      </c>
      <c r="M386" s="3">
        <v>0</v>
      </c>
      <c r="N386" s="4">
        <f t="shared" ref="N386:N449" si="18">IF(J386-F386&gt;0,IF(O386="S",J386-F386,0),0)</f>
        <v>33</v>
      </c>
      <c r="O386" s="1" t="str">
        <f t="shared" ref="O386:O449" si="19">IF(G386-H386-I386-M386&gt;0,"N",IF(J386=DATE(1900,1,1),"N","S"))</f>
        <v>S</v>
      </c>
      <c r="P386" s="3">
        <f t="shared" ref="P386:P449" si="20">IF(G386-H386-I386-M386&gt;0,G386-H386-I386-M386,0)</f>
        <v>0</v>
      </c>
      <c r="Z386" s="6"/>
      <c r="AI386" s="6"/>
      <c r="AK386" s="6"/>
      <c r="AL386" s="6"/>
      <c r="AV386" s="2"/>
      <c r="AW386" s="6"/>
      <c r="AX386" s="2"/>
      <c r="AY386" s="6"/>
      <c r="BC386" s="6"/>
      <c r="BE386" s="6"/>
      <c r="BF386" s="6"/>
      <c r="BL386" s="6"/>
      <c r="BM386" s="6"/>
    </row>
    <row r="387" spans="1:65" ht="15" hidden="1" customHeight="1" x14ac:dyDescent="0.25">
      <c r="A387" s="1">
        <v>2017</v>
      </c>
      <c r="B387" s="1">
        <v>6629</v>
      </c>
      <c r="C387" s="2" t="s">
        <v>416</v>
      </c>
      <c r="D387" s="6">
        <v>42855</v>
      </c>
      <c r="E387" s="2" t="s">
        <v>429</v>
      </c>
      <c r="F387" s="6">
        <v>42865</v>
      </c>
      <c r="G387" s="3">
        <v>299.37</v>
      </c>
      <c r="H387" s="3">
        <v>299.37</v>
      </c>
      <c r="I387" s="3">
        <v>0</v>
      </c>
      <c r="J387" s="6">
        <v>42878</v>
      </c>
      <c r="K387" s="6">
        <v>42370</v>
      </c>
      <c r="L387" s="6">
        <v>42735</v>
      </c>
      <c r="M387" s="3">
        <v>0</v>
      </c>
      <c r="N387" s="4">
        <f t="shared" si="18"/>
        <v>13</v>
      </c>
      <c r="O387" s="1" t="str">
        <f t="shared" si="19"/>
        <v>S</v>
      </c>
      <c r="P387" s="3">
        <f t="shared" si="20"/>
        <v>0</v>
      </c>
      <c r="Z387" s="6"/>
      <c r="AI387" s="6"/>
      <c r="AK387" s="6"/>
      <c r="AL387" s="6"/>
      <c r="AV387" s="2"/>
      <c r="AW387" s="6"/>
      <c r="AX387" s="2"/>
      <c r="AY387" s="6"/>
      <c r="BC387" s="6"/>
      <c r="BE387" s="6"/>
      <c r="BF387" s="6"/>
      <c r="BL387" s="6"/>
      <c r="BM387" s="6"/>
    </row>
    <row r="388" spans="1:65" ht="15" hidden="1" customHeight="1" x14ac:dyDescent="0.25">
      <c r="A388" s="1">
        <v>2017</v>
      </c>
      <c r="B388" s="1">
        <v>6628</v>
      </c>
      <c r="C388" s="2" t="s">
        <v>416</v>
      </c>
      <c r="D388" s="6">
        <v>42855</v>
      </c>
      <c r="E388" s="2" t="s">
        <v>430</v>
      </c>
      <c r="F388" s="6">
        <v>42865</v>
      </c>
      <c r="G388" s="3">
        <v>428.83</v>
      </c>
      <c r="H388" s="3">
        <v>428.83</v>
      </c>
      <c r="I388" s="3">
        <v>0</v>
      </c>
      <c r="J388" s="6">
        <v>42878</v>
      </c>
      <c r="K388" s="6">
        <v>42370</v>
      </c>
      <c r="L388" s="6">
        <v>42735</v>
      </c>
      <c r="M388" s="3">
        <v>0</v>
      </c>
      <c r="N388" s="4">
        <f t="shared" si="18"/>
        <v>13</v>
      </c>
      <c r="O388" s="1" t="str">
        <f t="shared" si="19"/>
        <v>S</v>
      </c>
      <c r="P388" s="3">
        <f t="shared" si="20"/>
        <v>0</v>
      </c>
      <c r="Z388" s="6"/>
      <c r="AI388" s="6"/>
      <c r="AK388" s="6"/>
      <c r="AL388" s="6"/>
      <c r="AV388" s="2"/>
      <c r="AW388" s="6"/>
      <c r="AX388" s="2"/>
      <c r="AY388" s="6"/>
      <c r="BC388" s="6"/>
      <c r="BE388" s="6"/>
      <c r="BF388" s="6"/>
      <c r="BL388" s="6"/>
      <c r="BM388" s="6"/>
    </row>
    <row r="389" spans="1:65" ht="15" hidden="1" customHeight="1" x14ac:dyDescent="0.25">
      <c r="A389" s="1">
        <v>2016</v>
      </c>
      <c r="B389" s="1">
        <v>6363</v>
      </c>
      <c r="C389" s="2" t="s">
        <v>416</v>
      </c>
      <c r="D389" s="6">
        <v>42490</v>
      </c>
      <c r="E389" s="2" t="s">
        <v>431</v>
      </c>
      <c r="F389" s="6">
        <v>42506</v>
      </c>
      <c r="G389" s="3">
        <v>396.47</v>
      </c>
      <c r="H389" s="3">
        <v>396.47</v>
      </c>
      <c r="I389" s="3">
        <v>0</v>
      </c>
      <c r="J389" s="6">
        <v>42522</v>
      </c>
      <c r="K389" s="6">
        <v>42370</v>
      </c>
      <c r="L389" s="6">
        <v>42735</v>
      </c>
      <c r="M389" s="3">
        <v>0</v>
      </c>
      <c r="N389" s="4">
        <f t="shared" si="18"/>
        <v>16</v>
      </c>
      <c r="O389" s="1" t="str">
        <f t="shared" si="19"/>
        <v>S</v>
      </c>
      <c r="P389" s="3">
        <f t="shared" si="20"/>
        <v>0</v>
      </c>
      <c r="Z389" s="6"/>
      <c r="AI389" s="6"/>
      <c r="AK389" s="6"/>
      <c r="AL389" s="6"/>
      <c r="AV389" s="2"/>
      <c r="AW389" s="6"/>
      <c r="AX389" s="2"/>
      <c r="AY389" s="6"/>
      <c r="BC389" s="6"/>
      <c r="BE389" s="6"/>
      <c r="BF389" s="6"/>
      <c r="BL389" s="6"/>
      <c r="BM389" s="6"/>
    </row>
    <row r="390" spans="1:65" ht="15" hidden="1" customHeight="1" x14ac:dyDescent="0.25">
      <c r="A390" s="1">
        <v>2016</v>
      </c>
      <c r="B390" s="1">
        <v>6364</v>
      </c>
      <c r="C390" s="2" t="s">
        <v>416</v>
      </c>
      <c r="D390" s="6">
        <v>42490</v>
      </c>
      <c r="E390" s="2" t="s">
        <v>432</v>
      </c>
      <c r="F390" s="6">
        <v>42506</v>
      </c>
      <c r="G390" s="3">
        <v>618.98</v>
      </c>
      <c r="H390" s="3">
        <v>618.98</v>
      </c>
      <c r="I390" s="3">
        <v>0</v>
      </c>
      <c r="J390" s="6">
        <v>42522</v>
      </c>
      <c r="K390" s="6">
        <v>42370</v>
      </c>
      <c r="L390" s="6">
        <v>42735</v>
      </c>
      <c r="M390" s="3">
        <v>0</v>
      </c>
      <c r="N390" s="4">
        <f t="shared" si="18"/>
        <v>16</v>
      </c>
      <c r="O390" s="1" t="str">
        <f t="shared" si="19"/>
        <v>S</v>
      </c>
      <c r="P390" s="3">
        <f t="shared" si="20"/>
        <v>0</v>
      </c>
      <c r="Z390" s="6"/>
      <c r="AI390" s="6"/>
      <c r="AK390" s="6"/>
      <c r="AL390" s="6"/>
      <c r="AV390" s="2"/>
      <c r="AW390" s="6"/>
      <c r="AX390" s="2"/>
      <c r="AY390" s="6"/>
      <c r="BC390" s="6"/>
      <c r="BE390" s="6"/>
      <c r="BF390" s="6"/>
      <c r="BL390" s="6"/>
      <c r="BM390" s="6"/>
    </row>
    <row r="391" spans="1:65" ht="15" hidden="1" customHeight="1" x14ac:dyDescent="0.25">
      <c r="A391" s="1">
        <v>2016</v>
      </c>
      <c r="B391" s="1">
        <v>7565</v>
      </c>
      <c r="C391" s="2" t="s">
        <v>416</v>
      </c>
      <c r="D391" s="6">
        <v>42521</v>
      </c>
      <c r="E391" s="2" t="s">
        <v>433</v>
      </c>
      <c r="F391" s="6">
        <v>42531</v>
      </c>
      <c r="G391" s="3">
        <v>432.88</v>
      </c>
      <c r="H391" s="3">
        <v>432.88</v>
      </c>
      <c r="I391" s="3">
        <v>0</v>
      </c>
      <c r="J391" s="6">
        <v>42531</v>
      </c>
      <c r="K391" s="6">
        <v>42370</v>
      </c>
      <c r="L391" s="6">
        <v>42735</v>
      </c>
      <c r="M391" s="3">
        <v>0</v>
      </c>
      <c r="N391" s="4">
        <f t="shared" si="18"/>
        <v>0</v>
      </c>
      <c r="O391" s="1" t="str">
        <f t="shared" si="19"/>
        <v>S</v>
      </c>
      <c r="P391" s="3">
        <f t="shared" si="20"/>
        <v>0</v>
      </c>
      <c r="Z391" s="6"/>
      <c r="AI391" s="6"/>
      <c r="AK391" s="6"/>
      <c r="AL391" s="6"/>
      <c r="AV391" s="2"/>
      <c r="AW391" s="6"/>
      <c r="AX391" s="2"/>
      <c r="AY391" s="6"/>
      <c r="BC391" s="6"/>
      <c r="BE391" s="6"/>
      <c r="BF391" s="6"/>
      <c r="BL391" s="6"/>
      <c r="BM391" s="6"/>
    </row>
    <row r="392" spans="1:65" ht="15" hidden="1" customHeight="1" x14ac:dyDescent="0.25">
      <c r="A392" s="1">
        <v>2016</v>
      </c>
      <c r="B392" s="1">
        <v>7564</v>
      </c>
      <c r="C392" s="2" t="s">
        <v>416</v>
      </c>
      <c r="D392" s="6">
        <v>42521</v>
      </c>
      <c r="E392" s="2" t="s">
        <v>434</v>
      </c>
      <c r="F392" s="6">
        <v>42531</v>
      </c>
      <c r="G392" s="3">
        <v>675.62</v>
      </c>
      <c r="H392" s="3">
        <v>675.62</v>
      </c>
      <c r="I392" s="3">
        <v>0</v>
      </c>
      <c r="J392" s="6">
        <v>42531</v>
      </c>
      <c r="K392" s="6">
        <v>42370</v>
      </c>
      <c r="L392" s="6">
        <v>42735</v>
      </c>
      <c r="M392" s="3">
        <v>0</v>
      </c>
      <c r="N392" s="4">
        <f t="shared" si="18"/>
        <v>0</v>
      </c>
      <c r="O392" s="1" t="str">
        <f t="shared" si="19"/>
        <v>S</v>
      </c>
      <c r="P392" s="3">
        <f t="shared" si="20"/>
        <v>0</v>
      </c>
      <c r="Z392" s="6"/>
      <c r="AI392" s="6"/>
      <c r="AK392" s="6"/>
      <c r="AL392" s="6"/>
      <c r="AV392" s="2"/>
      <c r="AW392" s="6"/>
      <c r="AX392" s="2"/>
      <c r="AY392" s="6"/>
      <c r="BC392" s="6"/>
      <c r="BE392" s="6"/>
      <c r="BF392" s="6"/>
      <c r="BL392" s="6"/>
      <c r="BM392" s="6"/>
    </row>
    <row r="393" spans="1:65" ht="15" hidden="1" customHeight="1" x14ac:dyDescent="0.25">
      <c r="A393" s="1">
        <v>2017</v>
      </c>
      <c r="B393" s="1">
        <v>8052</v>
      </c>
      <c r="C393" s="2" t="s">
        <v>416</v>
      </c>
      <c r="D393" s="6">
        <v>42886</v>
      </c>
      <c r="E393" s="2" t="s">
        <v>435</v>
      </c>
      <c r="F393" s="6">
        <v>42899</v>
      </c>
      <c r="G393" s="3">
        <v>453.11</v>
      </c>
      <c r="H393" s="3">
        <v>453.11</v>
      </c>
      <c r="I393" s="3">
        <v>0</v>
      </c>
      <c r="J393" s="6">
        <v>42906</v>
      </c>
      <c r="K393" s="6">
        <v>42370</v>
      </c>
      <c r="L393" s="6">
        <v>42735</v>
      </c>
      <c r="M393" s="3">
        <v>0</v>
      </c>
      <c r="N393" s="4">
        <f t="shared" si="18"/>
        <v>7</v>
      </c>
      <c r="O393" s="1" t="str">
        <f t="shared" si="19"/>
        <v>S</v>
      </c>
      <c r="P393" s="3">
        <f t="shared" si="20"/>
        <v>0</v>
      </c>
      <c r="Z393" s="6"/>
      <c r="AI393" s="6"/>
      <c r="AK393" s="6"/>
      <c r="AL393" s="6"/>
      <c r="AV393" s="2"/>
      <c r="AW393" s="6"/>
      <c r="AX393" s="2"/>
      <c r="AY393" s="6"/>
      <c r="BC393" s="6"/>
      <c r="BE393" s="6"/>
      <c r="BF393" s="6"/>
      <c r="BL393" s="6"/>
      <c r="BM393" s="6"/>
    </row>
    <row r="394" spans="1:65" ht="15" hidden="1" customHeight="1" x14ac:dyDescent="0.25">
      <c r="A394" s="1">
        <v>2017</v>
      </c>
      <c r="B394" s="1">
        <v>8053</v>
      </c>
      <c r="C394" s="2" t="s">
        <v>416</v>
      </c>
      <c r="D394" s="6">
        <v>42886</v>
      </c>
      <c r="E394" s="2" t="s">
        <v>436</v>
      </c>
      <c r="F394" s="6">
        <v>42899</v>
      </c>
      <c r="G394" s="3">
        <v>703.93</v>
      </c>
      <c r="H394" s="3">
        <v>703.93</v>
      </c>
      <c r="I394" s="3">
        <v>0</v>
      </c>
      <c r="J394" s="6">
        <v>42906</v>
      </c>
      <c r="K394" s="6">
        <v>42370</v>
      </c>
      <c r="L394" s="6">
        <v>42735</v>
      </c>
      <c r="M394" s="3">
        <v>0</v>
      </c>
      <c r="N394" s="4">
        <f t="shared" si="18"/>
        <v>7</v>
      </c>
      <c r="O394" s="1" t="str">
        <f t="shared" si="19"/>
        <v>S</v>
      </c>
      <c r="P394" s="3">
        <f t="shared" si="20"/>
        <v>0</v>
      </c>
      <c r="Z394" s="6"/>
      <c r="AI394" s="6"/>
      <c r="AK394" s="6"/>
      <c r="AL394" s="6"/>
      <c r="AV394" s="2"/>
      <c r="AW394" s="6"/>
      <c r="AX394" s="2"/>
      <c r="AY394" s="6"/>
      <c r="BC394" s="6"/>
      <c r="BE394" s="6"/>
      <c r="BF394" s="6"/>
      <c r="BL394" s="6"/>
      <c r="BM394" s="6"/>
    </row>
    <row r="395" spans="1:65" ht="15" hidden="1" customHeight="1" x14ac:dyDescent="0.25">
      <c r="A395" s="1">
        <v>2016</v>
      </c>
      <c r="B395" s="1">
        <v>9080</v>
      </c>
      <c r="C395" s="2" t="s">
        <v>416</v>
      </c>
      <c r="D395" s="6">
        <v>42551</v>
      </c>
      <c r="E395" s="2" t="s">
        <v>437</v>
      </c>
      <c r="F395" s="6">
        <v>42563</v>
      </c>
      <c r="G395" s="3">
        <v>101.14</v>
      </c>
      <c r="H395" s="3">
        <v>101.14</v>
      </c>
      <c r="I395" s="3">
        <v>0</v>
      </c>
      <c r="J395" s="6">
        <v>42566</v>
      </c>
      <c r="K395" s="6">
        <v>42370</v>
      </c>
      <c r="L395" s="6">
        <v>42735</v>
      </c>
      <c r="M395" s="3">
        <v>0</v>
      </c>
      <c r="N395" s="4">
        <f t="shared" si="18"/>
        <v>3</v>
      </c>
      <c r="O395" s="1" t="str">
        <f t="shared" si="19"/>
        <v>S</v>
      </c>
      <c r="P395" s="3">
        <f t="shared" si="20"/>
        <v>0</v>
      </c>
      <c r="Z395" s="6"/>
      <c r="AI395" s="6"/>
      <c r="AK395" s="6"/>
      <c r="AL395" s="6"/>
      <c r="AV395" s="2"/>
      <c r="AW395" s="6"/>
      <c r="AX395" s="2"/>
      <c r="AY395" s="6"/>
      <c r="BC395" s="6"/>
      <c r="BE395" s="6"/>
      <c r="BF395" s="6"/>
      <c r="BL395" s="6"/>
      <c r="BM395" s="6"/>
    </row>
    <row r="396" spans="1:65" ht="15" hidden="1" customHeight="1" x14ac:dyDescent="0.25">
      <c r="A396" s="1">
        <v>2016</v>
      </c>
      <c r="B396" s="1">
        <v>9081</v>
      </c>
      <c r="C396" s="2" t="s">
        <v>416</v>
      </c>
      <c r="D396" s="6">
        <v>42551</v>
      </c>
      <c r="E396" s="2" t="s">
        <v>438</v>
      </c>
      <c r="F396" s="6">
        <v>42563</v>
      </c>
      <c r="G396" s="3">
        <v>631.11</v>
      </c>
      <c r="H396" s="3">
        <v>631.11</v>
      </c>
      <c r="I396" s="3">
        <v>0</v>
      </c>
      <c r="J396" s="6">
        <v>42573</v>
      </c>
      <c r="K396" s="6">
        <v>42370</v>
      </c>
      <c r="L396" s="6">
        <v>42735</v>
      </c>
      <c r="M396" s="3">
        <v>0</v>
      </c>
      <c r="N396" s="4">
        <f t="shared" si="18"/>
        <v>10</v>
      </c>
      <c r="O396" s="1" t="str">
        <f t="shared" si="19"/>
        <v>S</v>
      </c>
      <c r="P396" s="3">
        <f t="shared" si="20"/>
        <v>0</v>
      </c>
      <c r="Z396" s="6"/>
      <c r="AI396" s="6"/>
      <c r="AK396" s="6"/>
      <c r="AL396" s="6"/>
      <c r="AV396" s="2"/>
      <c r="AW396" s="6"/>
      <c r="AX396" s="2"/>
      <c r="AY396" s="6"/>
      <c r="BC396" s="6"/>
      <c r="BE396" s="6"/>
      <c r="BF396" s="6"/>
      <c r="BL396" s="6"/>
      <c r="BM396" s="6"/>
    </row>
    <row r="397" spans="1:65" ht="15" customHeight="1" x14ac:dyDescent="0.25">
      <c r="A397" s="1">
        <v>2017</v>
      </c>
      <c r="B397" s="1">
        <v>9470</v>
      </c>
      <c r="C397" s="2" t="s">
        <v>416</v>
      </c>
      <c r="D397" s="6">
        <v>42916</v>
      </c>
      <c r="E397" s="2" t="s">
        <v>439</v>
      </c>
      <c r="F397" s="6">
        <v>42927</v>
      </c>
      <c r="G397" s="3">
        <v>121.37</v>
      </c>
      <c r="H397" s="3">
        <v>101.14</v>
      </c>
      <c r="I397" s="3">
        <v>20.23</v>
      </c>
      <c r="J397" s="6">
        <v>42941</v>
      </c>
      <c r="K397" s="6">
        <v>42370</v>
      </c>
      <c r="L397" s="6">
        <v>42735</v>
      </c>
      <c r="M397" s="3">
        <v>0</v>
      </c>
      <c r="N397" s="4">
        <f t="shared" si="18"/>
        <v>0</v>
      </c>
      <c r="O397" s="1" t="str">
        <f t="shared" si="19"/>
        <v>N</v>
      </c>
      <c r="P397" s="3">
        <f t="shared" si="20"/>
        <v>3.5527136788005009E-15</v>
      </c>
      <c r="Z397" s="6"/>
      <c r="AI397" s="6"/>
      <c r="AK397" s="6"/>
      <c r="AL397" s="6"/>
      <c r="AV397" s="2"/>
      <c r="AW397" s="6"/>
      <c r="AX397" s="2"/>
      <c r="AY397" s="6"/>
      <c r="BC397" s="6"/>
      <c r="BE397" s="6"/>
      <c r="BF397" s="6"/>
      <c r="BL397" s="6"/>
      <c r="BM397" s="6"/>
    </row>
    <row r="398" spans="1:65" ht="15" customHeight="1" x14ac:dyDescent="0.25">
      <c r="A398" s="1">
        <v>2017</v>
      </c>
      <c r="B398" s="1">
        <v>9471</v>
      </c>
      <c r="C398" s="2" t="s">
        <v>416</v>
      </c>
      <c r="D398" s="6">
        <v>42916</v>
      </c>
      <c r="E398" s="2" t="s">
        <v>440</v>
      </c>
      <c r="F398" s="6">
        <v>42927</v>
      </c>
      <c r="G398" s="3">
        <v>651.34</v>
      </c>
      <c r="H398" s="3">
        <v>618.98</v>
      </c>
      <c r="I398" s="3">
        <v>32.36</v>
      </c>
      <c r="J398" s="6">
        <v>42941</v>
      </c>
      <c r="K398" s="6">
        <v>42370</v>
      </c>
      <c r="L398" s="6">
        <v>42735</v>
      </c>
      <c r="M398" s="3">
        <v>0</v>
      </c>
      <c r="N398" s="4">
        <f t="shared" si="18"/>
        <v>0</v>
      </c>
      <c r="O398" s="1" t="str">
        <f t="shared" si="19"/>
        <v>N</v>
      </c>
      <c r="P398" s="3">
        <f t="shared" si="20"/>
        <v>1.4210854715202004E-14</v>
      </c>
      <c r="Z398" s="6"/>
      <c r="AI398" s="6"/>
      <c r="AK398" s="6"/>
      <c r="AL398" s="6"/>
      <c r="AV398" s="2"/>
      <c r="AW398" s="6"/>
      <c r="AX398" s="2"/>
      <c r="AY398" s="6"/>
      <c r="BC398" s="6"/>
      <c r="BE398" s="6"/>
      <c r="BF398" s="6"/>
      <c r="BL398" s="6"/>
      <c r="BM398" s="6"/>
    </row>
    <row r="399" spans="1:65" ht="15" hidden="1" customHeight="1" x14ac:dyDescent="0.25">
      <c r="A399" s="1">
        <v>2016</v>
      </c>
      <c r="B399" s="1">
        <v>13515</v>
      </c>
      <c r="C399" s="2" t="s">
        <v>416</v>
      </c>
      <c r="D399" s="6">
        <v>42643</v>
      </c>
      <c r="E399" s="2" t="s">
        <v>441</v>
      </c>
      <c r="F399" s="6">
        <v>42654</v>
      </c>
      <c r="G399" s="3">
        <v>97.09</v>
      </c>
      <c r="H399" s="3">
        <v>97.09</v>
      </c>
      <c r="I399" s="3">
        <v>0</v>
      </c>
      <c r="J399" s="6">
        <v>42668</v>
      </c>
      <c r="K399" s="6">
        <v>42370</v>
      </c>
      <c r="L399" s="6">
        <v>42735</v>
      </c>
      <c r="M399" s="3">
        <v>0</v>
      </c>
      <c r="N399" s="4">
        <f t="shared" si="18"/>
        <v>14</v>
      </c>
      <c r="O399" s="1" t="str">
        <f t="shared" si="19"/>
        <v>S</v>
      </c>
      <c r="P399" s="3">
        <f t="shared" si="20"/>
        <v>0</v>
      </c>
      <c r="Z399" s="6"/>
      <c r="AI399" s="6"/>
      <c r="AK399" s="6"/>
      <c r="AL399" s="6"/>
      <c r="AV399" s="2"/>
      <c r="AW399" s="6"/>
      <c r="AX399" s="2"/>
      <c r="AY399" s="6"/>
      <c r="BC399" s="6"/>
      <c r="BE399" s="6"/>
      <c r="BF399" s="6"/>
      <c r="BL399" s="6"/>
      <c r="BM399" s="6"/>
    </row>
    <row r="400" spans="1:65" ht="15" hidden="1" customHeight="1" x14ac:dyDescent="0.25">
      <c r="A400" s="1">
        <v>2016</v>
      </c>
      <c r="B400" s="1">
        <v>13516</v>
      </c>
      <c r="C400" s="2" t="s">
        <v>416</v>
      </c>
      <c r="D400" s="6">
        <v>42643</v>
      </c>
      <c r="E400" s="2" t="s">
        <v>442</v>
      </c>
      <c r="F400" s="6">
        <v>42654</v>
      </c>
      <c r="G400" s="3">
        <v>291.27999999999997</v>
      </c>
      <c r="H400" s="3">
        <v>291.27999999999997</v>
      </c>
      <c r="I400" s="3">
        <v>0</v>
      </c>
      <c r="J400" s="6">
        <v>42668</v>
      </c>
      <c r="K400" s="6">
        <v>42370</v>
      </c>
      <c r="L400" s="6">
        <v>42735</v>
      </c>
      <c r="M400" s="3">
        <v>0</v>
      </c>
      <c r="N400" s="4">
        <f t="shared" si="18"/>
        <v>14</v>
      </c>
      <c r="O400" s="1" t="str">
        <f t="shared" si="19"/>
        <v>S</v>
      </c>
      <c r="P400" s="3">
        <f t="shared" si="20"/>
        <v>0</v>
      </c>
      <c r="Z400" s="6"/>
      <c r="AI400" s="6"/>
      <c r="AK400" s="6"/>
      <c r="AL400" s="6"/>
      <c r="AV400" s="2"/>
      <c r="AW400" s="6"/>
      <c r="AX400" s="2"/>
      <c r="AY400" s="6"/>
      <c r="BC400" s="6"/>
      <c r="BE400" s="6"/>
      <c r="BF400" s="6"/>
      <c r="BL400" s="6"/>
      <c r="BM400" s="6"/>
    </row>
    <row r="401" spans="1:65" ht="15" hidden="1" customHeight="1" x14ac:dyDescent="0.25">
      <c r="A401" s="1">
        <v>2016</v>
      </c>
      <c r="B401" s="1">
        <v>15193</v>
      </c>
      <c r="C401" s="2" t="s">
        <v>416</v>
      </c>
      <c r="D401" s="6">
        <v>42674</v>
      </c>
      <c r="E401" s="2" t="s">
        <v>443</v>
      </c>
      <c r="F401" s="6">
        <v>42688</v>
      </c>
      <c r="G401" s="3">
        <v>404.56</v>
      </c>
      <c r="H401" s="3">
        <v>404.56</v>
      </c>
      <c r="I401" s="3">
        <v>0</v>
      </c>
      <c r="J401" s="6">
        <v>42691</v>
      </c>
      <c r="K401" s="6">
        <v>42370</v>
      </c>
      <c r="L401" s="6">
        <v>42735</v>
      </c>
      <c r="M401" s="3">
        <v>0</v>
      </c>
      <c r="N401" s="4">
        <f t="shared" si="18"/>
        <v>3</v>
      </c>
      <c r="O401" s="1" t="str">
        <f t="shared" si="19"/>
        <v>S</v>
      </c>
      <c r="P401" s="3">
        <f t="shared" si="20"/>
        <v>0</v>
      </c>
      <c r="Z401" s="6"/>
      <c r="AI401" s="6"/>
      <c r="AK401" s="6"/>
      <c r="AL401" s="6"/>
      <c r="AV401" s="2"/>
      <c r="AW401" s="6"/>
      <c r="AX401" s="2"/>
      <c r="AY401" s="6"/>
      <c r="BC401" s="6"/>
      <c r="BE401" s="6"/>
      <c r="BF401" s="6"/>
      <c r="BL401" s="6"/>
      <c r="BM401" s="6"/>
    </row>
    <row r="402" spans="1:65" ht="15" hidden="1" customHeight="1" x14ac:dyDescent="0.25">
      <c r="A402" s="1">
        <v>2016</v>
      </c>
      <c r="B402" s="1">
        <v>15192</v>
      </c>
      <c r="C402" s="2" t="s">
        <v>416</v>
      </c>
      <c r="D402" s="6">
        <v>42674</v>
      </c>
      <c r="E402" s="2" t="s">
        <v>444</v>
      </c>
      <c r="F402" s="6">
        <v>42688</v>
      </c>
      <c r="G402" s="3">
        <v>610.89</v>
      </c>
      <c r="H402" s="3">
        <v>610.89</v>
      </c>
      <c r="I402" s="3">
        <v>0</v>
      </c>
      <c r="J402" s="6">
        <v>42691</v>
      </c>
      <c r="K402" s="6">
        <v>42370</v>
      </c>
      <c r="L402" s="6">
        <v>42735</v>
      </c>
      <c r="M402" s="3">
        <v>0</v>
      </c>
      <c r="N402" s="4">
        <f t="shared" si="18"/>
        <v>3</v>
      </c>
      <c r="O402" s="1" t="str">
        <f t="shared" si="19"/>
        <v>S</v>
      </c>
      <c r="P402" s="3">
        <f t="shared" si="20"/>
        <v>0</v>
      </c>
      <c r="Z402" s="6"/>
      <c r="AI402" s="6"/>
      <c r="AK402" s="6"/>
      <c r="AL402" s="6"/>
      <c r="AV402" s="2"/>
      <c r="AW402" s="6"/>
      <c r="AX402" s="2"/>
      <c r="AY402" s="6"/>
      <c r="BC402" s="6"/>
      <c r="BE402" s="6"/>
      <c r="BF402" s="6"/>
      <c r="BL402" s="6"/>
      <c r="BM402" s="6"/>
    </row>
    <row r="403" spans="1:65" ht="15" hidden="1" customHeight="1" x14ac:dyDescent="0.25">
      <c r="A403" s="1">
        <v>2017</v>
      </c>
      <c r="B403" s="1">
        <v>13890</v>
      </c>
      <c r="C403" s="2" t="s">
        <v>416</v>
      </c>
      <c r="D403" s="6">
        <v>43008</v>
      </c>
      <c r="E403" s="2" t="s">
        <v>445</v>
      </c>
      <c r="F403" s="6">
        <v>43025</v>
      </c>
      <c r="G403" s="3">
        <v>245.23</v>
      </c>
      <c r="H403" s="3">
        <v>245.23</v>
      </c>
      <c r="I403" s="3">
        <v>0</v>
      </c>
      <c r="J403" s="6">
        <v>43046</v>
      </c>
      <c r="K403" s="6">
        <v>42370</v>
      </c>
      <c r="L403" s="6">
        <v>42735</v>
      </c>
      <c r="M403" s="3">
        <v>0</v>
      </c>
      <c r="N403" s="4">
        <f t="shared" si="18"/>
        <v>21</v>
      </c>
      <c r="O403" s="1" t="str">
        <f t="shared" si="19"/>
        <v>S</v>
      </c>
      <c r="P403" s="3">
        <f t="shared" si="20"/>
        <v>0</v>
      </c>
      <c r="Z403" s="6"/>
      <c r="AI403" s="6"/>
      <c r="AK403" s="6"/>
      <c r="AL403" s="6"/>
      <c r="AV403" s="2"/>
      <c r="AW403" s="6"/>
      <c r="AX403" s="2"/>
      <c r="AY403" s="6"/>
      <c r="BC403" s="6"/>
      <c r="BE403" s="6"/>
      <c r="BF403" s="6"/>
      <c r="BL403" s="6"/>
      <c r="BM403" s="6"/>
    </row>
    <row r="404" spans="1:65" ht="15" hidden="1" customHeight="1" x14ac:dyDescent="0.25">
      <c r="A404" s="1">
        <v>2017</v>
      </c>
      <c r="B404" s="1">
        <v>13888</v>
      </c>
      <c r="C404" s="2" t="s">
        <v>416</v>
      </c>
      <c r="D404" s="6">
        <v>43008</v>
      </c>
      <c r="E404" s="2" t="s">
        <v>446</v>
      </c>
      <c r="F404" s="6">
        <v>43025</v>
      </c>
      <c r="G404" s="3">
        <v>359.67</v>
      </c>
      <c r="H404" s="3">
        <v>359.67</v>
      </c>
      <c r="I404" s="3">
        <v>0</v>
      </c>
      <c r="J404" s="6">
        <v>43046</v>
      </c>
      <c r="K404" s="6">
        <v>42370</v>
      </c>
      <c r="L404" s="6">
        <v>42735</v>
      </c>
      <c r="M404" s="3">
        <v>0</v>
      </c>
      <c r="N404" s="4">
        <f t="shared" si="18"/>
        <v>21</v>
      </c>
      <c r="O404" s="1" t="str">
        <f t="shared" si="19"/>
        <v>S</v>
      </c>
      <c r="P404" s="3">
        <f t="shared" si="20"/>
        <v>0</v>
      </c>
      <c r="Z404" s="6"/>
      <c r="AI404" s="6"/>
      <c r="AK404" s="6"/>
      <c r="AL404" s="6"/>
      <c r="AV404" s="2"/>
      <c r="AW404" s="6"/>
      <c r="AX404" s="2"/>
      <c r="AY404" s="6"/>
      <c r="BC404" s="6"/>
      <c r="BE404" s="6"/>
      <c r="BF404" s="6"/>
      <c r="BL404" s="6"/>
      <c r="BM404" s="6"/>
    </row>
    <row r="405" spans="1:65" ht="15" hidden="1" customHeight="1" x14ac:dyDescent="0.25">
      <c r="A405" s="1">
        <v>2017</v>
      </c>
      <c r="B405" s="1">
        <v>15092</v>
      </c>
      <c r="C405" s="2" t="s">
        <v>416</v>
      </c>
      <c r="D405" s="6">
        <v>43039</v>
      </c>
      <c r="E405" s="2" t="s">
        <v>447</v>
      </c>
      <c r="F405" s="6">
        <v>43049</v>
      </c>
      <c r="G405" s="3">
        <v>551.77</v>
      </c>
      <c r="H405" s="3">
        <v>551.77</v>
      </c>
      <c r="I405" s="3">
        <v>0</v>
      </c>
      <c r="J405" s="6">
        <v>43060</v>
      </c>
      <c r="K405" s="6">
        <v>42370</v>
      </c>
      <c r="L405" s="6">
        <v>42735</v>
      </c>
      <c r="M405" s="3">
        <v>0</v>
      </c>
      <c r="N405" s="4">
        <f t="shared" si="18"/>
        <v>11</v>
      </c>
      <c r="O405" s="1" t="str">
        <f t="shared" si="19"/>
        <v>S</v>
      </c>
      <c r="P405" s="3">
        <f t="shared" si="20"/>
        <v>0</v>
      </c>
      <c r="Z405" s="6"/>
      <c r="AI405" s="6"/>
      <c r="AK405" s="6"/>
      <c r="AL405" s="6"/>
      <c r="AV405" s="2"/>
      <c r="AW405" s="6"/>
      <c r="AX405" s="2"/>
      <c r="AY405" s="6"/>
      <c r="BC405" s="6"/>
      <c r="BE405" s="6"/>
      <c r="BF405" s="6"/>
      <c r="BL405" s="6"/>
      <c r="BM405" s="6"/>
    </row>
    <row r="406" spans="1:65" ht="15" hidden="1" customHeight="1" x14ac:dyDescent="0.25">
      <c r="A406" s="1">
        <v>2017</v>
      </c>
      <c r="B406" s="1">
        <v>15091</v>
      </c>
      <c r="C406" s="2" t="s">
        <v>416</v>
      </c>
      <c r="D406" s="6">
        <v>43039</v>
      </c>
      <c r="E406" s="2" t="s">
        <v>448</v>
      </c>
      <c r="F406" s="6">
        <v>43049</v>
      </c>
      <c r="G406" s="3">
        <v>821.53</v>
      </c>
      <c r="H406" s="3">
        <v>821.53</v>
      </c>
      <c r="I406" s="3">
        <v>0</v>
      </c>
      <c r="J406" s="6">
        <v>43060</v>
      </c>
      <c r="K406" s="6">
        <v>42370</v>
      </c>
      <c r="L406" s="6">
        <v>42735</v>
      </c>
      <c r="M406" s="3">
        <v>0</v>
      </c>
      <c r="N406" s="4">
        <f t="shared" si="18"/>
        <v>11</v>
      </c>
      <c r="O406" s="1" t="str">
        <f t="shared" si="19"/>
        <v>S</v>
      </c>
      <c r="P406" s="3">
        <f t="shared" si="20"/>
        <v>0</v>
      </c>
      <c r="Z406" s="6"/>
      <c r="AI406" s="6"/>
      <c r="AK406" s="6"/>
      <c r="AL406" s="6"/>
      <c r="AV406" s="2"/>
      <c r="AW406" s="6"/>
      <c r="AX406" s="2"/>
      <c r="AY406" s="6"/>
      <c r="BC406" s="6"/>
      <c r="BE406" s="6"/>
      <c r="BF406" s="6"/>
      <c r="BL406" s="6"/>
      <c r="BM406" s="6"/>
    </row>
    <row r="407" spans="1:65" ht="15" hidden="1" customHeight="1" x14ac:dyDescent="0.25">
      <c r="A407" s="1">
        <v>2016</v>
      </c>
      <c r="B407" s="1">
        <v>16480</v>
      </c>
      <c r="C407" s="2" t="s">
        <v>416</v>
      </c>
      <c r="D407" s="6">
        <v>42704</v>
      </c>
      <c r="E407" s="2" t="s">
        <v>449</v>
      </c>
      <c r="F407" s="6">
        <v>42716</v>
      </c>
      <c r="G407" s="3">
        <v>440.97</v>
      </c>
      <c r="H407" s="3">
        <v>440.97</v>
      </c>
      <c r="I407" s="3">
        <v>0</v>
      </c>
      <c r="J407" s="6">
        <v>42718</v>
      </c>
      <c r="K407" s="6">
        <v>42370</v>
      </c>
      <c r="L407" s="6">
        <v>42735</v>
      </c>
      <c r="M407" s="3">
        <v>0</v>
      </c>
      <c r="N407" s="4">
        <f t="shared" si="18"/>
        <v>2</v>
      </c>
      <c r="O407" s="1" t="str">
        <f t="shared" si="19"/>
        <v>S</v>
      </c>
      <c r="P407" s="3">
        <f t="shared" si="20"/>
        <v>0</v>
      </c>
      <c r="Z407" s="6"/>
      <c r="AI407" s="6"/>
      <c r="AK407" s="6"/>
      <c r="AL407" s="6"/>
      <c r="AV407" s="2"/>
      <c r="AW407" s="6"/>
      <c r="AX407" s="2"/>
      <c r="AY407" s="6"/>
      <c r="BC407" s="6"/>
      <c r="BE407" s="6"/>
      <c r="BF407" s="6"/>
      <c r="BL407" s="6"/>
      <c r="BM407" s="6"/>
    </row>
    <row r="408" spans="1:65" ht="15" hidden="1" customHeight="1" x14ac:dyDescent="0.25">
      <c r="A408" s="1">
        <v>2016</v>
      </c>
      <c r="B408" s="1">
        <v>16482</v>
      </c>
      <c r="C408" s="2" t="s">
        <v>416</v>
      </c>
      <c r="D408" s="6">
        <v>42704</v>
      </c>
      <c r="E408" s="2" t="s">
        <v>450</v>
      </c>
      <c r="F408" s="6">
        <v>42716</v>
      </c>
      <c r="G408" s="3">
        <v>610.89</v>
      </c>
      <c r="H408" s="3">
        <v>610.89</v>
      </c>
      <c r="I408" s="3">
        <v>0</v>
      </c>
      <c r="J408" s="6">
        <v>42718</v>
      </c>
      <c r="K408" s="6">
        <v>42370</v>
      </c>
      <c r="L408" s="6">
        <v>42735</v>
      </c>
      <c r="M408" s="3">
        <v>0</v>
      </c>
      <c r="N408" s="4">
        <f t="shared" si="18"/>
        <v>2</v>
      </c>
      <c r="O408" s="1" t="str">
        <f t="shared" si="19"/>
        <v>S</v>
      </c>
      <c r="P408" s="3">
        <f t="shared" si="20"/>
        <v>0</v>
      </c>
      <c r="Z408" s="6"/>
      <c r="AI408" s="6"/>
      <c r="AK408" s="6"/>
      <c r="AL408" s="6"/>
      <c r="AV408" s="2"/>
      <c r="AW408" s="6"/>
      <c r="AX408" s="2"/>
      <c r="AY408" s="6"/>
      <c r="BC408" s="6"/>
      <c r="BE408" s="6"/>
      <c r="BF408" s="6"/>
      <c r="BL408" s="6"/>
      <c r="BM408" s="6"/>
    </row>
    <row r="409" spans="1:65" ht="15" hidden="1" customHeight="1" x14ac:dyDescent="0.25">
      <c r="A409" s="1">
        <v>2017</v>
      </c>
      <c r="B409" s="1">
        <v>16541</v>
      </c>
      <c r="C409" s="2" t="s">
        <v>416</v>
      </c>
      <c r="D409" s="6">
        <v>43069</v>
      </c>
      <c r="E409" s="2" t="s">
        <v>451</v>
      </c>
      <c r="F409" s="6">
        <v>43081</v>
      </c>
      <c r="G409" s="3">
        <v>482.29</v>
      </c>
      <c r="H409" s="3">
        <v>482.29</v>
      </c>
      <c r="I409" s="3">
        <v>0</v>
      </c>
      <c r="J409" s="6">
        <v>43083</v>
      </c>
      <c r="K409" s="6">
        <v>42370</v>
      </c>
      <c r="L409" s="6">
        <v>42735</v>
      </c>
      <c r="M409" s="3">
        <v>0</v>
      </c>
      <c r="N409" s="4">
        <f t="shared" si="18"/>
        <v>2</v>
      </c>
      <c r="O409" s="1" t="str">
        <f t="shared" si="19"/>
        <v>S</v>
      </c>
      <c r="P409" s="3">
        <f t="shared" si="20"/>
        <v>0</v>
      </c>
      <c r="Z409" s="6"/>
      <c r="AI409" s="6"/>
      <c r="AK409" s="6"/>
      <c r="AL409" s="6"/>
      <c r="AV409" s="2"/>
      <c r="AW409" s="6"/>
      <c r="AX409" s="2"/>
      <c r="AY409" s="6"/>
      <c r="BC409" s="6"/>
      <c r="BE409" s="6"/>
      <c r="BF409" s="6"/>
      <c r="BL409" s="6"/>
      <c r="BM409" s="6"/>
    </row>
    <row r="410" spans="1:65" ht="15" hidden="1" customHeight="1" x14ac:dyDescent="0.25">
      <c r="A410" s="1">
        <v>2017</v>
      </c>
      <c r="B410" s="1">
        <v>16542</v>
      </c>
      <c r="C410" s="2" t="s">
        <v>416</v>
      </c>
      <c r="D410" s="6">
        <v>43069</v>
      </c>
      <c r="E410" s="2" t="s">
        <v>452</v>
      </c>
      <c r="F410" s="6">
        <v>43081</v>
      </c>
      <c r="G410" s="3">
        <v>752.04</v>
      </c>
      <c r="H410" s="3">
        <v>752.04</v>
      </c>
      <c r="I410" s="3">
        <v>0</v>
      </c>
      <c r="J410" s="6">
        <v>43083</v>
      </c>
      <c r="K410" s="6">
        <v>42370</v>
      </c>
      <c r="L410" s="6">
        <v>42735</v>
      </c>
      <c r="M410" s="3">
        <v>0</v>
      </c>
      <c r="N410" s="4">
        <f t="shared" si="18"/>
        <v>2</v>
      </c>
      <c r="O410" s="1" t="str">
        <f t="shared" si="19"/>
        <v>S</v>
      </c>
      <c r="P410" s="3">
        <f t="shared" si="20"/>
        <v>0</v>
      </c>
      <c r="Z410" s="6"/>
      <c r="AI410" s="6"/>
      <c r="AK410" s="6"/>
      <c r="AL410" s="6"/>
      <c r="AV410" s="2"/>
      <c r="AW410" s="6"/>
      <c r="AX410" s="2"/>
      <c r="AY410" s="6"/>
      <c r="BC410" s="6"/>
      <c r="BE410" s="6"/>
      <c r="BF410" s="6"/>
      <c r="BL410" s="6"/>
      <c r="BM410" s="6"/>
    </row>
    <row r="411" spans="1:65" ht="15" hidden="1" customHeight="1" x14ac:dyDescent="0.25">
      <c r="A411" s="1">
        <v>2017</v>
      </c>
      <c r="B411" s="1">
        <v>571</v>
      </c>
      <c r="C411" s="2" t="s">
        <v>416</v>
      </c>
      <c r="D411" s="6">
        <v>42735</v>
      </c>
      <c r="E411" s="2" t="s">
        <v>453</v>
      </c>
      <c r="F411" s="6">
        <v>42751</v>
      </c>
      <c r="G411" s="3">
        <v>307.47000000000003</v>
      </c>
      <c r="H411" s="3">
        <v>307.47000000000003</v>
      </c>
      <c r="I411" s="3">
        <v>0</v>
      </c>
      <c r="J411" s="6">
        <v>42765</v>
      </c>
      <c r="K411" s="6">
        <v>42370</v>
      </c>
      <c r="L411" s="6">
        <v>42735</v>
      </c>
      <c r="M411" s="3">
        <v>0</v>
      </c>
      <c r="N411" s="4">
        <f t="shared" si="18"/>
        <v>14</v>
      </c>
      <c r="O411" s="1" t="str">
        <f t="shared" si="19"/>
        <v>S</v>
      </c>
      <c r="P411" s="3">
        <f t="shared" si="20"/>
        <v>0</v>
      </c>
      <c r="Z411" s="6"/>
      <c r="AI411" s="6"/>
      <c r="AK411" s="6"/>
      <c r="AL411" s="6"/>
      <c r="AV411" s="2"/>
      <c r="AW411" s="6"/>
      <c r="AX411" s="2"/>
      <c r="AY411" s="6"/>
      <c r="BC411" s="6"/>
      <c r="BE411" s="6"/>
      <c r="BF411" s="6"/>
      <c r="BL411" s="6"/>
      <c r="BM411" s="6"/>
    </row>
    <row r="412" spans="1:65" ht="15" hidden="1" customHeight="1" x14ac:dyDescent="0.25">
      <c r="A412" s="1">
        <v>2017</v>
      </c>
      <c r="B412" s="1">
        <v>572</v>
      </c>
      <c r="C412" s="2" t="s">
        <v>416</v>
      </c>
      <c r="D412" s="6">
        <v>42735</v>
      </c>
      <c r="E412" s="2" t="s">
        <v>454</v>
      </c>
      <c r="F412" s="6">
        <v>42751</v>
      </c>
      <c r="G412" s="3">
        <v>453.11</v>
      </c>
      <c r="H412" s="3">
        <v>453.11</v>
      </c>
      <c r="I412" s="3">
        <v>0</v>
      </c>
      <c r="J412" s="6">
        <v>42765</v>
      </c>
      <c r="K412" s="6">
        <v>42370</v>
      </c>
      <c r="L412" s="6">
        <v>42735</v>
      </c>
      <c r="M412" s="3">
        <v>0</v>
      </c>
      <c r="N412" s="4">
        <f t="shared" si="18"/>
        <v>14</v>
      </c>
      <c r="O412" s="1" t="str">
        <f t="shared" si="19"/>
        <v>S</v>
      </c>
      <c r="P412" s="3">
        <f t="shared" si="20"/>
        <v>0</v>
      </c>
      <c r="Z412" s="6"/>
      <c r="AI412" s="6"/>
      <c r="AK412" s="6"/>
      <c r="AL412" s="6"/>
      <c r="AV412" s="2"/>
      <c r="AW412" s="6"/>
      <c r="AX412" s="2"/>
      <c r="AY412" s="6"/>
      <c r="BC412" s="6"/>
      <c r="BE412" s="6"/>
      <c r="BF412" s="6"/>
      <c r="BL412" s="6"/>
      <c r="BM412" s="6"/>
    </row>
    <row r="413" spans="1:65" ht="15" hidden="1" customHeight="1" x14ac:dyDescent="0.25">
      <c r="A413" s="1">
        <v>2017</v>
      </c>
      <c r="B413" s="1">
        <v>249</v>
      </c>
      <c r="C413" s="2" t="s">
        <v>416</v>
      </c>
      <c r="D413" s="6">
        <v>43100</v>
      </c>
      <c r="E413" s="2" t="s">
        <v>455</v>
      </c>
      <c r="F413" s="6">
        <v>43109</v>
      </c>
      <c r="G413" s="3">
        <v>367.85</v>
      </c>
      <c r="H413" s="3">
        <v>367.85</v>
      </c>
      <c r="I413" s="3">
        <v>0</v>
      </c>
      <c r="J413" s="6">
        <v>43139</v>
      </c>
      <c r="K413" s="6">
        <v>42370</v>
      </c>
      <c r="L413" s="6">
        <v>42735</v>
      </c>
      <c r="M413" s="3">
        <v>0</v>
      </c>
      <c r="N413" s="4">
        <f t="shared" si="18"/>
        <v>30</v>
      </c>
      <c r="O413" s="1" t="str">
        <f t="shared" si="19"/>
        <v>S</v>
      </c>
      <c r="P413" s="3">
        <f t="shared" si="20"/>
        <v>0</v>
      </c>
      <c r="Z413" s="6"/>
      <c r="AI413" s="6"/>
      <c r="AK413" s="6"/>
      <c r="AL413" s="6"/>
      <c r="AV413" s="2"/>
      <c r="AW413" s="6"/>
      <c r="AX413" s="2"/>
      <c r="AY413" s="6"/>
      <c r="BC413" s="6"/>
      <c r="BE413" s="6"/>
      <c r="BF413" s="6"/>
      <c r="BL413" s="6"/>
      <c r="BM413" s="6"/>
    </row>
    <row r="414" spans="1:65" ht="15" hidden="1" customHeight="1" x14ac:dyDescent="0.25">
      <c r="A414" s="1">
        <v>2017</v>
      </c>
      <c r="B414" s="1">
        <v>250</v>
      </c>
      <c r="C414" s="2" t="s">
        <v>416</v>
      </c>
      <c r="D414" s="6">
        <v>43100</v>
      </c>
      <c r="E414" s="2" t="s">
        <v>456</v>
      </c>
      <c r="F414" s="6">
        <v>43109</v>
      </c>
      <c r="G414" s="3">
        <v>547.67999999999995</v>
      </c>
      <c r="H414" s="3">
        <v>547.67999999999995</v>
      </c>
      <c r="I414" s="3">
        <v>0</v>
      </c>
      <c r="J414" s="6">
        <v>43139</v>
      </c>
      <c r="K414" s="6">
        <v>42370</v>
      </c>
      <c r="L414" s="6">
        <v>42735</v>
      </c>
      <c r="M414" s="3">
        <v>0</v>
      </c>
      <c r="N414" s="4">
        <f t="shared" si="18"/>
        <v>30</v>
      </c>
      <c r="O414" s="1" t="str">
        <f t="shared" si="19"/>
        <v>S</v>
      </c>
      <c r="P414" s="3">
        <f t="shared" si="20"/>
        <v>0</v>
      </c>
      <c r="Z414" s="6"/>
      <c r="AI414" s="6"/>
      <c r="AK414" s="6"/>
      <c r="AL414" s="6"/>
      <c r="AV414" s="2"/>
      <c r="AW414" s="6"/>
      <c r="AX414" s="2"/>
      <c r="AY414" s="6"/>
      <c r="BC414" s="6"/>
      <c r="BE414" s="6"/>
      <c r="BF414" s="6"/>
      <c r="BL414" s="6"/>
      <c r="BM414" s="6"/>
    </row>
    <row r="415" spans="1:65" ht="15" hidden="1" customHeight="1" x14ac:dyDescent="0.25">
      <c r="A415" s="1">
        <v>2016</v>
      </c>
      <c r="C415" s="2" t="s">
        <v>457</v>
      </c>
      <c r="D415" s="6">
        <v>41526</v>
      </c>
      <c r="E415" s="2" t="s">
        <v>458</v>
      </c>
      <c r="F415" s="6">
        <v>41536</v>
      </c>
      <c r="G415" s="3">
        <v>629.20000000000005</v>
      </c>
      <c r="H415" s="3">
        <v>0</v>
      </c>
      <c r="I415" s="3">
        <v>0</v>
      </c>
      <c r="J415" s="6">
        <v>1</v>
      </c>
      <c r="K415" s="6">
        <v>42370</v>
      </c>
      <c r="L415" s="6">
        <v>42735</v>
      </c>
      <c r="M415" s="3">
        <v>0</v>
      </c>
      <c r="N415" s="4">
        <f t="shared" si="18"/>
        <v>0</v>
      </c>
      <c r="O415" s="1" t="str">
        <f t="shared" si="19"/>
        <v>N</v>
      </c>
      <c r="P415" s="3">
        <f t="shared" si="20"/>
        <v>629.20000000000005</v>
      </c>
      <c r="Z415" s="6"/>
      <c r="AI415" s="6"/>
      <c r="AK415" s="6"/>
      <c r="AL415" s="6"/>
      <c r="AV415" s="2"/>
      <c r="AW415" s="6"/>
      <c r="AX415" s="2"/>
      <c r="AY415" s="6"/>
      <c r="BC415" s="6"/>
      <c r="BE415" s="6"/>
      <c r="BF415" s="6"/>
      <c r="BL415" s="6"/>
      <c r="BM415" s="6"/>
    </row>
    <row r="416" spans="1:65" ht="15" hidden="1" customHeight="1" x14ac:dyDescent="0.25">
      <c r="A416" s="1">
        <v>2016</v>
      </c>
      <c r="C416" s="2" t="s">
        <v>457</v>
      </c>
      <c r="D416" s="6">
        <v>40217</v>
      </c>
      <c r="E416" s="2" t="s">
        <v>195</v>
      </c>
      <c r="F416" s="6">
        <v>40224</v>
      </c>
      <c r="G416" s="3">
        <v>561.6</v>
      </c>
      <c r="H416" s="3">
        <v>0</v>
      </c>
      <c r="I416" s="3">
        <v>0</v>
      </c>
      <c r="J416" s="6">
        <v>1</v>
      </c>
      <c r="K416" s="6">
        <v>42370</v>
      </c>
      <c r="L416" s="6">
        <v>42735</v>
      </c>
      <c r="M416" s="3">
        <v>0</v>
      </c>
      <c r="N416" s="4">
        <f t="shared" si="18"/>
        <v>0</v>
      </c>
      <c r="O416" s="1" t="str">
        <f t="shared" si="19"/>
        <v>N</v>
      </c>
      <c r="P416" s="3">
        <f t="shared" si="20"/>
        <v>561.6</v>
      </c>
      <c r="Z416" s="6"/>
      <c r="AI416" s="6"/>
      <c r="AK416" s="6"/>
      <c r="AL416" s="6"/>
      <c r="AV416" s="2"/>
      <c r="AW416" s="6"/>
      <c r="AX416" s="2"/>
      <c r="AY416" s="6"/>
      <c r="BC416" s="6"/>
      <c r="BE416" s="6"/>
      <c r="BF416" s="6"/>
      <c r="BL416" s="6"/>
      <c r="BM416" s="6"/>
    </row>
    <row r="417" spans="1:65" ht="15" hidden="1" customHeight="1" x14ac:dyDescent="0.25">
      <c r="A417" s="1">
        <v>2017</v>
      </c>
      <c r="B417" s="1">
        <v>10540</v>
      </c>
      <c r="C417" s="2" t="s">
        <v>459</v>
      </c>
      <c r="D417" s="6">
        <v>42944</v>
      </c>
      <c r="E417" s="2" t="s">
        <v>460</v>
      </c>
      <c r="F417" s="6">
        <v>42948</v>
      </c>
      <c r="G417" s="3">
        <v>1205.3599999999999</v>
      </c>
      <c r="H417" s="3">
        <v>1205.3599999999999</v>
      </c>
      <c r="I417" s="3">
        <v>0</v>
      </c>
      <c r="J417" s="6">
        <v>42989</v>
      </c>
      <c r="K417" s="6">
        <v>42370</v>
      </c>
      <c r="L417" s="6">
        <v>42735</v>
      </c>
      <c r="M417" s="3">
        <v>0</v>
      </c>
      <c r="N417" s="4">
        <f t="shared" si="18"/>
        <v>41</v>
      </c>
      <c r="O417" s="1" t="str">
        <f t="shared" si="19"/>
        <v>S</v>
      </c>
      <c r="P417" s="3">
        <f t="shared" si="20"/>
        <v>0</v>
      </c>
      <c r="Z417" s="6"/>
      <c r="AI417" s="6"/>
      <c r="AK417" s="6"/>
      <c r="AL417" s="6"/>
      <c r="AV417" s="2"/>
      <c r="AW417" s="6"/>
      <c r="AX417" s="2"/>
      <c r="AY417" s="6"/>
      <c r="BC417" s="6"/>
      <c r="BE417" s="6"/>
      <c r="BF417" s="6"/>
      <c r="BL417" s="6"/>
      <c r="BM417" s="6"/>
    </row>
    <row r="418" spans="1:65" ht="15" hidden="1" customHeight="1" x14ac:dyDescent="0.25">
      <c r="A418" s="1">
        <v>2017</v>
      </c>
      <c r="B418" s="1">
        <v>17090</v>
      </c>
      <c r="C418" s="2" t="s">
        <v>461</v>
      </c>
      <c r="D418" s="6">
        <v>42724</v>
      </c>
      <c r="E418" s="2" t="s">
        <v>462</v>
      </c>
      <c r="F418" s="6">
        <v>42725</v>
      </c>
      <c r="G418" s="3">
        <v>32601.03</v>
      </c>
      <c r="H418" s="3">
        <v>32601.03</v>
      </c>
      <c r="I418" s="3">
        <v>0</v>
      </c>
      <c r="J418" s="6">
        <v>42873</v>
      </c>
      <c r="K418" s="6">
        <v>42370</v>
      </c>
      <c r="L418" s="6">
        <v>42735</v>
      </c>
      <c r="M418" s="3">
        <v>0</v>
      </c>
      <c r="N418" s="4">
        <f t="shared" si="18"/>
        <v>148</v>
      </c>
      <c r="O418" s="1" t="str">
        <f t="shared" si="19"/>
        <v>S</v>
      </c>
      <c r="P418" s="3">
        <f t="shared" si="20"/>
        <v>0</v>
      </c>
      <c r="Z418" s="6"/>
      <c r="AI418" s="6"/>
      <c r="AK418" s="6"/>
      <c r="AL418" s="6"/>
      <c r="AV418" s="2"/>
      <c r="AW418" s="6"/>
      <c r="AX418" s="2"/>
      <c r="AY418" s="6"/>
      <c r="BC418" s="6"/>
      <c r="BE418" s="6"/>
      <c r="BF418" s="6"/>
      <c r="BL418" s="6"/>
      <c r="BM418" s="6"/>
    </row>
    <row r="419" spans="1:65" ht="15" hidden="1" customHeight="1" x14ac:dyDescent="0.25">
      <c r="A419" s="1">
        <v>2017</v>
      </c>
      <c r="B419" s="1">
        <v>6211</v>
      </c>
      <c r="C419" s="2" t="s">
        <v>461</v>
      </c>
      <c r="D419" s="6">
        <v>42844</v>
      </c>
      <c r="E419" s="2" t="s">
        <v>463</v>
      </c>
      <c r="F419" s="6">
        <v>42857</v>
      </c>
      <c r="G419" s="3">
        <v>288.97000000000003</v>
      </c>
      <c r="H419" s="3">
        <v>288.97000000000003</v>
      </c>
      <c r="I419" s="3">
        <v>0</v>
      </c>
      <c r="J419" s="6">
        <v>42873</v>
      </c>
      <c r="K419" s="6">
        <v>42370</v>
      </c>
      <c r="L419" s="6">
        <v>42735</v>
      </c>
      <c r="M419" s="3">
        <v>0</v>
      </c>
      <c r="N419" s="4">
        <f t="shared" si="18"/>
        <v>16</v>
      </c>
      <c r="O419" s="1" t="str">
        <f t="shared" si="19"/>
        <v>S</v>
      </c>
      <c r="P419" s="3">
        <f t="shared" si="20"/>
        <v>0</v>
      </c>
      <c r="Z419" s="6"/>
      <c r="AI419" s="6"/>
      <c r="AK419" s="6"/>
      <c r="AL419" s="6"/>
      <c r="AV419" s="2"/>
      <c r="AW419" s="6"/>
      <c r="AX419" s="2"/>
      <c r="AY419" s="6"/>
      <c r="BC419" s="6"/>
      <c r="BE419" s="6"/>
      <c r="BF419" s="6"/>
      <c r="BL419" s="6"/>
      <c r="BM419" s="6"/>
    </row>
    <row r="420" spans="1:65" ht="15" hidden="1" customHeight="1" x14ac:dyDescent="0.25">
      <c r="A420" s="1">
        <v>2017</v>
      </c>
      <c r="B420" s="1">
        <v>7668</v>
      </c>
      <c r="C420" s="2" t="s">
        <v>461</v>
      </c>
      <c r="D420" s="6">
        <v>42877</v>
      </c>
      <c r="E420" s="2" t="s">
        <v>464</v>
      </c>
      <c r="F420" s="6">
        <v>42887</v>
      </c>
      <c r="G420" s="3">
        <v>3453.64</v>
      </c>
      <c r="H420" s="3">
        <v>3453.64</v>
      </c>
      <c r="I420" s="3">
        <v>0</v>
      </c>
      <c r="J420" s="6">
        <v>42898</v>
      </c>
      <c r="K420" s="6">
        <v>42370</v>
      </c>
      <c r="L420" s="6">
        <v>42735</v>
      </c>
      <c r="M420" s="3">
        <v>0</v>
      </c>
      <c r="N420" s="4">
        <f t="shared" si="18"/>
        <v>11</v>
      </c>
      <c r="O420" s="1" t="str">
        <f t="shared" si="19"/>
        <v>S</v>
      </c>
      <c r="P420" s="3">
        <f t="shared" si="20"/>
        <v>0</v>
      </c>
      <c r="Z420" s="6"/>
      <c r="AI420" s="6"/>
      <c r="AK420" s="6"/>
      <c r="AL420" s="6"/>
      <c r="AV420" s="2"/>
      <c r="AW420" s="6"/>
      <c r="AX420" s="2"/>
      <c r="AY420" s="6"/>
      <c r="BC420" s="6"/>
      <c r="BE420" s="6"/>
      <c r="BF420" s="6"/>
      <c r="BL420" s="6"/>
      <c r="BM420" s="6"/>
    </row>
    <row r="421" spans="1:65" ht="15" hidden="1" customHeight="1" x14ac:dyDescent="0.25">
      <c r="A421" s="1">
        <v>2017</v>
      </c>
      <c r="B421" s="1">
        <v>14744</v>
      </c>
      <c r="C421" s="2" t="s">
        <v>461</v>
      </c>
      <c r="D421" s="6">
        <v>43039</v>
      </c>
      <c r="E421" s="2" t="s">
        <v>465</v>
      </c>
      <c r="F421" s="6">
        <v>43042</v>
      </c>
      <c r="G421" s="3">
        <v>9322.5</v>
      </c>
      <c r="H421" s="3">
        <v>9322.5</v>
      </c>
      <c r="I421" s="3">
        <v>0</v>
      </c>
      <c r="J421" s="6">
        <v>43076</v>
      </c>
      <c r="K421" s="6">
        <v>42370</v>
      </c>
      <c r="L421" s="6">
        <v>42735</v>
      </c>
      <c r="M421" s="3">
        <v>0</v>
      </c>
      <c r="N421" s="4">
        <f t="shared" si="18"/>
        <v>34</v>
      </c>
      <c r="O421" s="1" t="str">
        <f t="shared" si="19"/>
        <v>S</v>
      </c>
      <c r="P421" s="3">
        <f t="shared" si="20"/>
        <v>0</v>
      </c>
      <c r="Z421" s="6"/>
      <c r="AI421" s="6"/>
      <c r="AK421" s="6"/>
      <c r="AL421" s="6"/>
      <c r="AV421" s="2"/>
      <c r="AW421" s="6"/>
      <c r="AX421" s="2"/>
      <c r="AY421" s="6"/>
      <c r="BC421" s="6"/>
      <c r="BE421" s="6"/>
      <c r="BF421" s="6"/>
      <c r="BL421" s="6"/>
      <c r="BM421" s="6"/>
    </row>
    <row r="422" spans="1:65" ht="15" hidden="1" customHeight="1" x14ac:dyDescent="0.25">
      <c r="A422" s="1">
        <v>2017</v>
      </c>
      <c r="B422" s="1">
        <v>17388</v>
      </c>
      <c r="C422" s="2" t="s">
        <v>461</v>
      </c>
      <c r="D422" s="6">
        <v>43097</v>
      </c>
      <c r="E422" s="2" t="s">
        <v>466</v>
      </c>
      <c r="F422" s="6">
        <v>43098</v>
      </c>
      <c r="G422" s="3">
        <v>5725.5</v>
      </c>
      <c r="H422" s="3">
        <v>5725.5</v>
      </c>
      <c r="I422" s="3">
        <v>0</v>
      </c>
      <c r="J422" s="6">
        <v>43125</v>
      </c>
      <c r="K422" s="6">
        <v>42370</v>
      </c>
      <c r="L422" s="6">
        <v>42735</v>
      </c>
      <c r="M422" s="3">
        <v>0</v>
      </c>
      <c r="N422" s="4">
        <f t="shared" si="18"/>
        <v>27</v>
      </c>
      <c r="O422" s="1" t="str">
        <f t="shared" si="19"/>
        <v>S</v>
      </c>
      <c r="P422" s="3">
        <f t="shared" si="20"/>
        <v>0</v>
      </c>
      <c r="Z422" s="6"/>
      <c r="AI422" s="6"/>
      <c r="AK422" s="6"/>
      <c r="AL422" s="6"/>
      <c r="AV422" s="2"/>
      <c r="AW422" s="6"/>
      <c r="AX422" s="2"/>
      <c r="AY422" s="6"/>
      <c r="BC422" s="6"/>
      <c r="BE422" s="6"/>
      <c r="BF422" s="6"/>
      <c r="BL422" s="6"/>
      <c r="BM422" s="6"/>
    </row>
    <row r="423" spans="1:65" ht="15" hidden="1" customHeight="1" x14ac:dyDescent="0.25">
      <c r="A423" s="1">
        <v>2017</v>
      </c>
      <c r="B423" s="1">
        <v>17380</v>
      </c>
      <c r="C423" s="2" t="s">
        <v>461</v>
      </c>
      <c r="D423" s="6">
        <v>43097</v>
      </c>
      <c r="E423" s="2" t="s">
        <v>467</v>
      </c>
      <c r="F423" s="6">
        <v>43097</v>
      </c>
      <c r="G423" s="3">
        <v>1451.8</v>
      </c>
      <c r="H423" s="3">
        <v>1451.8</v>
      </c>
      <c r="I423" s="3">
        <v>0</v>
      </c>
      <c r="J423" s="6">
        <v>43125</v>
      </c>
      <c r="K423" s="6">
        <v>42370</v>
      </c>
      <c r="L423" s="6">
        <v>42735</v>
      </c>
      <c r="M423" s="3">
        <v>0</v>
      </c>
      <c r="N423" s="4">
        <f t="shared" si="18"/>
        <v>28</v>
      </c>
      <c r="O423" s="1" t="str">
        <f t="shared" si="19"/>
        <v>S</v>
      </c>
      <c r="P423" s="3">
        <f t="shared" si="20"/>
        <v>0</v>
      </c>
      <c r="Z423" s="6"/>
      <c r="AI423" s="6"/>
      <c r="AK423" s="6"/>
      <c r="AL423" s="6"/>
      <c r="AV423" s="2"/>
      <c r="AW423" s="6"/>
      <c r="AX423" s="2"/>
      <c r="AY423" s="6"/>
      <c r="BC423" s="6"/>
      <c r="BE423" s="6"/>
      <c r="BF423" s="6"/>
      <c r="BL423" s="6"/>
      <c r="BM423" s="6"/>
    </row>
    <row r="424" spans="1:65" ht="15" hidden="1" customHeight="1" x14ac:dyDescent="0.25">
      <c r="A424" s="1">
        <v>2016</v>
      </c>
      <c r="B424" s="1">
        <v>14843</v>
      </c>
      <c r="C424" s="2" t="s">
        <v>468</v>
      </c>
      <c r="D424" s="6">
        <v>42678</v>
      </c>
      <c r="E424" s="2" t="s">
        <v>90</v>
      </c>
      <c r="F424" s="6">
        <v>42681</v>
      </c>
      <c r="G424" s="3">
        <v>198.78</v>
      </c>
      <c r="H424" s="3">
        <v>198.78</v>
      </c>
      <c r="I424" s="3">
        <v>0</v>
      </c>
      <c r="J424" s="6">
        <v>42691</v>
      </c>
      <c r="K424" s="6">
        <v>42370</v>
      </c>
      <c r="L424" s="6">
        <v>42735</v>
      </c>
      <c r="M424" s="3">
        <v>0</v>
      </c>
      <c r="N424" s="4">
        <f t="shared" si="18"/>
        <v>10</v>
      </c>
      <c r="O424" s="1" t="str">
        <f t="shared" si="19"/>
        <v>S</v>
      </c>
      <c r="P424" s="3">
        <f t="shared" si="20"/>
        <v>0</v>
      </c>
      <c r="Z424" s="6"/>
      <c r="AI424" s="6"/>
      <c r="AK424" s="6"/>
      <c r="AL424" s="6"/>
      <c r="AV424" s="2"/>
      <c r="AW424" s="6"/>
      <c r="AX424" s="2"/>
      <c r="AY424" s="6"/>
      <c r="BC424" s="6"/>
      <c r="BE424" s="6"/>
      <c r="BF424" s="6"/>
      <c r="BL424" s="6"/>
      <c r="BM424" s="6"/>
    </row>
    <row r="425" spans="1:65" ht="15" hidden="1" customHeight="1" x14ac:dyDescent="0.25">
      <c r="A425" s="1">
        <v>2017</v>
      </c>
      <c r="B425" s="1">
        <v>15451</v>
      </c>
      <c r="C425" s="2" t="s">
        <v>468</v>
      </c>
      <c r="D425" s="6">
        <v>43046</v>
      </c>
      <c r="E425" s="2" t="s">
        <v>345</v>
      </c>
      <c r="F425" s="6">
        <v>43056</v>
      </c>
      <c r="G425" s="3">
        <v>161.30000000000001</v>
      </c>
      <c r="H425" s="3">
        <v>161.30000000000001</v>
      </c>
      <c r="I425" s="3">
        <v>0</v>
      </c>
      <c r="J425" s="6">
        <v>43062</v>
      </c>
      <c r="K425" s="6">
        <v>42370</v>
      </c>
      <c r="L425" s="6">
        <v>42735</v>
      </c>
      <c r="M425" s="3">
        <v>0</v>
      </c>
      <c r="N425" s="4">
        <f t="shared" si="18"/>
        <v>6</v>
      </c>
      <c r="O425" s="1" t="str">
        <f t="shared" si="19"/>
        <v>S</v>
      </c>
      <c r="P425" s="3">
        <f t="shared" si="20"/>
        <v>0</v>
      </c>
      <c r="Z425" s="6"/>
      <c r="AI425" s="6"/>
      <c r="AK425" s="6"/>
      <c r="AL425" s="6"/>
      <c r="AV425" s="2"/>
      <c r="AW425" s="6"/>
      <c r="AX425" s="2"/>
      <c r="AY425" s="6"/>
      <c r="BC425" s="6"/>
      <c r="BE425" s="6"/>
      <c r="BF425" s="6"/>
      <c r="BL425" s="6"/>
      <c r="BM425" s="6"/>
    </row>
    <row r="426" spans="1:65" ht="15" hidden="1" customHeight="1" x14ac:dyDescent="0.25">
      <c r="A426" s="1">
        <v>2016</v>
      </c>
      <c r="B426" s="1">
        <v>15563</v>
      </c>
      <c r="C426" s="2" t="s">
        <v>469</v>
      </c>
      <c r="D426" s="6">
        <v>42695</v>
      </c>
      <c r="E426" s="2" t="s">
        <v>470</v>
      </c>
      <c r="F426" s="6">
        <v>42695</v>
      </c>
      <c r="G426" s="3">
        <v>6019.67</v>
      </c>
      <c r="H426" s="3">
        <v>6019.67</v>
      </c>
      <c r="I426" s="3">
        <v>0</v>
      </c>
      <c r="J426" s="6">
        <v>42699</v>
      </c>
      <c r="K426" s="6">
        <v>42370</v>
      </c>
      <c r="L426" s="6">
        <v>42735</v>
      </c>
      <c r="M426" s="3">
        <v>0</v>
      </c>
      <c r="N426" s="4">
        <f t="shared" si="18"/>
        <v>4</v>
      </c>
      <c r="O426" s="1" t="str">
        <f t="shared" si="19"/>
        <v>S</v>
      </c>
      <c r="P426" s="3">
        <f t="shared" si="20"/>
        <v>0</v>
      </c>
      <c r="Z426" s="6"/>
      <c r="AI426" s="6"/>
      <c r="AK426" s="6"/>
      <c r="AL426" s="6"/>
      <c r="AV426" s="2"/>
      <c r="AW426" s="6"/>
      <c r="AX426" s="2"/>
      <c r="AY426" s="6"/>
      <c r="BC426" s="6"/>
      <c r="BE426" s="6"/>
      <c r="BF426" s="6"/>
      <c r="BL426" s="6"/>
      <c r="BM426" s="6"/>
    </row>
    <row r="427" spans="1:65" ht="15" hidden="1" customHeight="1" x14ac:dyDescent="0.25">
      <c r="A427" s="1">
        <v>2017</v>
      </c>
      <c r="B427" s="1">
        <v>15301</v>
      </c>
      <c r="C427" s="2" t="s">
        <v>469</v>
      </c>
      <c r="D427" s="6">
        <v>43053</v>
      </c>
      <c r="E427" s="2" t="s">
        <v>344</v>
      </c>
      <c r="F427" s="6">
        <v>43054</v>
      </c>
      <c r="G427" s="3">
        <v>6622.07</v>
      </c>
      <c r="H427" s="3">
        <v>6622.07</v>
      </c>
      <c r="I427" s="3">
        <v>0</v>
      </c>
      <c r="J427" s="6">
        <v>43062</v>
      </c>
      <c r="K427" s="6">
        <v>42370</v>
      </c>
      <c r="L427" s="6">
        <v>42735</v>
      </c>
      <c r="M427" s="3">
        <v>0</v>
      </c>
      <c r="N427" s="4">
        <f t="shared" si="18"/>
        <v>8</v>
      </c>
      <c r="O427" s="1" t="str">
        <f t="shared" si="19"/>
        <v>S</v>
      </c>
      <c r="P427" s="3">
        <f t="shared" si="20"/>
        <v>0</v>
      </c>
      <c r="Z427" s="6"/>
      <c r="AI427" s="6"/>
      <c r="AK427" s="6"/>
      <c r="AL427" s="6"/>
      <c r="AV427" s="2"/>
      <c r="AW427" s="6"/>
      <c r="AX427" s="2"/>
      <c r="AY427" s="6"/>
      <c r="BC427" s="6"/>
      <c r="BE427" s="6"/>
      <c r="BF427" s="6"/>
      <c r="BL427" s="6"/>
      <c r="BM427" s="6"/>
    </row>
    <row r="428" spans="1:65" ht="15" hidden="1" customHeight="1" x14ac:dyDescent="0.25">
      <c r="A428" s="1">
        <v>2016</v>
      </c>
      <c r="B428" s="1">
        <v>2628</v>
      </c>
      <c r="C428" s="2" t="s">
        <v>471</v>
      </c>
      <c r="D428" s="6">
        <v>42424</v>
      </c>
      <c r="E428" s="2" t="s">
        <v>90</v>
      </c>
      <c r="F428" s="6">
        <v>42424</v>
      </c>
      <c r="G428" s="3">
        <v>47.72</v>
      </c>
      <c r="H428" s="3">
        <v>47.72</v>
      </c>
      <c r="I428" s="3">
        <v>0</v>
      </c>
      <c r="J428" s="6">
        <v>42443</v>
      </c>
      <c r="K428" s="6">
        <v>42370</v>
      </c>
      <c r="L428" s="6">
        <v>42735</v>
      </c>
      <c r="M428" s="3">
        <v>0</v>
      </c>
      <c r="N428" s="4">
        <f t="shared" si="18"/>
        <v>19</v>
      </c>
      <c r="O428" s="1" t="str">
        <f t="shared" si="19"/>
        <v>S</v>
      </c>
      <c r="P428" s="3">
        <f t="shared" si="20"/>
        <v>0</v>
      </c>
      <c r="Z428" s="6"/>
      <c r="AI428" s="6"/>
      <c r="AK428" s="6"/>
      <c r="AL428" s="6"/>
      <c r="AV428" s="2"/>
      <c r="AW428" s="6"/>
      <c r="AX428" s="2"/>
      <c r="AY428" s="6"/>
      <c r="BC428" s="6"/>
      <c r="BE428" s="6"/>
      <c r="BF428" s="6"/>
      <c r="BL428" s="6"/>
      <c r="BM428" s="6"/>
    </row>
    <row r="429" spans="1:65" ht="15" hidden="1" customHeight="1" x14ac:dyDescent="0.25">
      <c r="A429" s="1">
        <v>2016</v>
      </c>
      <c r="B429" s="1">
        <v>866</v>
      </c>
      <c r="C429" s="2" t="s">
        <v>472</v>
      </c>
      <c r="D429" s="6">
        <v>42388</v>
      </c>
      <c r="E429" s="2" t="s">
        <v>473</v>
      </c>
      <c r="F429" s="6">
        <v>42390</v>
      </c>
      <c r="G429" s="3">
        <v>350</v>
      </c>
      <c r="H429" s="3">
        <v>350</v>
      </c>
      <c r="I429" s="3">
        <v>0</v>
      </c>
      <c r="J429" s="6">
        <v>42433</v>
      </c>
      <c r="K429" s="6">
        <v>42370</v>
      </c>
      <c r="L429" s="6">
        <v>42735</v>
      </c>
      <c r="M429" s="3">
        <v>0</v>
      </c>
      <c r="N429" s="4">
        <f t="shared" si="18"/>
        <v>43</v>
      </c>
      <c r="O429" s="1" t="str">
        <f t="shared" si="19"/>
        <v>S</v>
      </c>
      <c r="P429" s="3">
        <f t="shared" si="20"/>
        <v>0</v>
      </c>
      <c r="Z429" s="6"/>
      <c r="AI429" s="6"/>
      <c r="AK429" s="6"/>
      <c r="AL429" s="6"/>
      <c r="AV429" s="2"/>
      <c r="AW429" s="6"/>
      <c r="AX429" s="2"/>
      <c r="AY429" s="6"/>
      <c r="BC429" s="6"/>
      <c r="BE429" s="6"/>
      <c r="BF429" s="6"/>
      <c r="BL429" s="6"/>
      <c r="BM429" s="6"/>
    </row>
    <row r="430" spans="1:65" ht="15" hidden="1" customHeight="1" x14ac:dyDescent="0.25">
      <c r="A430" s="1">
        <v>2017</v>
      </c>
      <c r="B430" s="1">
        <v>3743</v>
      </c>
      <c r="C430" s="2" t="s">
        <v>472</v>
      </c>
      <c r="D430" s="6">
        <v>42802</v>
      </c>
      <c r="E430" s="2" t="s">
        <v>474</v>
      </c>
      <c r="F430" s="6">
        <v>42803</v>
      </c>
      <c r="G430" s="3">
        <v>350</v>
      </c>
      <c r="H430" s="3">
        <v>350</v>
      </c>
      <c r="I430" s="3">
        <v>0</v>
      </c>
      <c r="J430" s="6">
        <v>42809</v>
      </c>
      <c r="K430" s="6">
        <v>42370</v>
      </c>
      <c r="L430" s="6">
        <v>42735</v>
      </c>
      <c r="M430" s="3">
        <v>0</v>
      </c>
      <c r="N430" s="4">
        <f t="shared" si="18"/>
        <v>6</v>
      </c>
      <c r="O430" s="1" t="str">
        <f t="shared" si="19"/>
        <v>S</v>
      </c>
      <c r="P430" s="3">
        <f t="shared" si="20"/>
        <v>0</v>
      </c>
      <c r="Z430" s="6"/>
      <c r="AI430" s="6"/>
      <c r="AK430" s="6"/>
      <c r="AL430" s="6"/>
      <c r="AV430" s="2"/>
      <c r="AW430" s="6"/>
      <c r="AX430" s="2"/>
      <c r="AY430" s="6"/>
      <c r="BC430" s="6"/>
      <c r="BE430" s="6"/>
      <c r="BF430" s="6"/>
      <c r="BL430" s="6"/>
      <c r="BM430" s="6"/>
    </row>
    <row r="431" spans="1:65" ht="15" hidden="1" customHeight="1" x14ac:dyDescent="0.25">
      <c r="A431" s="1">
        <v>2016</v>
      </c>
      <c r="B431" s="1">
        <v>3300</v>
      </c>
      <c r="C431" s="2" t="s">
        <v>472</v>
      </c>
      <c r="D431" s="6">
        <v>42438</v>
      </c>
      <c r="E431" s="2" t="s">
        <v>475</v>
      </c>
      <c r="F431" s="6">
        <v>42439</v>
      </c>
      <c r="G431" s="3">
        <v>350</v>
      </c>
      <c r="H431" s="3">
        <v>350</v>
      </c>
      <c r="I431" s="3">
        <v>0</v>
      </c>
      <c r="J431" s="6">
        <v>42513</v>
      </c>
      <c r="K431" s="6">
        <v>42370</v>
      </c>
      <c r="L431" s="6">
        <v>42735</v>
      </c>
      <c r="M431" s="3">
        <v>0</v>
      </c>
      <c r="N431" s="4">
        <f t="shared" si="18"/>
        <v>74</v>
      </c>
      <c r="O431" s="1" t="str">
        <f t="shared" si="19"/>
        <v>S</v>
      </c>
      <c r="P431" s="3">
        <f t="shared" si="20"/>
        <v>0</v>
      </c>
      <c r="Z431" s="6"/>
      <c r="AI431" s="6"/>
      <c r="AK431" s="6"/>
      <c r="AL431" s="6"/>
      <c r="AV431" s="2"/>
      <c r="AW431" s="6"/>
      <c r="AX431" s="2"/>
      <c r="AY431" s="6"/>
      <c r="BC431" s="6"/>
      <c r="BE431" s="6"/>
      <c r="BF431" s="6"/>
      <c r="BL431" s="6"/>
      <c r="BM431" s="6"/>
    </row>
    <row r="432" spans="1:65" ht="15" hidden="1" customHeight="1" x14ac:dyDescent="0.25">
      <c r="A432" s="1">
        <v>2016</v>
      </c>
      <c r="B432" s="1">
        <v>5484</v>
      </c>
      <c r="C432" s="2" t="s">
        <v>472</v>
      </c>
      <c r="D432" s="6">
        <v>42486</v>
      </c>
      <c r="E432" s="2" t="s">
        <v>476</v>
      </c>
      <c r="F432" s="6">
        <v>42486</v>
      </c>
      <c r="G432" s="3">
        <v>350</v>
      </c>
      <c r="H432" s="3">
        <v>350</v>
      </c>
      <c r="I432" s="3">
        <v>0</v>
      </c>
      <c r="J432" s="6">
        <v>42513</v>
      </c>
      <c r="K432" s="6">
        <v>42370</v>
      </c>
      <c r="L432" s="6">
        <v>42735</v>
      </c>
      <c r="M432" s="3">
        <v>0</v>
      </c>
      <c r="N432" s="4">
        <f t="shared" si="18"/>
        <v>27</v>
      </c>
      <c r="O432" s="1" t="str">
        <f t="shared" si="19"/>
        <v>S</v>
      </c>
      <c r="P432" s="3">
        <f t="shared" si="20"/>
        <v>0</v>
      </c>
      <c r="Z432" s="6"/>
      <c r="AI432" s="6"/>
      <c r="AK432" s="6"/>
      <c r="AL432" s="6"/>
      <c r="AV432" s="2"/>
      <c r="AW432" s="6"/>
      <c r="AX432" s="2"/>
      <c r="AY432" s="6"/>
      <c r="BC432" s="6"/>
      <c r="BE432" s="6"/>
      <c r="BF432" s="6"/>
      <c r="BL432" s="6"/>
      <c r="BM432" s="6"/>
    </row>
    <row r="433" spans="1:65" ht="15" hidden="1" customHeight="1" x14ac:dyDescent="0.25">
      <c r="A433" s="1">
        <v>2017</v>
      </c>
      <c r="B433" s="1">
        <v>6325</v>
      </c>
      <c r="C433" s="2" t="s">
        <v>472</v>
      </c>
      <c r="D433" s="6">
        <v>42858</v>
      </c>
      <c r="E433" s="2" t="s">
        <v>477</v>
      </c>
      <c r="F433" s="6">
        <v>42859</v>
      </c>
      <c r="G433" s="3">
        <v>350</v>
      </c>
      <c r="H433" s="3">
        <v>350</v>
      </c>
      <c r="I433" s="3">
        <v>0</v>
      </c>
      <c r="J433" s="6">
        <v>42864</v>
      </c>
      <c r="K433" s="6">
        <v>42370</v>
      </c>
      <c r="L433" s="6">
        <v>42735</v>
      </c>
      <c r="M433" s="3">
        <v>0</v>
      </c>
      <c r="N433" s="4">
        <f t="shared" si="18"/>
        <v>5</v>
      </c>
      <c r="O433" s="1" t="str">
        <f t="shared" si="19"/>
        <v>S</v>
      </c>
      <c r="P433" s="3">
        <f t="shared" si="20"/>
        <v>0</v>
      </c>
      <c r="Z433" s="6"/>
      <c r="AI433" s="6"/>
      <c r="AK433" s="6"/>
      <c r="AL433" s="6"/>
      <c r="AV433" s="2"/>
      <c r="AW433" s="6"/>
      <c r="AX433" s="2"/>
      <c r="AY433" s="6"/>
      <c r="BC433" s="6"/>
      <c r="BE433" s="6"/>
      <c r="BF433" s="6"/>
      <c r="BL433" s="6"/>
      <c r="BM433" s="6"/>
    </row>
    <row r="434" spans="1:65" ht="15" hidden="1" customHeight="1" x14ac:dyDescent="0.25">
      <c r="A434" s="1">
        <v>2017</v>
      </c>
      <c r="B434" s="1">
        <v>6607</v>
      </c>
      <c r="C434" s="2" t="s">
        <v>472</v>
      </c>
      <c r="D434" s="6">
        <v>42864</v>
      </c>
      <c r="E434" s="2" t="s">
        <v>478</v>
      </c>
      <c r="F434" s="6">
        <v>42864</v>
      </c>
      <c r="G434" s="3">
        <v>350</v>
      </c>
      <c r="H434" s="3">
        <v>350</v>
      </c>
      <c r="I434" s="3">
        <v>0</v>
      </c>
      <c r="J434" s="6">
        <v>42871</v>
      </c>
      <c r="K434" s="6">
        <v>42370</v>
      </c>
      <c r="L434" s="6">
        <v>42735</v>
      </c>
      <c r="M434" s="3">
        <v>0</v>
      </c>
      <c r="N434" s="4">
        <f t="shared" si="18"/>
        <v>7</v>
      </c>
      <c r="O434" s="1" t="str">
        <f t="shared" si="19"/>
        <v>S</v>
      </c>
      <c r="P434" s="3">
        <f t="shared" si="20"/>
        <v>0</v>
      </c>
      <c r="Z434" s="6"/>
      <c r="AI434" s="6"/>
      <c r="AK434" s="6"/>
      <c r="AL434" s="6"/>
      <c r="AV434" s="2"/>
      <c r="AW434" s="6"/>
      <c r="AX434" s="2"/>
      <c r="AY434" s="6"/>
      <c r="BC434" s="6"/>
      <c r="BE434" s="6"/>
      <c r="BF434" s="6"/>
      <c r="BL434" s="6"/>
      <c r="BM434" s="6"/>
    </row>
    <row r="435" spans="1:65" ht="15" hidden="1" customHeight="1" x14ac:dyDescent="0.25">
      <c r="A435" s="1">
        <v>2016</v>
      </c>
      <c r="B435" s="1">
        <v>6285</v>
      </c>
      <c r="C435" s="2" t="s">
        <v>472</v>
      </c>
      <c r="D435" s="6">
        <v>42502</v>
      </c>
      <c r="E435" s="2" t="s">
        <v>479</v>
      </c>
      <c r="F435" s="6">
        <v>42502</v>
      </c>
      <c r="G435" s="3">
        <v>350</v>
      </c>
      <c r="H435" s="3">
        <v>350</v>
      </c>
      <c r="I435" s="3">
        <v>0</v>
      </c>
      <c r="J435" s="6">
        <v>42517</v>
      </c>
      <c r="K435" s="6">
        <v>42370</v>
      </c>
      <c r="L435" s="6">
        <v>42735</v>
      </c>
      <c r="M435" s="3">
        <v>0</v>
      </c>
      <c r="N435" s="4">
        <f t="shared" si="18"/>
        <v>15</v>
      </c>
      <c r="O435" s="1" t="str">
        <f t="shared" si="19"/>
        <v>S</v>
      </c>
      <c r="P435" s="3">
        <f t="shared" si="20"/>
        <v>0</v>
      </c>
      <c r="Z435" s="6"/>
      <c r="AI435" s="6"/>
      <c r="AK435" s="6"/>
      <c r="AL435" s="6"/>
      <c r="AV435" s="2"/>
      <c r="AW435" s="6"/>
      <c r="AX435" s="2"/>
      <c r="AY435" s="6"/>
      <c r="BC435" s="6"/>
      <c r="BE435" s="6"/>
      <c r="BF435" s="6"/>
      <c r="BL435" s="6"/>
      <c r="BM435" s="6"/>
    </row>
    <row r="436" spans="1:65" ht="15" hidden="1" customHeight="1" x14ac:dyDescent="0.25">
      <c r="A436" s="1">
        <v>2018</v>
      </c>
      <c r="B436" s="1">
        <v>865</v>
      </c>
      <c r="C436" s="2" t="s">
        <v>472</v>
      </c>
      <c r="D436" s="6">
        <v>43117</v>
      </c>
      <c r="E436" s="2" t="s">
        <v>480</v>
      </c>
      <c r="F436" s="6">
        <v>43118</v>
      </c>
      <c r="G436" s="3">
        <v>350</v>
      </c>
      <c r="H436" s="3">
        <v>0</v>
      </c>
      <c r="I436" s="3">
        <v>0</v>
      </c>
      <c r="J436" s="6">
        <v>1</v>
      </c>
      <c r="K436" s="6">
        <v>42370</v>
      </c>
      <c r="L436" s="6">
        <v>42735</v>
      </c>
      <c r="M436" s="3">
        <v>0</v>
      </c>
      <c r="N436" s="4">
        <f t="shared" si="18"/>
        <v>0</v>
      </c>
      <c r="O436" s="1" t="str">
        <f t="shared" si="19"/>
        <v>N</v>
      </c>
      <c r="P436" s="3">
        <f t="shared" si="20"/>
        <v>350</v>
      </c>
      <c r="Z436" s="6"/>
      <c r="AI436" s="6"/>
      <c r="AK436" s="6"/>
      <c r="AL436" s="6"/>
      <c r="AV436" s="2"/>
      <c r="AW436" s="6"/>
      <c r="AX436" s="2"/>
      <c r="AY436" s="6"/>
      <c r="BC436" s="6"/>
      <c r="BE436" s="6"/>
      <c r="BF436" s="6"/>
      <c r="BL436" s="6"/>
      <c r="BM436" s="6"/>
    </row>
    <row r="437" spans="1:65" ht="15" hidden="1" customHeight="1" x14ac:dyDescent="0.25">
      <c r="A437" s="1">
        <v>2017</v>
      </c>
      <c r="B437" s="1">
        <v>8051</v>
      </c>
      <c r="C437" s="2" t="s">
        <v>472</v>
      </c>
      <c r="D437" s="6">
        <v>42898</v>
      </c>
      <c r="E437" s="2" t="s">
        <v>481</v>
      </c>
      <c r="F437" s="6">
        <v>42899</v>
      </c>
      <c r="G437" s="3">
        <v>350</v>
      </c>
      <c r="H437" s="3">
        <v>350</v>
      </c>
      <c r="I437" s="3">
        <v>0</v>
      </c>
      <c r="J437" s="6">
        <v>42906</v>
      </c>
      <c r="K437" s="6">
        <v>42370</v>
      </c>
      <c r="L437" s="6">
        <v>42735</v>
      </c>
      <c r="M437" s="3">
        <v>0</v>
      </c>
      <c r="N437" s="4">
        <f t="shared" si="18"/>
        <v>7</v>
      </c>
      <c r="O437" s="1" t="str">
        <f t="shared" si="19"/>
        <v>S</v>
      </c>
      <c r="P437" s="3">
        <f t="shared" si="20"/>
        <v>0</v>
      </c>
      <c r="Z437" s="6"/>
      <c r="AI437" s="6"/>
      <c r="AK437" s="6"/>
      <c r="AL437" s="6"/>
      <c r="AV437" s="2"/>
      <c r="AW437" s="6"/>
      <c r="AX437" s="2"/>
      <c r="AY437" s="6"/>
      <c r="BC437" s="6"/>
      <c r="BE437" s="6"/>
      <c r="BF437" s="6"/>
      <c r="BL437" s="6"/>
      <c r="BM437" s="6"/>
    </row>
    <row r="438" spans="1:65" ht="15" hidden="1" customHeight="1" x14ac:dyDescent="0.25">
      <c r="A438" s="1">
        <v>2016</v>
      </c>
      <c r="B438" s="1">
        <v>7345</v>
      </c>
      <c r="C438" s="2" t="s">
        <v>472</v>
      </c>
      <c r="D438" s="6">
        <v>42527</v>
      </c>
      <c r="E438" s="2" t="s">
        <v>482</v>
      </c>
      <c r="F438" s="6">
        <v>42528</v>
      </c>
      <c r="G438" s="3">
        <v>350</v>
      </c>
      <c r="H438" s="3">
        <v>350</v>
      </c>
      <c r="I438" s="3">
        <v>0</v>
      </c>
      <c r="J438" s="6">
        <v>42530</v>
      </c>
      <c r="K438" s="6">
        <v>42370</v>
      </c>
      <c r="L438" s="6">
        <v>42735</v>
      </c>
      <c r="M438" s="3">
        <v>0</v>
      </c>
      <c r="N438" s="4">
        <f t="shared" si="18"/>
        <v>2</v>
      </c>
      <c r="O438" s="1" t="str">
        <f t="shared" si="19"/>
        <v>S</v>
      </c>
      <c r="P438" s="3">
        <f t="shared" si="20"/>
        <v>0</v>
      </c>
      <c r="Z438" s="6"/>
      <c r="AI438" s="6"/>
      <c r="AK438" s="6"/>
      <c r="AL438" s="6"/>
      <c r="AV438" s="2"/>
      <c r="AW438" s="6"/>
      <c r="AX438" s="2"/>
      <c r="AY438" s="6"/>
      <c r="BC438" s="6"/>
      <c r="BE438" s="6"/>
      <c r="BF438" s="6"/>
      <c r="BL438" s="6"/>
      <c r="BM438" s="6"/>
    </row>
    <row r="439" spans="1:65" ht="15" hidden="1" customHeight="1" x14ac:dyDescent="0.25">
      <c r="A439" s="1">
        <v>2017</v>
      </c>
      <c r="B439" s="1">
        <v>9794</v>
      </c>
      <c r="C439" s="2" t="s">
        <v>472</v>
      </c>
      <c r="D439" s="6">
        <v>42923</v>
      </c>
      <c r="E439" s="2" t="s">
        <v>483</v>
      </c>
      <c r="F439" s="6">
        <v>42934</v>
      </c>
      <c r="G439" s="3">
        <v>350</v>
      </c>
      <c r="H439" s="3">
        <v>350</v>
      </c>
      <c r="I439" s="3">
        <v>0</v>
      </c>
      <c r="J439" s="6">
        <v>42940</v>
      </c>
      <c r="K439" s="6">
        <v>42370</v>
      </c>
      <c r="L439" s="6">
        <v>42735</v>
      </c>
      <c r="M439" s="3">
        <v>0</v>
      </c>
      <c r="N439" s="4">
        <f t="shared" si="18"/>
        <v>6</v>
      </c>
      <c r="O439" s="1" t="str">
        <f t="shared" si="19"/>
        <v>S</v>
      </c>
      <c r="P439" s="3">
        <f t="shared" si="20"/>
        <v>0</v>
      </c>
      <c r="Z439" s="6"/>
      <c r="AI439" s="6"/>
      <c r="AK439" s="6"/>
      <c r="AL439" s="6"/>
      <c r="AV439" s="2"/>
      <c r="AW439" s="6"/>
      <c r="AX439" s="2"/>
      <c r="AY439" s="6"/>
      <c r="BC439" s="6"/>
      <c r="BE439" s="6"/>
      <c r="BF439" s="6"/>
      <c r="BL439" s="6"/>
      <c r="BM439" s="6"/>
    </row>
    <row r="440" spans="1:65" ht="15" hidden="1" customHeight="1" x14ac:dyDescent="0.25">
      <c r="A440" s="1">
        <v>2016</v>
      </c>
      <c r="B440" s="1">
        <v>9312</v>
      </c>
      <c r="C440" s="2" t="s">
        <v>472</v>
      </c>
      <c r="D440" s="6">
        <v>42565</v>
      </c>
      <c r="E440" s="2" t="s">
        <v>484</v>
      </c>
      <c r="F440" s="6">
        <v>42565</v>
      </c>
      <c r="G440" s="3">
        <v>350</v>
      </c>
      <c r="H440" s="3">
        <v>350</v>
      </c>
      <c r="I440" s="3">
        <v>0</v>
      </c>
      <c r="J440" s="6">
        <v>42572</v>
      </c>
      <c r="K440" s="6">
        <v>42370</v>
      </c>
      <c r="L440" s="6">
        <v>42735</v>
      </c>
      <c r="M440" s="3">
        <v>0</v>
      </c>
      <c r="N440" s="4">
        <f t="shared" si="18"/>
        <v>7</v>
      </c>
      <c r="O440" s="1" t="str">
        <f t="shared" si="19"/>
        <v>S</v>
      </c>
      <c r="P440" s="3">
        <f t="shared" si="20"/>
        <v>0</v>
      </c>
      <c r="Z440" s="6"/>
      <c r="AI440" s="6"/>
      <c r="AK440" s="6"/>
      <c r="AL440" s="6"/>
      <c r="AV440" s="2"/>
      <c r="AW440" s="6"/>
      <c r="AX440" s="2"/>
      <c r="AY440" s="6"/>
      <c r="BC440" s="6"/>
      <c r="BE440" s="6"/>
      <c r="BF440" s="6"/>
      <c r="BL440" s="6"/>
      <c r="BM440" s="6"/>
    </row>
    <row r="441" spans="1:65" ht="15" hidden="1" customHeight="1" x14ac:dyDescent="0.25">
      <c r="A441" s="1">
        <v>2017</v>
      </c>
      <c r="B441" s="1">
        <v>575</v>
      </c>
      <c r="C441" s="2" t="s">
        <v>472</v>
      </c>
      <c r="D441" s="6">
        <v>42751</v>
      </c>
      <c r="E441" s="2" t="s">
        <v>485</v>
      </c>
      <c r="F441" s="6">
        <v>42751</v>
      </c>
      <c r="G441" s="3">
        <v>350</v>
      </c>
      <c r="H441" s="3">
        <v>350</v>
      </c>
      <c r="I441" s="3">
        <v>0</v>
      </c>
      <c r="J441" s="6">
        <v>42765</v>
      </c>
      <c r="K441" s="6">
        <v>42370</v>
      </c>
      <c r="L441" s="6">
        <v>42735</v>
      </c>
      <c r="M441" s="3">
        <v>0</v>
      </c>
      <c r="N441" s="4">
        <f t="shared" si="18"/>
        <v>14</v>
      </c>
      <c r="O441" s="1" t="str">
        <f t="shared" si="19"/>
        <v>S</v>
      </c>
      <c r="P441" s="3">
        <f t="shared" si="20"/>
        <v>0</v>
      </c>
      <c r="Z441" s="6"/>
      <c r="AI441" s="6"/>
      <c r="AK441" s="6"/>
      <c r="AL441" s="6"/>
      <c r="AV441" s="2"/>
      <c r="AW441" s="6"/>
      <c r="AX441" s="2"/>
      <c r="AY441" s="6"/>
      <c r="BC441" s="6"/>
      <c r="BE441" s="6"/>
      <c r="BF441" s="6"/>
      <c r="BL441" s="6"/>
      <c r="BM441" s="6"/>
    </row>
    <row r="442" spans="1:65" ht="15" hidden="1" customHeight="1" x14ac:dyDescent="0.25">
      <c r="A442" s="1">
        <v>2017</v>
      </c>
      <c r="B442" s="1">
        <v>10598</v>
      </c>
      <c r="C442" s="2" t="s">
        <v>472</v>
      </c>
      <c r="D442" s="6">
        <v>42949</v>
      </c>
      <c r="E442" s="2" t="s">
        <v>486</v>
      </c>
      <c r="F442" s="6">
        <v>42949</v>
      </c>
      <c r="G442" s="3">
        <v>350</v>
      </c>
      <c r="H442" s="3">
        <v>350</v>
      </c>
      <c r="I442" s="3">
        <v>0</v>
      </c>
      <c r="J442" s="6">
        <v>42964</v>
      </c>
      <c r="K442" s="6">
        <v>42370</v>
      </c>
      <c r="L442" s="6">
        <v>42735</v>
      </c>
      <c r="M442" s="3">
        <v>0</v>
      </c>
      <c r="N442" s="4">
        <f t="shared" si="18"/>
        <v>15</v>
      </c>
      <c r="O442" s="1" t="str">
        <f t="shared" si="19"/>
        <v>S</v>
      </c>
      <c r="P442" s="3">
        <f t="shared" si="20"/>
        <v>0</v>
      </c>
      <c r="Z442" s="6"/>
      <c r="AI442" s="6"/>
      <c r="AK442" s="6"/>
      <c r="AL442" s="6"/>
      <c r="AV442" s="2"/>
      <c r="AW442" s="6"/>
      <c r="AX442" s="2"/>
      <c r="AY442" s="6"/>
      <c r="BC442" s="6"/>
      <c r="BE442" s="6"/>
      <c r="BF442" s="6"/>
      <c r="BL442" s="6"/>
      <c r="BM442" s="6"/>
    </row>
    <row r="443" spans="1:65" ht="15" hidden="1" customHeight="1" x14ac:dyDescent="0.25">
      <c r="A443" s="1">
        <v>2016</v>
      </c>
      <c r="B443" s="1">
        <v>10383</v>
      </c>
      <c r="C443" s="2" t="s">
        <v>472</v>
      </c>
      <c r="D443" s="6">
        <v>42587</v>
      </c>
      <c r="E443" s="2" t="s">
        <v>487</v>
      </c>
      <c r="F443" s="6">
        <v>42590</v>
      </c>
      <c r="G443" s="3">
        <v>350</v>
      </c>
      <c r="H443" s="3">
        <v>350</v>
      </c>
      <c r="I443" s="3">
        <v>0</v>
      </c>
      <c r="J443" s="6">
        <v>42593</v>
      </c>
      <c r="K443" s="6">
        <v>42370</v>
      </c>
      <c r="L443" s="6">
        <v>42735</v>
      </c>
      <c r="M443" s="3">
        <v>0</v>
      </c>
      <c r="N443" s="4">
        <f t="shared" si="18"/>
        <v>3</v>
      </c>
      <c r="O443" s="1" t="str">
        <f t="shared" si="19"/>
        <v>S</v>
      </c>
      <c r="P443" s="3">
        <f t="shared" si="20"/>
        <v>0</v>
      </c>
      <c r="Z443" s="6"/>
      <c r="AI443" s="6"/>
      <c r="AK443" s="6"/>
      <c r="AL443" s="6"/>
      <c r="AV443" s="2"/>
      <c r="AW443" s="6"/>
      <c r="AX443" s="2"/>
      <c r="AY443" s="6"/>
      <c r="BC443" s="6"/>
      <c r="BE443" s="6"/>
      <c r="BF443" s="6"/>
      <c r="BL443" s="6"/>
      <c r="BM443" s="6"/>
    </row>
    <row r="444" spans="1:65" ht="15" hidden="1" customHeight="1" x14ac:dyDescent="0.25">
      <c r="A444" s="1">
        <v>2017</v>
      </c>
      <c r="B444" s="1">
        <v>12385</v>
      </c>
      <c r="C444" s="2" t="s">
        <v>472</v>
      </c>
      <c r="D444" s="6">
        <v>42990</v>
      </c>
      <c r="E444" s="2" t="s">
        <v>488</v>
      </c>
      <c r="F444" s="6">
        <v>42996</v>
      </c>
      <c r="G444" s="3">
        <v>350</v>
      </c>
      <c r="H444" s="3">
        <v>350</v>
      </c>
      <c r="I444" s="3">
        <v>0</v>
      </c>
      <c r="J444" s="6">
        <v>43006</v>
      </c>
      <c r="K444" s="6">
        <v>42370</v>
      </c>
      <c r="L444" s="6">
        <v>42735</v>
      </c>
      <c r="M444" s="3">
        <v>0</v>
      </c>
      <c r="N444" s="4">
        <f t="shared" si="18"/>
        <v>10</v>
      </c>
      <c r="O444" s="1" t="str">
        <f t="shared" si="19"/>
        <v>S</v>
      </c>
      <c r="P444" s="3">
        <f t="shared" si="20"/>
        <v>0</v>
      </c>
      <c r="Z444" s="6"/>
      <c r="AI444" s="6"/>
      <c r="AK444" s="6"/>
      <c r="AL444" s="6"/>
      <c r="AV444" s="2"/>
      <c r="AW444" s="6"/>
      <c r="AX444" s="2"/>
      <c r="AY444" s="6"/>
      <c r="BC444" s="6"/>
      <c r="BE444" s="6"/>
      <c r="BF444" s="6"/>
      <c r="BL444" s="6"/>
      <c r="BM444" s="6"/>
    </row>
    <row r="445" spans="1:65" ht="15" hidden="1" customHeight="1" x14ac:dyDescent="0.25">
      <c r="A445" s="1">
        <v>2016</v>
      </c>
      <c r="B445" s="1">
        <v>12405</v>
      </c>
      <c r="C445" s="2" t="s">
        <v>472</v>
      </c>
      <c r="D445" s="6">
        <v>42632</v>
      </c>
      <c r="E445" s="2" t="s">
        <v>489</v>
      </c>
      <c r="F445" s="6">
        <v>42633</v>
      </c>
      <c r="G445" s="3">
        <v>350</v>
      </c>
      <c r="H445" s="3">
        <v>350</v>
      </c>
      <c r="I445" s="3">
        <v>0</v>
      </c>
      <c r="J445" s="6">
        <v>42643</v>
      </c>
      <c r="K445" s="6">
        <v>42370</v>
      </c>
      <c r="L445" s="6">
        <v>42735</v>
      </c>
      <c r="M445" s="3">
        <v>0</v>
      </c>
      <c r="N445" s="4">
        <f t="shared" si="18"/>
        <v>10</v>
      </c>
      <c r="O445" s="1" t="str">
        <f t="shared" si="19"/>
        <v>S</v>
      </c>
      <c r="P445" s="3">
        <f t="shared" si="20"/>
        <v>0</v>
      </c>
      <c r="Z445" s="6"/>
      <c r="AI445" s="6"/>
      <c r="AK445" s="6"/>
      <c r="AL445" s="6"/>
      <c r="AV445" s="2"/>
      <c r="AW445" s="6"/>
      <c r="AX445" s="2"/>
      <c r="AY445" s="6"/>
      <c r="BC445" s="6"/>
      <c r="BE445" s="6"/>
      <c r="BF445" s="6"/>
      <c r="BL445" s="6"/>
      <c r="BM445" s="6"/>
    </row>
    <row r="446" spans="1:65" ht="15" hidden="1" customHeight="1" x14ac:dyDescent="0.25">
      <c r="A446" s="1">
        <v>2016</v>
      </c>
      <c r="B446" s="1">
        <v>13234</v>
      </c>
      <c r="C446" s="2" t="s">
        <v>472</v>
      </c>
      <c r="D446" s="6">
        <v>42648</v>
      </c>
      <c r="E446" s="2" t="s">
        <v>490</v>
      </c>
      <c r="F446" s="6">
        <v>42648</v>
      </c>
      <c r="G446" s="3">
        <v>350</v>
      </c>
      <c r="H446" s="3">
        <v>350</v>
      </c>
      <c r="I446" s="3">
        <v>0</v>
      </c>
      <c r="J446" s="6">
        <v>42650</v>
      </c>
      <c r="K446" s="6">
        <v>42370</v>
      </c>
      <c r="L446" s="6">
        <v>42735</v>
      </c>
      <c r="M446" s="3">
        <v>0</v>
      </c>
      <c r="N446" s="4">
        <f t="shared" si="18"/>
        <v>2</v>
      </c>
      <c r="O446" s="1" t="str">
        <f t="shared" si="19"/>
        <v>S</v>
      </c>
      <c r="P446" s="3">
        <f t="shared" si="20"/>
        <v>0</v>
      </c>
      <c r="Z446" s="6"/>
      <c r="AI446" s="6"/>
      <c r="AK446" s="6"/>
      <c r="AL446" s="6"/>
      <c r="AV446" s="2"/>
      <c r="AW446" s="6"/>
      <c r="AX446" s="2"/>
      <c r="AY446" s="6"/>
      <c r="BC446" s="6"/>
      <c r="BE446" s="6"/>
      <c r="BF446" s="6"/>
      <c r="BL446" s="6"/>
      <c r="BM446" s="6"/>
    </row>
    <row r="447" spans="1:65" ht="15" hidden="1" customHeight="1" x14ac:dyDescent="0.25">
      <c r="A447" s="1">
        <v>2017</v>
      </c>
      <c r="B447" s="1">
        <v>13455</v>
      </c>
      <c r="C447" s="2" t="s">
        <v>472</v>
      </c>
      <c r="D447" s="6">
        <v>43017</v>
      </c>
      <c r="E447" s="2" t="s">
        <v>490</v>
      </c>
      <c r="F447" s="6">
        <v>43017</v>
      </c>
      <c r="G447" s="3">
        <v>350</v>
      </c>
      <c r="H447" s="3">
        <v>350</v>
      </c>
      <c r="I447" s="3">
        <v>0</v>
      </c>
      <c r="J447" s="6">
        <v>43020</v>
      </c>
      <c r="K447" s="6">
        <v>42370</v>
      </c>
      <c r="L447" s="6">
        <v>42735</v>
      </c>
      <c r="M447" s="3">
        <v>0</v>
      </c>
      <c r="N447" s="4">
        <f t="shared" si="18"/>
        <v>3</v>
      </c>
      <c r="O447" s="1" t="str">
        <f t="shared" si="19"/>
        <v>S</v>
      </c>
      <c r="P447" s="3">
        <f t="shared" si="20"/>
        <v>0</v>
      </c>
      <c r="Z447" s="6"/>
      <c r="AI447" s="6"/>
      <c r="AK447" s="6"/>
      <c r="AL447" s="6"/>
      <c r="AV447" s="2"/>
      <c r="AW447" s="6"/>
      <c r="AX447" s="2"/>
      <c r="AY447" s="6"/>
      <c r="BC447" s="6"/>
      <c r="BE447" s="6"/>
      <c r="BF447" s="6"/>
      <c r="BL447" s="6"/>
      <c r="BM447" s="6"/>
    </row>
    <row r="448" spans="1:65" ht="15" hidden="1" customHeight="1" x14ac:dyDescent="0.25">
      <c r="A448" s="1">
        <v>2017</v>
      </c>
      <c r="B448" s="1">
        <v>1874</v>
      </c>
      <c r="C448" s="2" t="s">
        <v>472</v>
      </c>
      <c r="D448" s="6">
        <v>42773</v>
      </c>
      <c r="E448" s="2" t="s">
        <v>491</v>
      </c>
      <c r="F448" s="6">
        <v>42773</v>
      </c>
      <c r="G448" s="3">
        <v>350</v>
      </c>
      <c r="H448" s="3">
        <v>350</v>
      </c>
      <c r="I448" s="3">
        <v>0</v>
      </c>
      <c r="J448" s="6">
        <v>42786</v>
      </c>
      <c r="K448" s="6">
        <v>42370</v>
      </c>
      <c r="L448" s="6">
        <v>42735</v>
      </c>
      <c r="M448" s="3">
        <v>0</v>
      </c>
      <c r="N448" s="4">
        <f t="shared" si="18"/>
        <v>13</v>
      </c>
      <c r="O448" s="1" t="str">
        <f t="shared" si="19"/>
        <v>S</v>
      </c>
      <c r="P448" s="3">
        <f t="shared" si="20"/>
        <v>0</v>
      </c>
      <c r="Z448" s="6"/>
      <c r="AI448" s="6"/>
      <c r="AK448" s="6"/>
      <c r="AL448" s="6"/>
      <c r="AV448" s="2"/>
      <c r="AW448" s="6"/>
      <c r="AX448" s="2"/>
      <c r="AY448" s="6"/>
      <c r="BC448" s="6"/>
      <c r="BE448" s="6"/>
      <c r="BF448" s="6"/>
      <c r="BL448" s="6"/>
      <c r="BM448" s="6"/>
    </row>
    <row r="449" spans="1:65" ht="15" hidden="1" customHeight="1" x14ac:dyDescent="0.25">
      <c r="A449" s="1">
        <v>2016</v>
      </c>
      <c r="B449" s="1">
        <v>15218</v>
      </c>
      <c r="C449" s="2" t="s">
        <v>472</v>
      </c>
      <c r="D449" s="6">
        <v>42688</v>
      </c>
      <c r="E449" s="2" t="s">
        <v>492</v>
      </c>
      <c r="F449" s="6">
        <v>42688</v>
      </c>
      <c r="G449" s="3">
        <v>350</v>
      </c>
      <c r="H449" s="3">
        <v>350</v>
      </c>
      <c r="I449" s="3">
        <v>0</v>
      </c>
      <c r="J449" s="6">
        <v>42691</v>
      </c>
      <c r="K449" s="6">
        <v>42370</v>
      </c>
      <c r="L449" s="6">
        <v>42735</v>
      </c>
      <c r="M449" s="3">
        <v>0</v>
      </c>
      <c r="N449" s="4">
        <f t="shared" si="18"/>
        <v>3</v>
      </c>
      <c r="O449" s="1" t="str">
        <f t="shared" si="19"/>
        <v>S</v>
      </c>
      <c r="P449" s="3">
        <f t="shared" si="20"/>
        <v>0</v>
      </c>
      <c r="Z449" s="6"/>
      <c r="AI449" s="6"/>
      <c r="AK449" s="6"/>
      <c r="AL449" s="6"/>
      <c r="AV449" s="2"/>
      <c r="AW449" s="6"/>
      <c r="AX449" s="2"/>
      <c r="AY449" s="6"/>
      <c r="BC449" s="6"/>
      <c r="BE449" s="6"/>
      <c r="BF449" s="6"/>
      <c r="BL449" s="6"/>
      <c r="BM449" s="6"/>
    </row>
    <row r="450" spans="1:65" ht="15" hidden="1" customHeight="1" x14ac:dyDescent="0.25">
      <c r="A450" s="1">
        <v>2017</v>
      </c>
      <c r="B450" s="1">
        <v>15036</v>
      </c>
      <c r="C450" s="2" t="s">
        <v>472</v>
      </c>
      <c r="D450" s="6">
        <v>43048</v>
      </c>
      <c r="E450" s="2" t="s">
        <v>493</v>
      </c>
      <c r="F450" s="6">
        <v>43048</v>
      </c>
      <c r="G450" s="3">
        <v>350</v>
      </c>
      <c r="H450" s="3">
        <v>350</v>
      </c>
      <c r="I450" s="3">
        <v>0</v>
      </c>
      <c r="J450" s="6">
        <v>43060</v>
      </c>
      <c r="K450" s="6">
        <v>42370</v>
      </c>
      <c r="L450" s="6">
        <v>42735</v>
      </c>
      <c r="M450" s="3">
        <v>0</v>
      </c>
      <c r="N450" s="4">
        <f t="shared" ref="N450:N513" si="21">IF(J450-F450&gt;0,IF(O450="S",J450-F450,0),0)</f>
        <v>12</v>
      </c>
      <c r="O450" s="1" t="str">
        <f t="shared" ref="O450:O513" si="22">IF(G450-H450-I450-M450&gt;0,"N",IF(J450=DATE(1900,1,1),"N","S"))</f>
        <v>S</v>
      </c>
      <c r="P450" s="3">
        <f t="shared" ref="P450:P513" si="23">IF(G450-H450-I450-M450&gt;0,G450-H450-I450-M450,0)</f>
        <v>0</v>
      </c>
      <c r="Z450" s="6"/>
      <c r="AI450" s="6"/>
      <c r="AK450" s="6"/>
      <c r="AL450" s="6"/>
      <c r="AV450" s="2"/>
      <c r="AW450" s="6"/>
      <c r="AX450" s="2"/>
      <c r="AY450" s="6"/>
      <c r="BC450" s="6"/>
      <c r="BE450" s="6"/>
      <c r="BF450" s="6"/>
      <c r="BL450" s="6"/>
      <c r="BM450" s="6"/>
    </row>
    <row r="451" spans="1:65" ht="15" hidden="1" customHeight="1" x14ac:dyDescent="0.25">
      <c r="A451" s="1">
        <v>2016</v>
      </c>
      <c r="B451" s="1">
        <v>1979</v>
      </c>
      <c r="C451" s="2" t="s">
        <v>472</v>
      </c>
      <c r="D451" s="6">
        <v>42411</v>
      </c>
      <c r="E451" s="2" t="s">
        <v>494</v>
      </c>
      <c r="F451" s="6">
        <v>42411</v>
      </c>
      <c r="G451" s="3">
        <v>350</v>
      </c>
      <c r="H451" s="3">
        <v>350</v>
      </c>
      <c r="I451" s="3">
        <v>0</v>
      </c>
      <c r="J451" s="6">
        <v>42430</v>
      </c>
      <c r="K451" s="6">
        <v>42370</v>
      </c>
      <c r="L451" s="6">
        <v>42735</v>
      </c>
      <c r="M451" s="3">
        <v>0</v>
      </c>
      <c r="N451" s="4">
        <f t="shared" si="21"/>
        <v>19</v>
      </c>
      <c r="O451" s="1" t="str">
        <f t="shared" si="22"/>
        <v>S</v>
      </c>
      <c r="P451" s="3">
        <f t="shared" si="23"/>
        <v>0</v>
      </c>
      <c r="Z451" s="6"/>
      <c r="AI451" s="6"/>
      <c r="AK451" s="6"/>
      <c r="AL451" s="6"/>
      <c r="AV451" s="2"/>
      <c r="AW451" s="6"/>
      <c r="AX451" s="2"/>
      <c r="AY451" s="6"/>
      <c r="BC451" s="6"/>
      <c r="BE451" s="6"/>
      <c r="BF451" s="6"/>
      <c r="BL451" s="6"/>
      <c r="BM451" s="6"/>
    </row>
    <row r="452" spans="1:65" ht="15" hidden="1" customHeight="1" x14ac:dyDescent="0.25">
      <c r="A452" s="1">
        <v>2016</v>
      </c>
      <c r="B452" s="1">
        <v>16929</v>
      </c>
      <c r="C452" s="2" t="s">
        <v>472</v>
      </c>
      <c r="D452" s="6">
        <v>43087</v>
      </c>
      <c r="E452" s="2" t="s">
        <v>495</v>
      </c>
      <c r="F452" s="6">
        <v>43088</v>
      </c>
      <c r="G452" s="3">
        <v>350</v>
      </c>
      <c r="H452" s="3">
        <v>350</v>
      </c>
      <c r="I452" s="3">
        <v>0</v>
      </c>
      <c r="J452" s="6">
        <v>43118</v>
      </c>
      <c r="K452" s="6">
        <v>42370</v>
      </c>
      <c r="L452" s="6">
        <v>42735</v>
      </c>
      <c r="M452" s="3">
        <v>0</v>
      </c>
      <c r="N452" s="4">
        <f t="shared" si="21"/>
        <v>30</v>
      </c>
      <c r="O452" s="1" t="str">
        <f t="shared" si="22"/>
        <v>S</v>
      </c>
      <c r="P452" s="3">
        <f t="shared" si="23"/>
        <v>0</v>
      </c>
      <c r="Z452" s="6"/>
      <c r="AI452" s="6"/>
      <c r="AK452" s="6"/>
      <c r="AL452" s="6"/>
      <c r="AV452" s="2"/>
      <c r="AW452" s="6"/>
      <c r="AX452" s="2"/>
      <c r="AY452" s="6"/>
      <c r="BC452" s="6"/>
      <c r="BE452" s="6"/>
      <c r="BF452" s="6"/>
      <c r="BL452" s="6"/>
      <c r="BM452" s="6"/>
    </row>
    <row r="453" spans="1:65" ht="15" hidden="1" customHeight="1" x14ac:dyDescent="0.25">
      <c r="A453" s="1">
        <v>2016</v>
      </c>
      <c r="B453" s="1">
        <v>17138</v>
      </c>
      <c r="C453" s="2" t="s">
        <v>472</v>
      </c>
      <c r="D453" s="6">
        <v>42724</v>
      </c>
      <c r="E453" s="2" t="s">
        <v>496</v>
      </c>
      <c r="F453" s="6">
        <v>42725</v>
      </c>
      <c r="G453" s="3">
        <v>350</v>
      </c>
      <c r="H453" s="3">
        <v>350</v>
      </c>
      <c r="I453" s="3">
        <v>0</v>
      </c>
      <c r="J453" s="6">
        <v>42765</v>
      </c>
      <c r="K453" s="6">
        <v>42370</v>
      </c>
      <c r="L453" s="6">
        <v>42735</v>
      </c>
      <c r="M453" s="3">
        <v>0</v>
      </c>
      <c r="N453" s="4">
        <f t="shared" si="21"/>
        <v>40</v>
      </c>
      <c r="O453" s="1" t="str">
        <f t="shared" si="22"/>
        <v>S</v>
      </c>
      <c r="P453" s="3">
        <f t="shared" si="23"/>
        <v>0</v>
      </c>
      <c r="Z453" s="6"/>
      <c r="AI453" s="6"/>
      <c r="AK453" s="6"/>
      <c r="AL453" s="6"/>
      <c r="AV453" s="2"/>
      <c r="AW453" s="6"/>
      <c r="AX453" s="2"/>
      <c r="AY453" s="6"/>
      <c r="BC453" s="6"/>
      <c r="BE453" s="6"/>
      <c r="BF453" s="6"/>
      <c r="BL453" s="6"/>
      <c r="BM453" s="6"/>
    </row>
    <row r="454" spans="1:65" ht="15" hidden="1" customHeight="1" x14ac:dyDescent="0.25">
      <c r="A454" s="1">
        <v>2016</v>
      </c>
      <c r="C454" s="2" t="s">
        <v>497</v>
      </c>
      <c r="D454" s="6">
        <v>39994</v>
      </c>
      <c r="E454" s="2" t="s">
        <v>498</v>
      </c>
      <c r="F454" s="6">
        <v>40022</v>
      </c>
      <c r="G454" s="3">
        <v>2.38</v>
      </c>
      <c r="H454" s="3">
        <v>0</v>
      </c>
      <c r="I454" s="3">
        <v>0</v>
      </c>
      <c r="J454" s="6">
        <v>1</v>
      </c>
      <c r="K454" s="6">
        <v>42370</v>
      </c>
      <c r="L454" s="6">
        <v>42735</v>
      </c>
      <c r="M454" s="3">
        <v>0</v>
      </c>
      <c r="N454" s="4">
        <f t="shared" si="21"/>
        <v>0</v>
      </c>
      <c r="O454" s="1" t="str">
        <f t="shared" si="22"/>
        <v>N</v>
      </c>
      <c r="P454" s="3">
        <f t="shared" si="23"/>
        <v>2.38</v>
      </c>
      <c r="Z454" s="6"/>
      <c r="AI454" s="6"/>
      <c r="AK454" s="6"/>
      <c r="AL454" s="6"/>
      <c r="AV454" s="2"/>
      <c r="AW454" s="6"/>
      <c r="AX454" s="2"/>
      <c r="AY454" s="6"/>
      <c r="BC454" s="6"/>
      <c r="BE454" s="6"/>
      <c r="BF454" s="6"/>
      <c r="BL454" s="6"/>
      <c r="BM454" s="6"/>
    </row>
    <row r="455" spans="1:65" ht="15" hidden="1" customHeight="1" x14ac:dyDescent="0.25">
      <c r="A455" s="1">
        <v>2016</v>
      </c>
      <c r="B455" s="1">
        <v>4531</v>
      </c>
      <c r="C455" s="2" t="s">
        <v>499</v>
      </c>
      <c r="D455" s="6">
        <v>42465</v>
      </c>
      <c r="E455" s="2" t="s">
        <v>500</v>
      </c>
      <c r="F455" s="6">
        <v>42466</v>
      </c>
      <c r="G455" s="3">
        <v>976</v>
      </c>
      <c r="H455" s="3">
        <v>976</v>
      </c>
      <c r="I455" s="3">
        <v>0</v>
      </c>
      <c r="J455" s="6">
        <v>42517</v>
      </c>
      <c r="K455" s="6">
        <v>42370</v>
      </c>
      <c r="L455" s="6">
        <v>42735</v>
      </c>
      <c r="M455" s="3">
        <v>0</v>
      </c>
      <c r="N455" s="4">
        <f t="shared" si="21"/>
        <v>51</v>
      </c>
      <c r="O455" s="1" t="str">
        <f t="shared" si="22"/>
        <v>S</v>
      </c>
      <c r="P455" s="3">
        <f t="shared" si="23"/>
        <v>0</v>
      </c>
      <c r="Z455" s="6"/>
      <c r="AI455" s="6"/>
      <c r="AK455" s="6"/>
      <c r="AL455" s="6"/>
      <c r="AV455" s="2"/>
      <c r="AW455" s="6"/>
      <c r="AX455" s="2"/>
      <c r="AY455" s="6"/>
      <c r="BC455" s="6"/>
      <c r="BE455" s="6"/>
      <c r="BF455" s="6"/>
      <c r="BL455" s="6"/>
      <c r="BM455" s="6"/>
    </row>
    <row r="456" spans="1:65" ht="15" hidden="1" customHeight="1" x14ac:dyDescent="0.25">
      <c r="A456" s="1">
        <v>2016</v>
      </c>
      <c r="C456" s="2" t="s">
        <v>501</v>
      </c>
      <c r="D456" s="6">
        <v>41299</v>
      </c>
      <c r="E456" s="2" t="s">
        <v>502</v>
      </c>
      <c r="F456" s="6">
        <v>41303</v>
      </c>
      <c r="G456" s="3">
        <v>3.99</v>
      </c>
      <c r="H456" s="3">
        <v>0</v>
      </c>
      <c r="I456" s="3">
        <v>0</v>
      </c>
      <c r="J456" s="6">
        <v>1</v>
      </c>
      <c r="K456" s="6">
        <v>42370</v>
      </c>
      <c r="L456" s="6">
        <v>42735</v>
      </c>
      <c r="M456" s="3">
        <v>0</v>
      </c>
      <c r="N456" s="4">
        <f t="shared" si="21"/>
        <v>0</v>
      </c>
      <c r="O456" s="1" t="str">
        <f t="shared" si="22"/>
        <v>N</v>
      </c>
      <c r="P456" s="3">
        <f t="shared" si="23"/>
        <v>3.99</v>
      </c>
      <c r="Z456" s="6"/>
      <c r="AI456" s="6"/>
      <c r="AK456" s="6"/>
      <c r="AL456" s="6"/>
      <c r="AV456" s="2"/>
      <c r="AW456" s="6"/>
      <c r="AX456" s="2"/>
      <c r="AY456" s="6"/>
      <c r="BC456" s="6"/>
      <c r="BE456" s="6"/>
      <c r="BF456" s="6"/>
      <c r="BL456" s="6"/>
      <c r="BM456" s="6"/>
    </row>
    <row r="457" spans="1:65" ht="15" hidden="1" customHeight="1" x14ac:dyDescent="0.25">
      <c r="A457" s="1">
        <v>2017</v>
      </c>
      <c r="B457" s="1">
        <v>16865</v>
      </c>
      <c r="C457" s="2" t="s">
        <v>503</v>
      </c>
      <c r="D457" s="6">
        <v>43070</v>
      </c>
      <c r="E457" s="2" t="s">
        <v>504</v>
      </c>
      <c r="F457" s="6">
        <v>43087</v>
      </c>
      <c r="G457" s="3">
        <v>302.32</v>
      </c>
      <c r="H457" s="3">
        <v>302.32</v>
      </c>
      <c r="I457" s="3">
        <v>0</v>
      </c>
      <c r="J457" s="6">
        <v>43118</v>
      </c>
      <c r="K457" s="6">
        <v>42370</v>
      </c>
      <c r="L457" s="6">
        <v>42735</v>
      </c>
      <c r="M457" s="3">
        <v>0</v>
      </c>
      <c r="N457" s="4">
        <f t="shared" si="21"/>
        <v>31</v>
      </c>
      <c r="O457" s="1" t="str">
        <f t="shared" si="22"/>
        <v>S</v>
      </c>
      <c r="P457" s="3">
        <f t="shared" si="23"/>
        <v>0</v>
      </c>
      <c r="Z457" s="6"/>
      <c r="AI457" s="6"/>
      <c r="AK457" s="6"/>
      <c r="AL457" s="6"/>
      <c r="AV457" s="2"/>
      <c r="AW457" s="6"/>
      <c r="AX457" s="2"/>
      <c r="AY457" s="6"/>
      <c r="BC457" s="6"/>
      <c r="BE457" s="6"/>
      <c r="BF457" s="6"/>
      <c r="BL457" s="6"/>
      <c r="BM457" s="6"/>
    </row>
    <row r="458" spans="1:65" ht="15" hidden="1" customHeight="1" x14ac:dyDescent="0.25">
      <c r="A458" s="1">
        <v>2016</v>
      </c>
      <c r="B458" s="1">
        <v>17088</v>
      </c>
      <c r="C458" s="2" t="s">
        <v>503</v>
      </c>
      <c r="D458" s="6">
        <v>42720</v>
      </c>
      <c r="E458" s="2" t="s">
        <v>505</v>
      </c>
      <c r="F458" s="6">
        <v>42725</v>
      </c>
      <c r="G458" s="3">
        <v>298.72000000000003</v>
      </c>
      <c r="H458" s="3">
        <v>298.72000000000003</v>
      </c>
      <c r="I458" s="3">
        <v>0</v>
      </c>
      <c r="J458" s="6">
        <v>42765</v>
      </c>
      <c r="K458" s="6">
        <v>42370</v>
      </c>
      <c r="L458" s="6">
        <v>42735</v>
      </c>
      <c r="M458" s="3">
        <v>0</v>
      </c>
      <c r="N458" s="4">
        <f t="shared" si="21"/>
        <v>40</v>
      </c>
      <c r="O458" s="1" t="str">
        <f t="shared" si="22"/>
        <v>S</v>
      </c>
      <c r="P458" s="3">
        <f t="shared" si="23"/>
        <v>0</v>
      </c>
      <c r="Z458" s="6"/>
      <c r="AI458" s="6"/>
      <c r="AK458" s="6"/>
      <c r="AL458" s="6"/>
      <c r="AV458" s="2"/>
      <c r="AW458" s="6"/>
      <c r="AX458" s="2"/>
      <c r="AY458" s="6"/>
      <c r="BC458" s="6"/>
      <c r="BE458" s="6"/>
      <c r="BF458" s="6"/>
      <c r="BL458" s="6"/>
      <c r="BM458" s="6"/>
    </row>
    <row r="459" spans="1:65" ht="15" hidden="1" customHeight="1" x14ac:dyDescent="0.25">
      <c r="A459" s="1">
        <v>2016</v>
      </c>
      <c r="B459" s="1">
        <v>461</v>
      </c>
      <c r="C459" s="2" t="s">
        <v>506</v>
      </c>
      <c r="D459" s="6">
        <v>42381</v>
      </c>
      <c r="E459" s="2" t="s">
        <v>473</v>
      </c>
      <c r="F459" s="6">
        <v>42382</v>
      </c>
      <c r="G459" s="3">
        <v>193.05</v>
      </c>
      <c r="H459" s="3">
        <v>193.05</v>
      </c>
      <c r="I459" s="3">
        <v>0</v>
      </c>
      <c r="J459" s="6">
        <v>42438</v>
      </c>
      <c r="K459" s="6">
        <v>42370</v>
      </c>
      <c r="L459" s="6">
        <v>42735</v>
      </c>
      <c r="M459" s="3">
        <v>0</v>
      </c>
      <c r="N459" s="4">
        <f t="shared" si="21"/>
        <v>56</v>
      </c>
      <c r="O459" s="1" t="str">
        <f t="shared" si="22"/>
        <v>S</v>
      </c>
      <c r="P459" s="3">
        <f t="shared" si="23"/>
        <v>0</v>
      </c>
      <c r="Z459" s="6"/>
      <c r="AI459" s="6"/>
      <c r="AK459" s="6"/>
      <c r="AL459" s="6"/>
      <c r="AV459" s="2"/>
      <c r="AW459" s="6"/>
      <c r="AX459" s="2"/>
      <c r="AY459" s="6"/>
      <c r="BC459" s="6"/>
      <c r="BE459" s="6"/>
      <c r="BF459" s="6"/>
      <c r="BL459" s="6"/>
      <c r="BM459" s="6"/>
    </row>
    <row r="460" spans="1:65" ht="15" hidden="1" customHeight="1" x14ac:dyDescent="0.25">
      <c r="A460" s="1">
        <v>2016</v>
      </c>
      <c r="B460" s="1">
        <v>15615</v>
      </c>
      <c r="C460" s="2" t="s">
        <v>506</v>
      </c>
      <c r="D460" s="6">
        <v>42684</v>
      </c>
      <c r="E460" s="2" t="s">
        <v>507</v>
      </c>
      <c r="F460" s="6">
        <v>42696</v>
      </c>
      <c r="G460" s="3">
        <v>2910</v>
      </c>
      <c r="H460" s="3">
        <v>2910</v>
      </c>
      <c r="I460" s="3">
        <v>0</v>
      </c>
      <c r="J460" s="6">
        <v>42699</v>
      </c>
      <c r="K460" s="6">
        <v>42370</v>
      </c>
      <c r="L460" s="6">
        <v>42735</v>
      </c>
      <c r="M460" s="3">
        <v>0</v>
      </c>
      <c r="N460" s="4">
        <f t="shared" si="21"/>
        <v>3</v>
      </c>
      <c r="O460" s="1" t="str">
        <f t="shared" si="22"/>
        <v>S</v>
      </c>
      <c r="P460" s="3">
        <f t="shared" si="23"/>
        <v>0</v>
      </c>
      <c r="Z460" s="6"/>
      <c r="AI460" s="6"/>
      <c r="AK460" s="6"/>
      <c r="AL460" s="6"/>
      <c r="AV460" s="2"/>
      <c r="AW460" s="6"/>
      <c r="AX460" s="2"/>
      <c r="AY460" s="6"/>
      <c r="BC460" s="6"/>
      <c r="BE460" s="6"/>
      <c r="BF460" s="6"/>
      <c r="BL460" s="6"/>
      <c r="BM460" s="6"/>
    </row>
    <row r="461" spans="1:65" ht="15" hidden="1" customHeight="1" x14ac:dyDescent="0.25">
      <c r="A461" s="1">
        <v>2016</v>
      </c>
      <c r="B461" s="1">
        <v>16121</v>
      </c>
      <c r="C461" s="2" t="s">
        <v>506</v>
      </c>
      <c r="D461" s="6">
        <v>42705</v>
      </c>
      <c r="E461" s="2" t="s">
        <v>508</v>
      </c>
      <c r="F461" s="6">
        <v>42705</v>
      </c>
      <c r="G461" s="3">
        <v>2759</v>
      </c>
      <c r="H461" s="3">
        <v>2759</v>
      </c>
      <c r="I461" s="3">
        <v>0</v>
      </c>
      <c r="J461" s="6">
        <v>42713</v>
      </c>
      <c r="K461" s="6">
        <v>42370</v>
      </c>
      <c r="L461" s="6">
        <v>42735</v>
      </c>
      <c r="M461" s="3">
        <v>0</v>
      </c>
      <c r="N461" s="4">
        <f t="shared" si="21"/>
        <v>8</v>
      </c>
      <c r="O461" s="1" t="str">
        <f t="shared" si="22"/>
        <v>S</v>
      </c>
      <c r="P461" s="3">
        <f t="shared" si="23"/>
        <v>0</v>
      </c>
      <c r="Z461" s="6"/>
      <c r="AI461" s="6"/>
      <c r="AK461" s="6"/>
      <c r="AL461" s="6"/>
      <c r="AV461" s="2"/>
      <c r="AW461" s="6"/>
      <c r="AX461" s="2"/>
      <c r="AY461" s="6"/>
      <c r="BC461" s="6"/>
      <c r="BE461" s="6"/>
      <c r="BF461" s="6"/>
      <c r="BL461" s="6"/>
      <c r="BM461" s="6"/>
    </row>
    <row r="462" spans="1:65" ht="15" hidden="1" customHeight="1" x14ac:dyDescent="0.25">
      <c r="A462" s="1">
        <v>2017</v>
      </c>
      <c r="B462" s="1">
        <v>15790</v>
      </c>
      <c r="C462" s="2" t="s">
        <v>506</v>
      </c>
      <c r="D462" s="6">
        <v>43038</v>
      </c>
      <c r="E462" s="2" t="s">
        <v>509</v>
      </c>
      <c r="F462" s="6">
        <v>43063</v>
      </c>
      <c r="G462" s="3">
        <v>2710</v>
      </c>
      <c r="H462" s="3">
        <v>2710</v>
      </c>
      <c r="I462" s="3">
        <v>0</v>
      </c>
      <c r="J462" s="6">
        <v>43069</v>
      </c>
      <c r="K462" s="6">
        <v>42370</v>
      </c>
      <c r="L462" s="6">
        <v>42735</v>
      </c>
      <c r="M462" s="3">
        <v>0</v>
      </c>
      <c r="N462" s="4">
        <f t="shared" si="21"/>
        <v>6</v>
      </c>
      <c r="O462" s="1" t="str">
        <f t="shared" si="22"/>
        <v>S</v>
      </c>
      <c r="P462" s="3">
        <f t="shared" si="23"/>
        <v>0</v>
      </c>
      <c r="Z462" s="6"/>
      <c r="AI462" s="6"/>
      <c r="AK462" s="6"/>
      <c r="AL462" s="6"/>
      <c r="AV462" s="2"/>
      <c r="AW462" s="6"/>
      <c r="AX462" s="2"/>
      <c r="AY462" s="6"/>
      <c r="BC462" s="6"/>
      <c r="BE462" s="6"/>
      <c r="BF462" s="6"/>
      <c r="BL462" s="6"/>
      <c r="BM462" s="6"/>
    </row>
    <row r="463" spans="1:65" ht="15" hidden="1" customHeight="1" x14ac:dyDescent="0.25">
      <c r="A463" s="1">
        <v>2017</v>
      </c>
      <c r="B463" s="1">
        <v>16686</v>
      </c>
      <c r="C463" s="2" t="s">
        <v>506</v>
      </c>
      <c r="D463" s="6">
        <v>43082</v>
      </c>
      <c r="E463" s="2" t="s">
        <v>510</v>
      </c>
      <c r="F463" s="6">
        <v>43082</v>
      </c>
      <c r="G463" s="3">
        <v>2759</v>
      </c>
      <c r="H463" s="3">
        <v>2759</v>
      </c>
      <c r="I463" s="3">
        <v>0</v>
      </c>
      <c r="J463" s="6">
        <v>43083</v>
      </c>
      <c r="K463" s="6">
        <v>42370</v>
      </c>
      <c r="L463" s="6">
        <v>42735</v>
      </c>
      <c r="M463" s="3">
        <v>0</v>
      </c>
      <c r="N463" s="4">
        <f t="shared" si="21"/>
        <v>1</v>
      </c>
      <c r="O463" s="1" t="str">
        <f t="shared" si="22"/>
        <v>S</v>
      </c>
      <c r="P463" s="3">
        <f t="shared" si="23"/>
        <v>0</v>
      </c>
      <c r="Z463" s="6"/>
      <c r="AI463" s="6"/>
      <c r="AK463" s="6"/>
      <c r="AL463" s="6"/>
      <c r="AV463" s="2"/>
      <c r="AW463" s="6"/>
      <c r="AX463" s="2"/>
      <c r="AY463" s="6"/>
      <c r="BC463" s="6"/>
      <c r="BE463" s="6"/>
      <c r="BF463" s="6"/>
      <c r="BL463" s="6"/>
      <c r="BM463" s="6"/>
    </row>
    <row r="464" spans="1:65" ht="15" hidden="1" customHeight="1" x14ac:dyDescent="0.25">
      <c r="A464" s="1">
        <v>2016</v>
      </c>
      <c r="C464" s="2" t="s">
        <v>506</v>
      </c>
      <c r="D464" s="6">
        <v>37644</v>
      </c>
      <c r="E464" s="2" t="s">
        <v>511</v>
      </c>
      <c r="F464" s="6">
        <v>37671</v>
      </c>
      <c r="G464" s="3">
        <v>372.24</v>
      </c>
      <c r="H464" s="3">
        <v>0</v>
      </c>
      <c r="I464" s="3">
        <v>0</v>
      </c>
      <c r="J464" s="6">
        <v>1</v>
      </c>
      <c r="K464" s="6">
        <v>42370</v>
      </c>
      <c r="L464" s="6">
        <v>42735</v>
      </c>
      <c r="M464" s="3">
        <v>0</v>
      </c>
      <c r="N464" s="4">
        <f t="shared" si="21"/>
        <v>0</v>
      </c>
      <c r="O464" s="1" t="str">
        <f t="shared" si="22"/>
        <v>N</v>
      </c>
      <c r="P464" s="3">
        <f t="shared" si="23"/>
        <v>372.24</v>
      </c>
      <c r="Z464" s="6"/>
      <c r="AI464" s="6"/>
      <c r="AK464" s="6"/>
      <c r="AL464" s="6"/>
      <c r="AV464" s="2"/>
      <c r="AW464" s="6"/>
      <c r="AX464" s="2"/>
      <c r="AY464" s="6"/>
      <c r="BC464" s="6"/>
      <c r="BE464" s="6"/>
      <c r="BF464" s="6"/>
      <c r="BL464" s="6"/>
      <c r="BM464" s="6"/>
    </row>
    <row r="465" spans="1:65" ht="15" hidden="1" customHeight="1" x14ac:dyDescent="0.25">
      <c r="A465" s="1">
        <v>2017</v>
      </c>
      <c r="B465" s="1">
        <v>2568</v>
      </c>
      <c r="C465" s="2" t="s">
        <v>506</v>
      </c>
      <c r="D465" s="6">
        <v>42781</v>
      </c>
      <c r="E465" s="2" t="s">
        <v>512</v>
      </c>
      <c r="F465" s="6">
        <v>42782</v>
      </c>
      <c r="G465" s="3">
        <v>2612</v>
      </c>
      <c r="H465" s="3">
        <v>2612</v>
      </c>
      <c r="I465" s="3">
        <v>0</v>
      </c>
      <c r="J465" s="6">
        <v>42794</v>
      </c>
      <c r="K465" s="6">
        <v>42370</v>
      </c>
      <c r="L465" s="6">
        <v>42735</v>
      </c>
      <c r="M465" s="3">
        <v>0</v>
      </c>
      <c r="N465" s="4">
        <f t="shared" si="21"/>
        <v>12</v>
      </c>
      <c r="O465" s="1" t="str">
        <f t="shared" si="22"/>
        <v>S</v>
      </c>
      <c r="P465" s="3">
        <f t="shared" si="23"/>
        <v>0</v>
      </c>
      <c r="Z465" s="6"/>
      <c r="AI465" s="6"/>
      <c r="AK465" s="6"/>
      <c r="AL465" s="6"/>
      <c r="AV465" s="2"/>
      <c r="AW465" s="6"/>
      <c r="AX465" s="2"/>
      <c r="AY465" s="6"/>
      <c r="BC465" s="6"/>
      <c r="BE465" s="6"/>
      <c r="BF465" s="6"/>
      <c r="BL465" s="6"/>
      <c r="BM465" s="6"/>
    </row>
    <row r="466" spans="1:65" ht="15" hidden="1" customHeight="1" x14ac:dyDescent="0.25">
      <c r="A466" s="1">
        <v>2016</v>
      </c>
      <c r="B466" s="1">
        <v>5037</v>
      </c>
      <c r="C466" s="2" t="s">
        <v>506</v>
      </c>
      <c r="D466" s="6">
        <v>42475</v>
      </c>
      <c r="E466" s="2" t="s">
        <v>513</v>
      </c>
      <c r="F466" s="6">
        <v>42478</v>
      </c>
      <c r="G466" s="3">
        <v>3610.5</v>
      </c>
      <c r="H466" s="3">
        <v>3610.5</v>
      </c>
      <c r="I466" s="3">
        <v>0</v>
      </c>
      <c r="J466" s="6">
        <v>42513</v>
      </c>
      <c r="K466" s="6">
        <v>42370</v>
      </c>
      <c r="L466" s="6">
        <v>42735</v>
      </c>
      <c r="M466" s="3">
        <v>0</v>
      </c>
      <c r="N466" s="4">
        <f t="shared" si="21"/>
        <v>35</v>
      </c>
      <c r="O466" s="1" t="str">
        <f t="shared" si="22"/>
        <v>S</v>
      </c>
      <c r="P466" s="3">
        <f t="shared" si="23"/>
        <v>0</v>
      </c>
      <c r="Z466" s="6"/>
      <c r="AI466" s="6"/>
      <c r="AK466" s="6"/>
      <c r="AL466" s="6"/>
      <c r="AV466" s="2"/>
      <c r="AW466" s="6"/>
      <c r="AX466" s="2"/>
      <c r="AY466" s="6"/>
      <c r="BC466" s="6"/>
      <c r="BE466" s="6"/>
      <c r="BF466" s="6"/>
      <c r="BL466" s="6"/>
      <c r="BM466" s="6"/>
    </row>
    <row r="467" spans="1:65" ht="15" hidden="1" customHeight="1" x14ac:dyDescent="0.25">
      <c r="A467" s="1">
        <v>2016</v>
      </c>
      <c r="B467" s="1">
        <v>5034</v>
      </c>
      <c r="C467" s="2" t="s">
        <v>506</v>
      </c>
      <c r="D467" s="6">
        <v>42475</v>
      </c>
      <c r="E467" s="2" t="s">
        <v>477</v>
      </c>
      <c r="F467" s="6">
        <v>42478</v>
      </c>
      <c r="G467" s="3">
        <v>3403.5</v>
      </c>
      <c r="H467" s="3">
        <v>3403.5</v>
      </c>
      <c r="I467" s="3">
        <v>0</v>
      </c>
      <c r="J467" s="6">
        <v>42513</v>
      </c>
      <c r="K467" s="6">
        <v>42370</v>
      </c>
      <c r="L467" s="6">
        <v>42735</v>
      </c>
      <c r="M467" s="3">
        <v>0</v>
      </c>
      <c r="N467" s="4">
        <f t="shared" si="21"/>
        <v>35</v>
      </c>
      <c r="O467" s="1" t="str">
        <f t="shared" si="22"/>
        <v>S</v>
      </c>
      <c r="P467" s="3">
        <f t="shared" si="23"/>
        <v>0</v>
      </c>
      <c r="Z467" s="6"/>
      <c r="AI467" s="6"/>
      <c r="AK467" s="6"/>
      <c r="AL467" s="6"/>
      <c r="AV467" s="2"/>
      <c r="AW467" s="6"/>
      <c r="AX467" s="2"/>
      <c r="AY467" s="6"/>
      <c r="BC467" s="6"/>
      <c r="BE467" s="6"/>
      <c r="BF467" s="6"/>
      <c r="BL467" s="6"/>
      <c r="BM467" s="6"/>
    </row>
    <row r="468" spans="1:65" ht="15" hidden="1" customHeight="1" x14ac:dyDescent="0.25">
      <c r="A468" s="1">
        <v>2017</v>
      </c>
      <c r="B468" s="1">
        <v>5101</v>
      </c>
      <c r="C468" s="2" t="s">
        <v>506</v>
      </c>
      <c r="D468" s="6">
        <v>42829</v>
      </c>
      <c r="E468" s="2" t="s">
        <v>477</v>
      </c>
      <c r="F468" s="6">
        <v>42830</v>
      </c>
      <c r="G468" s="3">
        <v>2759</v>
      </c>
      <c r="H468" s="3">
        <v>2759</v>
      </c>
      <c r="I468" s="3">
        <v>0</v>
      </c>
      <c r="J468" s="6">
        <v>42837</v>
      </c>
      <c r="K468" s="6">
        <v>42370</v>
      </c>
      <c r="L468" s="6">
        <v>42735</v>
      </c>
      <c r="M468" s="3">
        <v>0</v>
      </c>
      <c r="N468" s="4">
        <f t="shared" si="21"/>
        <v>7</v>
      </c>
      <c r="O468" s="1" t="str">
        <f t="shared" si="22"/>
        <v>S</v>
      </c>
      <c r="P468" s="3">
        <f t="shared" si="23"/>
        <v>0</v>
      </c>
      <c r="Z468" s="6"/>
      <c r="AI468" s="6"/>
      <c r="AK468" s="6"/>
      <c r="AL468" s="6"/>
      <c r="AV468" s="2"/>
      <c r="AW468" s="6"/>
      <c r="AX468" s="2"/>
      <c r="AY468" s="6"/>
      <c r="BC468" s="6"/>
      <c r="BE468" s="6"/>
      <c r="BF468" s="6"/>
      <c r="BL468" s="6"/>
      <c r="BM468" s="6"/>
    </row>
    <row r="469" spans="1:65" ht="15" hidden="1" customHeight="1" x14ac:dyDescent="0.25">
      <c r="A469" s="1">
        <v>2016</v>
      </c>
      <c r="B469" s="1">
        <v>5036</v>
      </c>
      <c r="C469" s="2" t="s">
        <v>506</v>
      </c>
      <c r="D469" s="6">
        <v>42475</v>
      </c>
      <c r="E469" s="2" t="s">
        <v>514</v>
      </c>
      <c r="F469" s="6">
        <v>42478</v>
      </c>
      <c r="G469" s="3">
        <v>4460.5</v>
      </c>
      <c r="H469" s="3">
        <v>4460.5</v>
      </c>
      <c r="I469" s="3">
        <v>0</v>
      </c>
      <c r="J469" s="6">
        <v>42513</v>
      </c>
      <c r="K469" s="6">
        <v>42370</v>
      </c>
      <c r="L469" s="6">
        <v>42735</v>
      </c>
      <c r="M469" s="3">
        <v>0</v>
      </c>
      <c r="N469" s="4">
        <f t="shared" si="21"/>
        <v>35</v>
      </c>
      <c r="O469" s="1" t="str">
        <f t="shared" si="22"/>
        <v>S</v>
      </c>
      <c r="P469" s="3">
        <f t="shared" si="23"/>
        <v>0</v>
      </c>
      <c r="Z469" s="6"/>
      <c r="AI469" s="6"/>
      <c r="AK469" s="6"/>
      <c r="AL469" s="6"/>
      <c r="AV469" s="2"/>
      <c r="AW469" s="6"/>
      <c r="AX469" s="2"/>
      <c r="AY469" s="6"/>
      <c r="BC469" s="6"/>
      <c r="BE469" s="6"/>
      <c r="BF469" s="6"/>
      <c r="BL469" s="6"/>
      <c r="BM469" s="6"/>
    </row>
    <row r="470" spans="1:65" ht="15" hidden="1" customHeight="1" x14ac:dyDescent="0.25">
      <c r="A470" s="1">
        <v>2017</v>
      </c>
      <c r="B470" s="1">
        <v>5100</v>
      </c>
      <c r="C470" s="2" t="s">
        <v>506</v>
      </c>
      <c r="D470" s="6">
        <v>42829</v>
      </c>
      <c r="E470" s="2" t="s">
        <v>514</v>
      </c>
      <c r="F470" s="6">
        <v>42830</v>
      </c>
      <c r="G470" s="3">
        <v>2710</v>
      </c>
      <c r="H470" s="3">
        <v>2710</v>
      </c>
      <c r="I470" s="3">
        <v>0</v>
      </c>
      <c r="J470" s="6">
        <v>42837</v>
      </c>
      <c r="K470" s="6">
        <v>42370</v>
      </c>
      <c r="L470" s="6">
        <v>42735</v>
      </c>
      <c r="M470" s="3">
        <v>0</v>
      </c>
      <c r="N470" s="4">
        <f t="shared" si="21"/>
        <v>7</v>
      </c>
      <c r="O470" s="1" t="str">
        <f t="shared" si="22"/>
        <v>S</v>
      </c>
      <c r="P470" s="3">
        <f t="shared" si="23"/>
        <v>0</v>
      </c>
      <c r="Z470" s="6"/>
      <c r="AI470" s="6"/>
      <c r="AK470" s="6"/>
      <c r="AL470" s="6"/>
      <c r="AV470" s="2"/>
      <c r="AW470" s="6"/>
      <c r="AX470" s="2"/>
      <c r="AY470" s="6"/>
      <c r="BC470" s="6"/>
      <c r="BE470" s="6"/>
      <c r="BF470" s="6"/>
      <c r="BL470" s="6"/>
      <c r="BM470" s="6"/>
    </row>
    <row r="471" spans="1:65" ht="15" hidden="1" customHeight="1" x14ac:dyDescent="0.25">
      <c r="A471" s="1">
        <v>2016</v>
      </c>
      <c r="B471" s="1">
        <v>5031</v>
      </c>
      <c r="C471" s="2" t="s">
        <v>506</v>
      </c>
      <c r="D471" s="6">
        <v>42475</v>
      </c>
      <c r="E471" s="2" t="s">
        <v>515</v>
      </c>
      <c r="F471" s="6">
        <v>42478</v>
      </c>
      <c r="G471" s="3">
        <v>4357</v>
      </c>
      <c r="H471" s="3">
        <v>4357</v>
      </c>
      <c r="I471" s="3">
        <v>0</v>
      </c>
      <c r="J471" s="6">
        <v>42513</v>
      </c>
      <c r="K471" s="6">
        <v>42370</v>
      </c>
      <c r="L471" s="6">
        <v>42735</v>
      </c>
      <c r="M471" s="3">
        <v>0</v>
      </c>
      <c r="N471" s="4">
        <f t="shared" si="21"/>
        <v>35</v>
      </c>
      <c r="O471" s="1" t="str">
        <f t="shared" si="22"/>
        <v>S</v>
      </c>
      <c r="P471" s="3">
        <f t="shared" si="23"/>
        <v>0</v>
      </c>
      <c r="Z471" s="6"/>
      <c r="AI471" s="6"/>
      <c r="AK471" s="6"/>
      <c r="AL471" s="6"/>
      <c r="AV471" s="2"/>
      <c r="AW471" s="6"/>
      <c r="AX471" s="2"/>
      <c r="AY471" s="6"/>
      <c r="BC471" s="6"/>
      <c r="BE471" s="6"/>
      <c r="BF471" s="6"/>
      <c r="BL471" s="6"/>
      <c r="BM471" s="6"/>
    </row>
    <row r="472" spans="1:65" ht="15" hidden="1" customHeight="1" x14ac:dyDescent="0.25">
      <c r="A472" s="1">
        <v>2016</v>
      </c>
      <c r="B472" s="1">
        <v>5765</v>
      </c>
      <c r="C472" s="2" t="s">
        <v>506</v>
      </c>
      <c r="D472" s="6">
        <v>42492</v>
      </c>
      <c r="E472" s="2" t="s">
        <v>516</v>
      </c>
      <c r="F472" s="6">
        <v>42493</v>
      </c>
      <c r="G472" s="3">
        <v>4460.5</v>
      </c>
      <c r="H472" s="3">
        <v>2760.5</v>
      </c>
      <c r="I472" s="3">
        <v>1700</v>
      </c>
      <c r="J472" s="6">
        <v>42521</v>
      </c>
      <c r="K472" s="6">
        <v>42370</v>
      </c>
      <c r="L472" s="6">
        <v>42735</v>
      </c>
      <c r="M472" s="3">
        <v>0</v>
      </c>
      <c r="N472" s="4">
        <f t="shared" si="21"/>
        <v>28</v>
      </c>
      <c r="O472" s="1" t="str">
        <f t="shared" si="22"/>
        <v>S</v>
      </c>
      <c r="P472" s="3">
        <f t="shared" si="23"/>
        <v>0</v>
      </c>
      <c r="Z472" s="6"/>
      <c r="AI472" s="6"/>
      <c r="AK472" s="6"/>
      <c r="AL472" s="6"/>
      <c r="AV472" s="2"/>
      <c r="AW472" s="6"/>
      <c r="AX472" s="2"/>
      <c r="AY472" s="6"/>
      <c r="BC472" s="6"/>
      <c r="BE472" s="6"/>
      <c r="BF472" s="6"/>
      <c r="BL472" s="6"/>
      <c r="BM472" s="6"/>
    </row>
    <row r="473" spans="1:65" ht="15" hidden="1" customHeight="1" x14ac:dyDescent="0.25">
      <c r="A473" s="1">
        <v>2016</v>
      </c>
      <c r="C473" s="2" t="s">
        <v>506</v>
      </c>
      <c r="D473" s="6">
        <v>38203</v>
      </c>
      <c r="E473" s="2" t="s">
        <v>517</v>
      </c>
      <c r="F473" s="6">
        <v>38246</v>
      </c>
      <c r="G473" s="3">
        <v>613.04</v>
      </c>
      <c r="H473" s="3">
        <v>0</v>
      </c>
      <c r="I473" s="3">
        <v>0</v>
      </c>
      <c r="J473" s="6">
        <v>1</v>
      </c>
      <c r="K473" s="6">
        <v>42370</v>
      </c>
      <c r="L473" s="6">
        <v>42735</v>
      </c>
      <c r="M473" s="3">
        <v>0</v>
      </c>
      <c r="N473" s="4">
        <f t="shared" si="21"/>
        <v>0</v>
      </c>
      <c r="O473" s="1" t="str">
        <f t="shared" si="22"/>
        <v>N</v>
      </c>
      <c r="P473" s="3">
        <f t="shared" si="23"/>
        <v>613.04</v>
      </c>
      <c r="Z473" s="6"/>
      <c r="AI473" s="6"/>
      <c r="AK473" s="6"/>
      <c r="AL473" s="6"/>
      <c r="AV473" s="2"/>
      <c r="AW473" s="6"/>
      <c r="AX473" s="2"/>
      <c r="AY473" s="6"/>
      <c r="BC473" s="6"/>
      <c r="BE473" s="6"/>
      <c r="BF473" s="6"/>
      <c r="BL473" s="6"/>
      <c r="BM473" s="6"/>
    </row>
    <row r="474" spans="1:65" ht="15" hidden="1" customHeight="1" x14ac:dyDescent="0.25">
      <c r="A474" s="1">
        <v>2016</v>
      </c>
      <c r="C474" s="2" t="s">
        <v>506</v>
      </c>
      <c r="D474" s="6">
        <v>38246</v>
      </c>
      <c r="E474" s="2" t="s">
        <v>518</v>
      </c>
      <c r="F474" s="6">
        <v>38274</v>
      </c>
      <c r="G474" s="3">
        <v>540</v>
      </c>
      <c r="H474" s="3">
        <v>0</v>
      </c>
      <c r="I474" s="3">
        <v>0</v>
      </c>
      <c r="J474" s="6">
        <v>1</v>
      </c>
      <c r="K474" s="6">
        <v>42370</v>
      </c>
      <c r="L474" s="6">
        <v>42735</v>
      </c>
      <c r="M474" s="3">
        <v>0</v>
      </c>
      <c r="N474" s="4">
        <f t="shared" si="21"/>
        <v>0</v>
      </c>
      <c r="O474" s="1" t="str">
        <f t="shared" si="22"/>
        <v>N</v>
      </c>
      <c r="P474" s="3">
        <f t="shared" si="23"/>
        <v>540</v>
      </c>
      <c r="Z474" s="6"/>
      <c r="AI474" s="6"/>
      <c r="AK474" s="6"/>
      <c r="AL474" s="6"/>
      <c r="AV474" s="2"/>
      <c r="AW474" s="6"/>
      <c r="AX474" s="2"/>
      <c r="AY474" s="6"/>
      <c r="BC474" s="6"/>
      <c r="BE474" s="6"/>
      <c r="BF474" s="6"/>
      <c r="BL474" s="6"/>
      <c r="BM474" s="6"/>
    </row>
    <row r="475" spans="1:65" ht="15" hidden="1" customHeight="1" x14ac:dyDescent="0.25">
      <c r="A475" s="1">
        <v>2016</v>
      </c>
      <c r="B475" s="1">
        <v>7403</v>
      </c>
      <c r="C475" s="2" t="s">
        <v>506</v>
      </c>
      <c r="D475" s="6">
        <v>42528</v>
      </c>
      <c r="E475" s="2" t="s">
        <v>483</v>
      </c>
      <c r="F475" s="6">
        <v>42528</v>
      </c>
      <c r="G475" s="3">
        <v>3507</v>
      </c>
      <c r="H475" s="3">
        <v>3507</v>
      </c>
      <c r="I475" s="3">
        <v>0</v>
      </c>
      <c r="J475" s="6">
        <v>42531</v>
      </c>
      <c r="K475" s="6">
        <v>42370</v>
      </c>
      <c r="L475" s="6">
        <v>42735</v>
      </c>
      <c r="M475" s="3">
        <v>0</v>
      </c>
      <c r="N475" s="4">
        <f t="shared" si="21"/>
        <v>3</v>
      </c>
      <c r="O475" s="1" t="str">
        <f t="shared" si="22"/>
        <v>S</v>
      </c>
      <c r="P475" s="3">
        <f t="shared" si="23"/>
        <v>0</v>
      </c>
      <c r="Z475" s="6"/>
      <c r="AI475" s="6"/>
      <c r="AK475" s="6"/>
      <c r="AL475" s="6"/>
      <c r="AV475" s="2"/>
      <c r="AW475" s="6"/>
      <c r="AX475" s="2"/>
      <c r="AY475" s="6"/>
      <c r="BC475" s="6"/>
      <c r="BE475" s="6"/>
      <c r="BF475" s="6"/>
      <c r="BL475" s="6"/>
      <c r="BM475" s="6"/>
    </row>
    <row r="476" spans="1:65" ht="15" hidden="1" customHeight="1" x14ac:dyDescent="0.25">
      <c r="A476" s="1">
        <v>2016</v>
      </c>
      <c r="C476" s="2" t="s">
        <v>506</v>
      </c>
      <c r="D476" s="6">
        <v>40736</v>
      </c>
      <c r="E476" s="2" t="s">
        <v>519</v>
      </c>
      <c r="F476" s="6">
        <v>40739</v>
      </c>
      <c r="G476" s="3">
        <v>1412.58</v>
      </c>
      <c r="H476" s="3">
        <v>0</v>
      </c>
      <c r="I476" s="3">
        <v>0</v>
      </c>
      <c r="J476" s="6">
        <v>1</v>
      </c>
      <c r="K476" s="6">
        <v>42370</v>
      </c>
      <c r="L476" s="6">
        <v>42735</v>
      </c>
      <c r="M476" s="3">
        <v>0</v>
      </c>
      <c r="N476" s="4">
        <f t="shared" si="21"/>
        <v>0</v>
      </c>
      <c r="O476" s="1" t="str">
        <f t="shared" si="22"/>
        <v>N</v>
      </c>
      <c r="P476" s="3">
        <f t="shared" si="23"/>
        <v>1412.58</v>
      </c>
      <c r="Z476" s="6"/>
      <c r="AI476" s="6"/>
      <c r="AK476" s="6"/>
      <c r="AL476" s="6"/>
      <c r="AV476" s="2"/>
      <c r="AW476" s="6"/>
      <c r="AX476" s="2"/>
      <c r="AY476" s="6"/>
      <c r="BC476" s="6"/>
      <c r="BE476" s="6"/>
      <c r="BF476" s="6"/>
      <c r="BL476" s="6"/>
      <c r="BM476" s="6"/>
    </row>
    <row r="477" spans="1:65" ht="15" hidden="1" customHeight="1" x14ac:dyDescent="0.25">
      <c r="A477" s="1">
        <v>2016</v>
      </c>
      <c r="C477" s="2" t="s">
        <v>506</v>
      </c>
      <c r="D477" s="6">
        <v>38274</v>
      </c>
      <c r="E477" s="2" t="s">
        <v>520</v>
      </c>
      <c r="F477" s="6">
        <v>38295</v>
      </c>
      <c r="G477" s="3">
        <v>608</v>
      </c>
      <c r="H477" s="3">
        <v>0</v>
      </c>
      <c r="I477" s="3">
        <v>0</v>
      </c>
      <c r="J477" s="6">
        <v>1</v>
      </c>
      <c r="K477" s="6">
        <v>42370</v>
      </c>
      <c r="L477" s="6">
        <v>42735</v>
      </c>
      <c r="M477" s="3">
        <v>0</v>
      </c>
      <c r="N477" s="4">
        <f t="shared" si="21"/>
        <v>0</v>
      </c>
      <c r="O477" s="1" t="str">
        <f t="shared" si="22"/>
        <v>N</v>
      </c>
      <c r="P477" s="3">
        <f t="shared" si="23"/>
        <v>608</v>
      </c>
      <c r="Z477" s="6"/>
      <c r="AI477" s="6"/>
      <c r="AK477" s="6"/>
      <c r="AL477" s="6"/>
      <c r="AV477" s="2"/>
      <c r="AW477" s="6"/>
      <c r="AX477" s="2"/>
      <c r="AY477" s="6"/>
      <c r="BC477" s="6"/>
      <c r="BE477" s="6"/>
      <c r="BF477" s="6"/>
      <c r="BL477" s="6"/>
      <c r="BM477" s="6"/>
    </row>
    <row r="478" spans="1:65" ht="15" hidden="1" customHeight="1" x14ac:dyDescent="0.25">
      <c r="A478" s="1">
        <v>2017</v>
      </c>
      <c r="B478" s="1">
        <v>8292</v>
      </c>
      <c r="C478" s="2" t="s">
        <v>506</v>
      </c>
      <c r="D478" s="6">
        <v>42901</v>
      </c>
      <c r="E478" s="2" t="s">
        <v>487</v>
      </c>
      <c r="F478" s="6">
        <v>42902</v>
      </c>
      <c r="G478" s="3">
        <v>2759</v>
      </c>
      <c r="H478" s="3">
        <v>2759</v>
      </c>
      <c r="I478" s="3">
        <v>0</v>
      </c>
      <c r="J478" s="6">
        <v>42912</v>
      </c>
      <c r="K478" s="6">
        <v>42370</v>
      </c>
      <c r="L478" s="6">
        <v>42735</v>
      </c>
      <c r="M478" s="3">
        <v>0</v>
      </c>
      <c r="N478" s="4">
        <f t="shared" si="21"/>
        <v>10</v>
      </c>
      <c r="O478" s="1" t="str">
        <f t="shared" si="22"/>
        <v>S</v>
      </c>
      <c r="P478" s="3">
        <f t="shared" si="23"/>
        <v>0</v>
      </c>
      <c r="Z478" s="6"/>
      <c r="AI478" s="6"/>
      <c r="AK478" s="6"/>
      <c r="AL478" s="6"/>
      <c r="AV478" s="2"/>
      <c r="AW478" s="6"/>
      <c r="AX478" s="2"/>
      <c r="AY478" s="6"/>
      <c r="BC478" s="6"/>
      <c r="BE478" s="6"/>
      <c r="BF478" s="6"/>
      <c r="BL478" s="6"/>
      <c r="BM478" s="6"/>
    </row>
    <row r="479" spans="1:65" ht="15" hidden="1" customHeight="1" x14ac:dyDescent="0.25">
      <c r="A479" s="1">
        <v>2017</v>
      </c>
      <c r="B479" s="1">
        <v>8293</v>
      </c>
      <c r="C479" s="2" t="s">
        <v>506</v>
      </c>
      <c r="D479" s="6">
        <v>42901</v>
      </c>
      <c r="E479" s="2" t="s">
        <v>521</v>
      </c>
      <c r="F479" s="6">
        <v>42902</v>
      </c>
      <c r="G479" s="3">
        <v>2710</v>
      </c>
      <c r="H479" s="3">
        <v>2710</v>
      </c>
      <c r="I479" s="3">
        <v>0</v>
      </c>
      <c r="J479" s="6">
        <v>42912</v>
      </c>
      <c r="K479" s="6">
        <v>42370</v>
      </c>
      <c r="L479" s="6">
        <v>42735</v>
      </c>
      <c r="M479" s="3">
        <v>0</v>
      </c>
      <c r="N479" s="4">
        <f t="shared" si="21"/>
        <v>10</v>
      </c>
      <c r="O479" s="1" t="str">
        <f t="shared" si="22"/>
        <v>S</v>
      </c>
      <c r="P479" s="3">
        <f t="shared" si="23"/>
        <v>0</v>
      </c>
      <c r="Z479" s="6"/>
      <c r="AI479" s="6"/>
      <c r="AK479" s="6"/>
      <c r="AL479" s="6"/>
      <c r="AV479" s="2"/>
      <c r="AW479" s="6"/>
      <c r="AX479" s="2"/>
      <c r="AY479" s="6"/>
      <c r="BC479" s="6"/>
      <c r="BE479" s="6"/>
      <c r="BF479" s="6"/>
      <c r="BL479" s="6"/>
      <c r="BM479" s="6"/>
    </row>
    <row r="480" spans="1:65" ht="15" hidden="1" customHeight="1" x14ac:dyDescent="0.25">
      <c r="A480" s="1">
        <v>2016</v>
      </c>
      <c r="C480" s="2" t="s">
        <v>506</v>
      </c>
      <c r="D480" s="6">
        <v>38295</v>
      </c>
      <c r="E480" s="2" t="s">
        <v>522</v>
      </c>
      <c r="F480" s="6">
        <v>38316</v>
      </c>
      <c r="G480" s="3">
        <v>470</v>
      </c>
      <c r="H480" s="3">
        <v>0</v>
      </c>
      <c r="I480" s="3">
        <v>0</v>
      </c>
      <c r="J480" s="6">
        <v>1</v>
      </c>
      <c r="K480" s="6">
        <v>42370</v>
      </c>
      <c r="L480" s="6">
        <v>42735</v>
      </c>
      <c r="M480" s="3">
        <v>0</v>
      </c>
      <c r="N480" s="4">
        <f t="shared" si="21"/>
        <v>0</v>
      </c>
      <c r="O480" s="1" t="str">
        <f t="shared" si="22"/>
        <v>N</v>
      </c>
      <c r="P480" s="3">
        <f t="shared" si="23"/>
        <v>470</v>
      </c>
      <c r="Z480" s="6"/>
      <c r="AI480" s="6"/>
      <c r="AK480" s="6"/>
      <c r="AL480" s="6"/>
      <c r="AV480" s="2"/>
      <c r="AW480" s="6"/>
      <c r="AX480" s="2"/>
      <c r="AY480" s="6"/>
      <c r="BC480" s="6"/>
      <c r="BE480" s="6"/>
      <c r="BF480" s="6"/>
      <c r="BL480" s="6"/>
      <c r="BM480" s="6"/>
    </row>
    <row r="481" spans="1:65" ht="15" customHeight="1" x14ac:dyDescent="0.25">
      <c r="A481" s="1">
        <v>2017</v>
      </c>
      <c r="B481" s="1">
        <v>9278</v>
      </c>
      <c r="C481" s="2" t="s">
        <v>506</v>
      </c>
      <c r="D481" s="6">
        <v>42922</v>
      </c>
      <c r="E481" s="2" t="s">
        <v>523</v>
      </c>
      <c r="F481" s="6">
        <v>42922</v>
      </c>
      <c r="G481" s="3">
        <v>2710</v>
      </c>
      <c r="H481" s="3">
        <v>0</v>
      </c>
      <c r="I481" s="3">
        <v>0</v>
      </c>
      <c r="J481" s="6">
        <v>1</v>
      </c>
      <c r="K481" s="6">
        <v>42370</v>
      </c>
      <c r="L481" s="6">
        <v>42735</v>
      </c>
      <c r="M481" s="3">
        <v>0</v>
      </c>
      <c r="N481" s="4">
        <f t="shared" si="21"/>
        <v>0</v>
      </c>
      <c r="O481" s="1" t="str">
        <f t="shared" si="22"/>
        <v>N</v>
      </c>
      <c r="P481" s="3">
        <f t="shared" si="23"/>
        <v>2710</v>
      </c>
      <c r="Z481" s="6"/>
      <c r="AI481" s="6"/>
      <c r="AK481" s="6"/>
      <c r="AL481" s="6"/>
      <c r="AV481" s="2"/>
      <c r="AW481" s="6"/>
      <c r="AX481" s="2"/>
      <c r="AY481" s="6"/>
      <c r="BC481" s="6"/>
      <c r="BE481" s="6"/>
      <c r="BF481" s="6"/>
      <c r="BL481" s="6"/>
      <c r="BM481" s="6"/>
    </row>
    <row r="482" spans="1:65" ht="15" hidden="1" customHeight="1" x14ac:dyDescent="0.25">
      <c r="A482" s="1">
        <v>2017</v>
      </c>
      <c r="B482" s="1">
        <v>9279</v>
      </c>
      <c r="C482" s="2" t="s">
        <v>506</v>
      </c>
      <c r="D482" s="6">
        <v>42922</v>
      </c>
      <c r="E482" s="2" t="s">
        <v>524</v>
      </c>
      <c r="F482" s="6">
        <v>42922</v>
      </c>
      <c r="G482" s="3">
        <v>2759</v>
      </c>
      <c r="H482" s="3">
        <v>2759</v>
      </c>
      <c r="I482" s="3">
        <v>0</v>
      </c>
      <c r="J482" s="6">
        <v>42928</v>
      </c>
      <c r="K482" s="6">
        <v>42370</v>
      </c>
      <c r="L482" s="6">
        <v>42735</v>
      </c>
      <c r="M482" s="3">
        <v>0</v>
      </c>
      <c r="N482" s="4">
        <f t="shared" si="21"/>
        <v>6</v>
      </c>
      <c r="O482" s="1" t="str">
        <f t="shared" si="22"/>
        <v>S</v>
      </c>
      <c r="P482" s="3">
        <f t="shared" si="23"/>
        <v>0</v>
      </c>
      <c r="Z482" s="6"/>
      <c r="AI482" s="6"/>
      <c r="AK482" s="6"/>
      <c r="AL482" s="6"/>
      <c r="AV482" s="2"/>
      <c r="AW482" s="6"/>
      <c r="AX482" s="2"/>
      <c r="AY482" s="6"/>
      <c r="BC482" s="6"/>
      <c r="BE482" s="6"/>
      <c r="BF482" s="6"/>
      <c r="BL482" s="6"/>
      <c r="BM482" s="6"/>
    </row>
    <row r="483" spans="1:65" ht="15" hidden="1" customHeight="1" x14ac:dyDescent="0.25">
      <c r="A483" s="1">
        <v>2017</v>
      </c>
      <c r="B483" s="1">
        <v>10858</v>
      </c>
      <c r="C483" s="2" t="s">
        <v>506</v>
      </c>
      <c r="D483" s="6">
        <v>42955</v>
      </c>
      <c r="E483" s="2" t="s">
        <v>525</v>
      </c>
      <c r="F483" s="6">
        <v>42956</v>
      </c>
      <c r="G483" s="3">
        <v>2759</v>
      </c>
      <c r="H483" s="3">
        <v>2759</v>
      </c>
      <c r="I483" s="3">
        <v>0</v>
      </c>
      <c r="J483" s="6">
        <v>42989</v>
      </c>
      <c r="K483" s="6">
        <v>42370</v>
      </c>
      <c r="L483" s="6">
        <v>42735</v>
      </c>
      <c r="M483" s="3">
        <v>0</v>
      </c>
      <c r="N483" s="4">
        <f t="shared" si="21"/>
        <v>33</v>
      </c>
      <c r="O483" s="1" t="str">
        <f t="shared" si="22"/>
        <v>S</v>
      </c>
      <c r="P483" s="3">
        <f t="shared" si="23"/>
        <v>0</v>
      </c>
      <c r="Z483" s="6"/>
      <c r="AI483" s="6"/>
      <c r="AK483" s="6"/>
      <c r="AL483" s="6"/>
      <c r="AV483" s="2"/>
      <c r="AW483" s="6"/>
      <c r="AX483" s="2"/>
      <c r="AY483" s="6"/>
      <c r="BC483" s="6"/>
      <c r="BE483" s="6"/>
      <c r="BF483" s="6"/>
      <c r="BL483" s="6"/>
      <c r="BM483" s="6"/>
    </row>
    <row r="484" spans="1:65" ht="15" hidden="1" customHeight="1" x14ac:dyDescent="0.25">
      <c r="A484" s="1">
        <v>2016</v>
      </c>
      <c r="B484" s="1">
        <v>11340</v>
      </c>
      <c r="C484" s="2" t="s">
        <v>506</v>
      </c>
      <c r="D484" s="6">
        <v>42612</v>
      </c>
      <c r="E484" s="2" t="s">
        <v>526</v>
      </c>
      <c r="F484" s="6">
        <v>42612</v>
      </c>
      <c r="G484" s="3">
        <v>3948.5</v>
      </c>
      <c r="H484" s="3">
        <v>3948.5</v>
      </c>
      <c r="I484" s="3">
        <v>0</v>
      </c>
      <c r="J484" s="6">
        <v>42626</v>
      </c>
      <c r="K484" s="6">
        <v>42370</v>
      </c>
      <c r="L484" s="6">
        <v>42735</v>
      </c>
      <c r="M484" s="3">
        <v>0</v>
      </c>
      <c r="N484" s="4">
        <f t="shared" si="21"/>
        <v>14</v>
      </c>
      <c r="O484" s="1" t="str">
        <f t="shared" si="22"/>
        <v>S</v>
      </c>
      <c r="P484" s="3">
        <f t="shared" si="23"/>
        <v>0</v>
      </c>
      <c r="Z484" s="6"/>
      <c r="AI484" s="6"/>
      <c r="AK484" s="6"/>
      <c r="AL484" s="6"/>
      <c r="AV484" s="2"/>
      <c r="AW484" s="6"/>
      <c r="AX484" s="2"/>
      <c r="AY484" s="6"/>
      <c r="BC484" s="6"/>
      <c r="BE484" s="6"/>
      <c r="BF484" s="6"/>
      <c r="BL484" s="6"/>
      <c r="BM484" s="6"/>
    </row>
    <row r="485" spans="1:65" ht="15" hidden="1" customHeight="1" x14ac:dyDescent="0.25">
      <c r="A485" s="1">
        <v>2016</v>
      </c>
      <c r="B485" s="1">
        <v>11339</v>
      </c>
      <c r="C485" s="2" t="s">
        <v>506</v>
      </c>
      <c r="D485" s="6">
        <v>42612</v>
      </c>
      <c r="E485" s="2" t="s">
        <v>527</v>
      </c>
      <c r="F485" s="6">
        <v>42612</v>
      </c>
      <c r="G485" s="3">
        <v>3948.5</v>
      </c>
      <c r="H485" s="3">
        <v>3948.5</v>
      </c>
      <c r="I485" s="3">
        <v>0</v>
      </c>
      <c r="J485" s="6">
        <v>42626</v>
      </c>
      <c r="K485" s="6">
        <v>42370</v>
      </c>
      <c r="L485" s="6">
        <v>42735</v>
      </c>
      <c r="M485" s="3">
        <v>0</v>
      </c>
      <c r="N485" s="4">
        <f t="shared" si="21"/>
        <v>14</v>
      </c>
      <c r="O485" s="1" t="str">
        <f t="shared" si="22"/>
        <v>S</v>
      </c>
      <c r="P485" s="3">
        <f t="shared" si="23"/>
        <v>0</v>
      </c>
      <c r="Z485" s="6"/>
      <c r="AI485" s="6"/>
      <c r="AK485" s="6"/>
      <c r="AL485" s="6"/>
      <c r="AV485" s="2"/>
      <c r="AW485" s="6"/>
      <c r="AX485" s="2"/>
      <c r="AY485" s="6"/>
      <c r="BC485" s="6"/>
      <c r="BE485" s="6"/>
      <c r="BF485" s="6"/>
      <c r="BL485" s="6"/>
      <c r="BM485" s="6"/>
    </row>
    <row r="486" spans="1:65" ht="15" hidden="1" customHeight="1" x14ac:dyDescent="0.25">
      <c r="A486" s="1">
        <v>2017</v>
      </c>
      <c r="B486" s="1">
        <v>1618</v>
      </c>
      <c r="C486" s="2" t="s">
        <v>506</v>
      </c>
      <c r="D486" s="6">
        <v>42768</v>
      </c>
      <c r="E486" s="2" t="s">
        <v>494</v>
      </c>
      <c r="F486" s="6">
        <v>42768</v>
      </c>
      <c r="G486" s="3">
        <v>2759</v>
      </c>
      <c r="H486" s="3">
        <v>2759</v>
      </c>
      <c r="I486" s="3">
        <v>0</v>
      </c>
      <c r="J486" s="6">
        <v>42781</v>
      </c>
      <c r="K486" s="6">
        <v>42370</v>
      </c>
      <c r="L486" s="6">
        <v>42735</v>
      </c>
      <c r="M486" s="3">
        <v>0</v>
      </c>
      <c r="N486" s="4">
        <f t="shared" si="21"/>
        <v>13</v>
      </c>
      <c r="O486" s="1" t="str">
        <f t="shared" si="22"/>
        <v>S</v>
      </c>
      <c r="P486" s="3">
        <f t="shared" si="23"/>
        <v>0</v>
      </c>
      <c r="Z486" s="6"/>
      <c r="AI486" s="6"/>
      <c r="AK486" s="6"/>
      <c r="AL486" s="6"/>
      <c r="AV486" s="2"/>
      <c r="AW486" s="6"/>
      <c r="AX486" s="2"/>
      <c r="AY486" s="6"/>
      <c r="BC486" s="6"/>
      <c r="BE486" s="6"/>
      <c r="BF486" s="6"/>
      <c r="BL486" s="6"/>
      <c r="BM486" s="6"/>
    </row>
    <row r="487" spans="1:65" ht="15" hidden="1" customHeight="1" x14ac:dyDescent="0.25">
      <c r="A487" s="1">
        <v>2016</v>
      </c>
      <c r="B487" s="1">
        <v>12076</v>
      </c>
      <c r="C487" s="2" t="s">
        <v>506</v>
      </c>
      <c r="D487" s="6">
        <v>42626</v>
      </c>
      <c r="E487" s="2" t="s">
        <v>528</v>
      </c>
      <c r="F487" s="6">
        <v>42626</v>
      </c>
      <c r="G487" s="3">
        <v>2910</v>
      </c>
      <c r="H487" s="3">
        <v>2910</v>
      </c>
      <c r="I487" s="3">
        <v>0</v>
      </c>
      <c r="J487" s="6">
        <v>42629</v>
      </c>
      <c r="K487" s="6">
        <v>42370</v>
      </c>
      <c r="L487" s="6">
        <v>42735</v>
      </c>
      <c r="M487" s="3">
        <v>0</v>
      </c>
      <c r="N487" s="4">
        <f t="shared" si="21"/>
        <v>3</v>
      </c>
      <c r="O487" s="1" t="str">
        <f t="shared" si="22"/>
        <v>S</v>
      </c>
      <c r="P487" s="3">
        <f t="shared" si="23"/>
        <v>0</v>
      </c>
      <c r="Z487" s="6"/>
      <c r="AI487" s="6"/>
      <c r="AK487" s="6"/>
      <c r="AL487" s="6"/>
      <c r="AV487" s="2"/>
      <c r="AW487" s="6"/>
      <c r="AX487" s="2"/>
      <c r="AY487" s="6"/>
      <c r="BC487" s="6"/>
      <c r="BE487" s="6"/>
      <c r="BF487" s="6"/>
      <c r="BL487" s="6"/>
      <c r="BM487" s="6"/>
    </row>
    <row r="488" spans="1:65" ht="15" hidden="1" customHeight="1" x14ac:dyDescent="0.25">
      <c r="A488" s="1">
        <v>2017</v>
      </c>
      <c r="B488" s="1">
        <v>11692</v>
      </c>
      <c r="C488" s="2" t="s">
        <v>506</v>
      </c>
      <c r="D488" s="6">
        <v>42978</v>
      </c>
      <c r="E488" s="2" t="s">
        <v>529</v>
      </c>
      <c r="F488" s="6">
        <v>42978</v>
      </c>
      <c r="G488" s="3">
        <v>2710</v>
      </c>
      <c r="H488" s="3">
        <v>2710</v>
      </c>
      <c r="I488" s="3">
        <v>0</v>
      </c>
      <c r="J488" s="6">
        <v>42989</v>
      </c>
      <c r="K488" s="6">
        <v>42370</v>
      </c>
      <c r="L488" s="6">
        <v>42735</v>
      </c>
      <c r="M488" s="3">
        <v>0</v>
      </c>
      <c r="N488" s="4">
        <f t="shared" si="21"/>
        <v>11</v>
      </c>
      <c r="O488" s="1" t="str">
        <f t="shared" si="22"/>
        <v>S</v>
      </c>
      <c r="P488" s="3">
        <f t="shared" si="23"/>
        <v>0</v>
      </c>
      <c r="Z488" s="6"/>
      <c r="AI488" s="6"/>
      <c r="AK488" s="6"/>
      <c r="AL488" s="6"/>
      <c r="AV488" s="2"/>
      <c r="AW488" s="6"/>
      <c r="AX488" s="2"/>
      <c r="AY488" s="6"/>
      <c r="BC488" s="6"/>
      <c r="BE488" s="6"/>
      <c r="BF488" s="6"/>
      <c r="BL488" s="6"/>
      <c r="BM488" s="6"/>
    </row>
    <row r="489" spans="1:65" ht="15" hidden="1" customHeight="1" x14ac:dyDescent="0.25">
      <c r="A489" s="1">
        <v>2016</v>
      </c>
      <c r="B489" s="1">
        <v>12804</v>
      </c>
      <c r="C489" s="2" t="s">
        <v>506</v>
      </c>
      <c r="D489" s="6">
        <v>42639</v>
      </c>
      <c r="E489" s="2" t="s">
        <v>530</v>
      </c>
      <c r="F489" s="6">
        <v>42640</v>
      </c>
      <c r="G489" s="3">
        <v>221.65</v>
      </c>
      <c r="H489" s="3">
        <v>221.65</v>
      </c>
      <c r="I489" s="3">
        <v>0</v>
      </c>
      <c r="J489" s="6">
        <v>42643</v>
      </c>
      <c r="K489" s="6">
        <v>42370</v>
      </c>
      <c r="L489" s="6">
        <v>42735</v>
      </c>
      <c r="M489" s="3">
        <v>0</v>
      </c>
      <c r="N489" s="4">
        <f t="shared" si="21"/>
        <v>3</v>
      </c>
      <c r="O489" s="1" t="str">
        <f t="shared" si="22"/>
        <v>S</v>
      </c>
      <c r="P489" s="3">
        <f t="shared" si="23"/>
        <v>0</v>
      </c>
      <c r="Z489" s="6"/>
      <c r="AI489" s="6"/>
      <c r="AK489" s="6"/>
      <c r="AL489" s="6"/>
      <c r="AV489" s="2"/>
      <c r="AW489" s="6"/>
      <c r="AX489" s="2"/>
      <c r="AY489" s="6"/>
      <c r="BC489" s="6"/>
      <c r="BE489" s="6"/>
      <c r="BF489" s="6"/>
      <c r="BL489" s="6"/>
      <c r="BM489" s="6"/>
    </row>
    <row r="490" spans="1:65" ht="15" hidden="1" customHeight="1" x14ac:dyDescent="0.25">
      <c r="A490" s="1">
        <v>2016</v>
      </c>
      <c r="B490" s="1">
        <v>13157</v>
      </c>
      <c r="C490" s="2" t="s">
        <v>506</v>
      </c>
      <c r="D490" s="6">
        <v>42646</v>
      </c>
      <c r="E490" s="2" t="s">
        <v>531</v>
      </c>
      <c r="F490" s="6">
        <v>42647</v>
      </c>
      <c r="G490" s="3">
        <v>2959</v>
      </c>
      <c r="H490" s="3">
        <v>2959</v>
      </c>
      <c r="I490" s="3">
        <v>0</v>
      </c>
      <c r="J490" s="6">
        <v>42650</v>
      </c>
      <c r="K490" s="6">
        <v>42370</v>
      </c>
      <c r="L490" s="6">
        <v>42735</v>
      </c>
      <c r="M490" s="3">
        <v>0</v>
      </c>
      <c r="N490" s="4">
        <f t="shared" si="21"/>
        <v>3</v>
      </c>
      <c r="O490" s="1" t="str">
        <f t="shared" si="22"/>
        <v>S</v>
      </c>
      <c r="P490" s="3">
        <f t="shared" si="23"/>
        <v>0</v>
      </c>
      <c r="Z490" s="6"/>
      <c r="AI490" s="6"/>
      <c r="AK490" s="6"/>
      <c r="AL490" s="6"/>
      <c r="AV490" s="2"/>
      <c r="AW490" s="6"/>
      <c r="AX490" s="2"/>
      <c r="AY490" s="6"/>
      <c r="BC490" s="6"/>
      <c r="BE490" s="6"/>
      <c r="BF490" s="6"/>
      <c r="BL490" s="6"/>
      <c r="BM490" s="6"/>
    </row>
    <row r="491" spans="1:65" ht="15" hidden="1" customHeight="1" x14ac:dyDescent="0.25">
      <c r="A491" s="1">
        <v>2017</v>
      </c>
      <c r="B491" s="1">
        <v>13512</v>
      </c>
      <c r="C491" s="2" t="s">
        <v>506</v>
      </c>
      <c r="D491" s="6">
        <v>43017</v>
      </c>
      <c r="E491" s="2" t="s">
        <v>532</v>
      </c>
      <c r="F491" s="6">
        <v>43018</v>
      </c>
      <c r="G491" s="3">
        <v>2759</v>
      </c>
      <c r="H491" s="3">
        <v>2759</v>
      </c>
      <c r="I491" s="3">
        <v>0</v>
      </c>
      <c r="J491" s="6">
        <v>43020</v>
      </c>
      <c r="K491" s="6">
        <v>42370</v>
      </c>
      <c r="L491" s="6">
        <v>42735</v>
      </c>
      <c r="M491" s="3">
        <v>0</v>
      </c>
      <c r="N491" s="4">
        <f t="shared" si="21"/>
        <v>2</v>
      </c>
      <c r="O491" s="1" t="str">
        <f t="shared" si="22"/>
        <v>S</v>
      </c>
      <c r="P491" s="3">
        <f t="shared" si="23"/>
        <v>0</v>
      </c>
      <c r="Z491" s="6"/>
      <c r="AI491" s="6"/>
      <c r="AK491" s="6"/>
      <c r="AL491" s="6"/>
      <c r="AV491" s="2"/>
      <c r="AW491" s="6"/>
      <c r="AX491" s="2"/>
      <c r="AY491" s="6"/>
      <c r="BC491" s="6"/>
      <c r="BE491" s="6"/>
      <c r="BF491" s="6"/>
      <c r="BL491" s="6"/>
      <c r="BM491" s="6"/>
    </row>
    <row r="492" spans="1:65" ht="15" hidden="1" customHeight="1" x14ac:dyDescent="0.25">
      <c r="A492" s="1">
        <v>2016</v>
      </c>
      <c r="C492" s="2" t="s">
        <v>533</v>
      </c>
      <c r="D492" s="6">
        <v>39384</v>
      </c>
      <c r="E492" s="2" t="s">
        <v>534</v>
      </c>
      <c r="F492" s="6">
        <v>39392</v>
      </c>
      <c r="G492" s="3">
        <v>260</v>
      </c>
      <c r="H492" s="3">
        <v>0</v>
      </c>
      <c r="I492" s="3">
        <v>0</v>
      </c>
      <c r="J492" s="6">
        <v>1</v>
      </c>
      <c r="K492" s="6">
        <v>42370</v>
      </c>
      <c r="L492" s="6">
        <v>42735</v>
      </c>
      <c r="M492" s="3">
        <v>0</v>
      </c>
      <c r="N492" s="4">
        <f t="shared" si="21"/>
        <v>0</v>
      </c>
      <c r="O492" s="1" t="str">
        <f t="shared" si="22"/>
        <v>N</v>
      </c>
      <c r="P492" s="3">
        <f t="shared" si="23"/>
        <v>260</v>
      </c>
      <c r="Z492" s="6"/>
      <c r="AI492" s="6"/>
      <c r="AK492" s="6"/>
      <c r="AL492" s="6"/>
      <c r="AV492" s="2"/>
      <c r="AW492" s="6"/>
      <c r="AX492" s="2"/>
      <c r="AY492" s="6"/>
      <c r="BC492" s="6"/>
      <c r="BE492" s="6"/>
      <c r="BF492" s="6"/>
      <c r="BL492" s="6"/>
      <c r="BM492" s="6"/>
    </row>
    <row r="493" spans="1:65" ht="15" hidden="1" customHeight="1" x14ac:dyDescent="0.25">
      <c r="A493" s="1">
        <v>2017</v>
      </c>
      <c r="B493" s="1">
        <v>5103</v>
      </c>
      <c r="C493" s="2" t="s">
        <v>535</v>
      </c>
      <c r="D493" s="6">
        <v>42829</v>
      </c>
      <c r="E493" s="2" t="s">
        <v>536</v>
      </c>
      <c r="F493" s="6">
        <v>42830</v>
      </c>
      <c r="G493" s="3">
        <v>272</v>
      </c>
      <c r="H493" s="3">
        <v>272</v>
      </c>
      <c r="I493" s="3">
        <v>0</v>
      </c>
      <c r="J493" s="6">
        <v>42839</v>
      </c>
      <c r="K493" s="6">
        <v>42370</v>
      </c>
      <c r="L493" s="6">
        <v>42735</v>
      </c>
      <c r="M493" s="3">
        <v>0</v>
      </c>
      <c r="N493" s="4">
        <f t="shared" si="21"/>
        <v>9</v>
      </c>
      <c r="O493" s="1" t="str">
        <f t="shared" si="22"/>
        <v>S</v>
      </c>
      <c r="P493" s="3">
        <f t="shared" si="23"/>
        <v>0</v>
      </c>
      <c r="Z493" s="6"/>
      <c r="AI493" s="6"/>
      <c r="AK493" s="6"/>
      <c r="AL493" s="6"/>
      <c r="AV493" s="2"/>
      <c r="AW493" s="6"/>
      <c r="AX493" s="2"/>
      <c r="AY493" s="6"/>
      <c r="BC493" s="6"/>
      <c r="BE493" s="6"/>
      <c r="BF493" s="6"/>
      <c r="BL493" s="6"/>
      <c r="BM493" s="6"/>
    </row>
    <row r="494" spans="1:65" ht="15" hidden="1" customHeight="1" x14ac:dyDescent="0.25">
      <c r="A494" s="1">
        <v>2017</v>
      </c>
      <c r="B494" s="1">
        <v>5946</v>
      </c>
      <c r="C494" s="2" t="s">
        <v>535</v>
      </c>
      <c r="D494" s="6">
        <v>42847</v>
      </c>
      <c r="E494" s="2" t="s">
        <v>537</v>
      </c>
      <c r="F494" s="6">
        <v>42849</v>
      </c>
      <c r="G494" s="3">
        <v>202</v>
      </c>
      <c r="H494" s="3">
        <v>202</v>
      </c>
      <c r="I494" s="3">
        <v>0</v>
      </c>
      <c r="J494" s="6">
        <v>42864</v>
      </c>
      <c r="K494" s="6">
        <v>42370</v>
      </c>
      <c r="L494" s="6">
        <v>42735</v>
      </c>
      <c r="M494" s="3">
        <v>0</v>
      </c>
      <c r="N494" s="4">
        <f t="shared" si="21"/>
        <v>15</v>
      </c>
      <c r="O494" s="1" t="str">
        <f t="shared" si="22"/>
        <v>S</v>
      </c>
      <c r="P494" s="3">
        <f t="shared" si="23"/>
        <v>0</v>
      </c>
      <c r="Z494" s="6"/>
      <c r="AI494" s="6"/>
      <c r="AK494" s="6"/>
      <c r="AL494" s="6"/>
      <c r="AV494" s="2"/>
      <c r="AW494" s="6"/>
      <c r="AX494" s="2"/>
      <c r="AY494" s="6"/>
      <c r="BC494" s="6"/>
      <c r="BE494" s="6"/>
      <c r="BF494" s="6"/>
      <c r="BL494" s="6"/>
      <c r="BM494" s="6"/>
    </row>
    <row r="495" spans="1:65" ht="15" hidden="1" customHeight="1" x14ac:dyDescent="0.25">
      <c r="A495" s="1">
        <v>2016</v>
      </c>
      <c r="C495" s="2" t="s">
        <v>535</v>
      </c>
      <c r="D495" s="6">
        <v>40260</v>
      </c>
      <c r="E495" s="2" t="s">
        <v>538</v>
      </c>
      <c r="F495" s="6">
        <v>40267</v>
      </c>
      <c r="G495" s="3">
        <v>150</v>
      </c>
      <c r="H495" s="3">
        <v>0</v>
      </c>
      <c r="I495" s="3">
        <v>0</v>
      </c>
      <c r="J495" s="6">
        <v>1</v>
      </c>
      <c r="K495" s="6">
        <v>42370</v>
      </c>
      <c r="L495" s="6">
        <v>42735</v>
      </c>
      <c r="M495" s="3">
        <v>0</v>
      </c>
      <c r="N495" s="4">
        <f t="shared" si="21"/>
        <v>0</v>
      </c>
      <c r="O495" s="1" t="str">
        <f t="shared" si="22"/>
        <v>N</v>
      </c>
      <c r="P495" s="3">
        <f t="shared" si="23"/>
        <v>150</v>
      </c>
      <c r="Z495" s="6"/>
      <c r="AI495" s="6"/>
      <c r="AK495" s="6"/>
      <c r="AL495" s="6"/>
      <c r="AV495" s="2"/>
      <c r="AW495" s="6"/>
      <c r="AX495" s="2"/>
      <c r="AY495" s="6"/>
      <c r="BC495" s="6"/>
      <c r="BE495" s="6"/>
      <c r="BF495" s="6"/>
      <c r="BL495" s="6"/>
      <c r="BM495" s="6"/>
    </row>
    <row r="496" spans="1:65" ht="15" hidden="1" customHeight="1" x14ac:dyDescent="0.25">
      <c r="A496" s="1">
        <v>2016</v>
      </c>
      <c r="C496" s="2" t="s">
        <v>535</v>
      </c>
      <c r="D496" s="6">
        <v>39176</v>
      </c>
      <c r="E496" s="2" t="s">
        <v>539</v>
      </c>
      <c r="F496" s="6">
        <v>39184</v>
      </c>
      <c r="G496" s="3">
        <v>120</v>
      </c>
      <c r="H496" s="3">
        <v>0</v>
      </c>
      <c r="I496" s="3">
        <v>0</v>
      </c>
      <c r="J496" s="6">
        <v>1</v>
      </c>
      <c r="K496" s="6">
        <v>42370</v>
      </c>
      <c r="L496" s="6">
        <v>42735</v>
      </c>
      <c r="M496" s="3">
        <v>0</v>
      </c>
      <c r="N496" s="4">
        <f t="shared" si="21"/>
        <v>0</v>
      </c>
      <c r="O496" s="1" t="str">
        <f t="shared" si="22"/>
        <v>N</v>
      </c>
      <c r="P496" s="3">
        <f t="shared" si="23"/>
        <v>120</v>
      </c>
      <c r="Z496" s="6"/>
      <c r="AI496" s="6"/>
      <c r="AK496" s="6"/>
      <c r="AL496" s="6"/>
      <c r="AV496" s="2"/>
      <c r="AW496" s="6"/>
      <c r="AX496" s="2"/>
      <c r="AY496" s="6"/>
      <c r="BC496" s="6"/>
      <c r="BE496" s="6"/>
      <c r="BF496" s="6"/>
      <c r="BL496" s="6"/>
      <c r="BM496" s="6"/>
    </row>
    <row r="497" spans="1:65" ht="15" hidden="1" customHeight="1" x14ac:dyDescent="0.25">
      <c r="A497" s="1">
        <v>2016</v>
      </c>
      <c r="C497" s="2" t="s">
        <v>535</v>
      </c>
      <c r="D497" s="6">
        <v>39367</v>
      </c>
      <c r="E497" s="2" t="s">
        <v>540</v>
      </c>
      <c r="F497" s="6">
        <v>39380</v>
      </c>
      <c r="G497" s="3">
        <v>240</v>
      </c>
      <c r="H497" s="3">
        <v>0</v>
      </c>
      <c r="I497" s="3">
        <v>0</v>
      </c>
      <c r="J497" s="6">
        <v>1</v>
      </c>
      <c r="K497" s="6">
        <v>42370</v>
      </c>
      <c r="L497" s="6">
        <v>42735</v>
      </c>
      <c r="M497" s="3">
        <v>0</v>
      </c>
      <c r="N497" s="4">
        <f t="shared" si="21"/>
        <v>0</v>
      </c>
      <c r="O497" s="1" t="str">
        <f t="shared" si="22"/>
        <v>N</v>
      </c>
      <c r="P497" s="3">
        <f t="shared" si="23"/>
        <v>240</v>
      </c>
      <c r="Z497" s="6"/>
      <c r="AI497" s="6"/>
      <c r="AK497" s="6"/>
      <c r="AL497" s="6"/>
      <c r="AV497" s="2"/>
      <c r="AW497" s="6"/>
      <c r="AX497" s="2"/>
      <c r="AY497" s="6"/>
      <c r="BC497" s="6"/>
      <c r="BE497" s="6"/>
      <c r="BF497" s="6"/>
      <c r="BL497" s="6"/>
      <c r="BM497" s="6"/>
    </row>
    <row r="498" spans="1:65" ht="15" hidden="1" customHeight="1" x14ac:dyDescent="0.25">
      <c r="A498" s="1">
        <v>2016</v>
      </c>
      <c r="C498" s="2" t="s">
        <v>535</v>
      </c>
      <c r="D498" s="6">
        <v>39378</v>
      </c>
      <c r="E498" s="2" t="s">
        <v>541</v>
      </c>
      <c r="F498" s="6">
        <v>39380</v>
      </c>
      <c r="G498" s="3">
        <v>500</v>
      </c>
      <c r="H498" s="3">
        <v>0</v>
      </c>
      <c r="I498" s="3">
        <v>0</v>
      </c>
      <c r="J498" s="6">
        <v>1</v>
      </c>
      <c r="K498" s="6">
        <v>42370</v>
      </c>
      <c r="L498" s="6">
        <v>42735</v>
      </c>
      <c r="M498" s="3">
        <v>0</v>
      </c>
      <c r="N498" s="4">
        <f t="shared" si="21"/>
        <v>0</v>
      </c>
      <c r="O498" s="1" t="str">
        <f t="shared" si="22"/>
        <v>N</v>
      </c>
      <c r="P498" s="3">
        <f t="shared" si="23"/>
        <v>500</v>
      </c>
      <c r="Z498" s="6"/>
      <c r="AI498" s="6"/>
      <c r="AK498" s="6"/>
      <c r="AL498" s="6"/>
      <c r="AV498" s="2"/>
      <c r="AW498" s="6"/>
      <c r="AX498" s="2"/>
      <c r="AY498" s="6"/>
      <c r="BC498" s="6"/>
      <c r="BE498" s="6"/>
      <c r="BF498" s="6"/>
      <c r="BL498" s="6"/>
      <c r="BM498" s="6"/>
    </row>
    <row r="499" spans="1:65" ht="15" hidden="1" customHeight="1" x14ac:dyDescent="0.25">
      <c r="A499" s="1">
        <v>2016</v>
      </c>
      <c r="C499" s="2" t="s">
        <v>542</v>
      </c>
      <c r="D499" s="6">
        <v>40602</v>
      </c>
      <c r="E499" s="2" t="s">
        <v>543</v>
      </c>
      <c r="F499" s="6">
        <v>40637</v>
      </c>
      <c r="G499" s="3">
        <v>19.98</v>
      </c>
      <c r="H499" s="3">
        <v>0</v>
      </c>
      <c r="I499" s="3">
        <v>0</v>
      </c>
      <c r="J499" s="6">
        <v>1</v>
      </c>
      <c r="K499" s="6">
        <v>42370</v>
      </c>
      <c r="L499" s="6">
        <v>42735</v>
      </c>
      <c r="M499" s="3">
        <v>0</v>
      </c>
      <c r="N499" s="4">
        <f t="shared" si="21"/>
        <v>0</v>
      </c>
      <c r="O499" s="1" t="str">
        <f t="shared" si="22"/>
        <v>N</v>
      </c>
      <c r="P499" s="3">
        <f t="shared" si="23"/>
        <v>19.98</v>
      </c>
      <c r="Z499" s="6"/>
      <c r="AI499" s="6"/>
      <c r="AK499" s="6"/>
      <c r="AL499" s="6"/>
      <c r="AV499" s="2"/>
      <c r="AW499" s="6"/>
      <c r="AX499" s="2"/>
      <c r="AY499" s="6"/>
      <c r="BC499" s="6"/>
      <c r="BE499" s="6"/>
      <c r="BF499" s="6"/>
      <c r="BL499" s="6"/>
      <c r="BM499" s="6"/>
    </row>
    <row r="500" spans="1:65" ht="15" hidden="1" customHeight="1" x14ac:dyDescent="0.25">
      <c r="A500" s="1">
        <v>2016</v>
      </c>
      <c r="B500" s="1">
        <v>7673</v>
      </c>
      <c r="C500" s="2" t="s">
        <v>542</v>
      </c>
      <c r="D500" s="6">
        <v>41394</v>
      </c>
      <c r="E500" s="2" t="s">
        <v>544</v>
      </c>
      <c r="F500" s="6">
        <v>41425</v>
      </c>
      <c r="G500" s="3">
        <v>22.69</v>
      </c>
      <c r="H500" s="3">
        <v>0</v>
      </c>
      <c r="I500" s="3">
        <v>0</v>
      </c>
      <c r="J500" s="6">
        <v>1</v>
      </c>
      <c r="K500" s="6">
        <v>42370</v>
      </c>
      <c r="L500" s="6">
        <v>42735</v>
      </c>
      <c r="M500" s="3">
        <v>0</v>
      </c>
      <c r="N500" s="4">
        <f t="shared" si="21"/>
        <v>0</v>
      </c>
      <c r="O500" s="1" t="str">
        <f t="shared" si="22"/>
        <v>N</v>
      </c>
      <c r="P500" s="3">
        <f t="shared" si="23"/>
        <v>22.69</v>
      </c>
      <c r="Z500" s="6"/>
      <c r="AI500" s="6"/>
      <c r="AK500" s="6"/>
      <c r="AL500" s="6"/>
      <c r="AV500" s="2"/>
      <c r="AW500" s="6"/>
      <c r="AX500" s="2"/>
      <c r="AY500" s="6"/>
      <c r="BC500" s="6"/>
      <c r="BE500" s="6"/>
      <c r="BF500" s="6"/>
      <c r="BL500" s="6"/>
      <c r="BM500" s="6"/>
    </row>
    <row r="501" spans="1:65" ht="15" hidden="1" customHeight="1" x14ac:dyDescent="0.25">
      <c r="A501" s="1">
        <v>2016</v>
      </c>
      <c r="C501" s="2" t="s">
        <v>545</v>
      </c>
      <c r="D501" s="6">
        <v>40908</v>
      </c>
      <c r="E501" s="2" t="s">
        <v>546</v>
      </c>
      <c r="F501" s="6">
        <v>40924</v>
      </c>
      <c r="G501" s="3">
        <v>1210</v>
      </c>
      <c r="H501" s="3">
        <v>0</v>
      </c>
      <c r="I501" s="3">
        <v>0</v>
      </c>
      <c r="J501" s="6">
        <v>1</v>
      </c>
      <c r="K501" s="6">
        <v>42370</v>
      </c>
      <c r="L501" s="6">
        <v>42735</v>
      </c>
      <c r="M501" s="3">
        <v>0</v>
      </c>
      <c r="N501" s="4">
        <f t="shared" si="21"/>
        <v>0</v>
      </c>
      <c r="O501" s="1" t="str">
        <f t="shared" si="22"/>
        <v>N</v>
      </c>
      <c r="P501" s="3">
        <f t="shared" si="23"/>
        <v>1210</v>
      </c>
      <c r="Z501" s="6"/>
      <c r="AI501" s="6"/>
      <c r="AK501" s="6"/>
      <c r="AL501" s="6"/>
      <c r="AV501" s="2"/>
      <c r="AW501" s="6"/>
      <c r="AX501" s="2"/>
      <c r="AY501" s="6"/>
      <c r="BC501" s="6"/>
      <c r="BE501" s="6"/>
      <c r="BF501" s="6"/>
      <c r="BL501" s="6"/>
      <c r="BM501" s="6"/>
    </row>
    <row r="502" spans="1:65" ht="15" hidden="1" customHeight="1" x14ac:dyDescent="0.25">
      <c r="A502" s="1">
        <v>2016</v>
      </c>
      <c r="B502" s="1">
        <v>2586</v>
      </c>
      <c r="C502" s="2" t="s">
        <v>547</v>
      </c>
      <c r="D502" s="6">
        <v>42422</v>
      </c>
      <c r="E502" s="2" t="s">
        <v>548</v>
      </c>
      <c r="F502" s="6">
        <v>42424</v>
      </c>
      <c r="G502" s="3">
        <v>134.19999999999999</v>
      </c>
      <c r="H502" s="3">
        <v>134.19999999999999</v>
      </c>
      <c r="I502" s="3">
        <v>0</v>
      </c>
      <c r="J502" s="6">
        <v>42447</v>
      </c>
      <c r="K502" s="6">
        <v>42370</v>
      </c>
      <c r="L502" s="6">
        <v>42735</v>
      </c>
      <c r="M502" s="3">
        <v>0</v>
      </c>
      <c r="N502" s="4">
        <f t="shared" si="21"/>
        <v>23</v>
      </c>
      <c r="O502" s="1" t="str">
        <f t="shared" si="22"/>
        <v>S</v>
      </c>
      <c r="P502" s="3">
        <f t="shared" si="23"/>
        <v>0</v>
      </c>
      <c r="Z502" s="6"/>
      <c r="AI502" s="6"/>
      <c r="AK502" s="6"/>
      <c r="AL502" s="6"/>
      <c r="AV502" s="2"/>
      <c r="AW502" s="6"/>
      <c r="AX502" s="2"/>
      <c r="AY502" s="6"/>
      <c r="BC502" s="6"/>
      <c r="BE502" s="6"/>
      <c r="BF502" s="6"/>
      <c r="BL502" s="6"/>
      <c r="BM502" s="6"/>
    </row>
    <row r="503" spans="1:65" ht="15" hidden="1" customHeight="1" x14ac:dyDescent="0.25">
      <c r="A503" s="1">
        <v>2016</v>
      </c>
      <c r="B503" s="1">
        <v>860</v>
      </c>
      <c r="C503" s="2" t="s">
        <v>547</v>
      </c>
      <c r="D503" s="6">
        <v>42348</v>
      </c>
      <c r="E503" s="2" t="s">
        <v>549</v>
      </c>
      <c r="F503" s="6">
        <v>42390</v>
      </c>
      <c r="G503" s="3">
        <v>24.4</v>
      </c>
      <c r="H503" s="3">
        <v>24.4</v>
      </c>
      <c r="I503" s="3">
        <v>0</v>
      </c>
      <c r="J503" s="6">
        <v>42426</v>
      </c>
      <c r="K503" s="6">
        <v>42370</v>
      </c>
      <c r="L503" s="6">
        <v>42735</v>
      </c>
      <c r="M503" s="3">
        <v>0</v>
      </c>
      <c r="N503" s="4">
        <f t="shared" si="21"/>
        <v>36</v>
      </c>
      <c r="O503" s="1" t="str">
        <f t="shared" si="22"/>
        <v>S</v>
      </c>
      <c r="P503" s="3">
        <f t="shared" si="23"/>
        <v>0</v>
      </c>
      <c r="Z503" s="6"/>
      <c r="AI503" s="6"/>
      <c r="AK503" s="6"/>
      <c r="AL503" s="6"/>
      <c r="AV503" s="2"/>
      <c r="AW503" s="6"/>
      <c r="AX503" s="2"/>
      <c r="AY503" s="6"/>
      <c r="BC503" s="6"/>
      <c r="BE503" s="6"/>
      <c r="BF503" s="6"/>
      <c r="BL503" s="6"/>
      <c r="BM503" s="6"/>
    </row>
    <row r="504" spans="1:65" ht="15" hidden="1" customHeight="1" x14ac:dyDescent="0.25">
      <c r="A504" s="1">
        <v>2017</v>
      </c>
      <c r="B504" s="1">
        <v>13588</v>
      </c>
      <c r="C504" s="2" t="s">
        <v>550</v>
      </c>
      <c r="D504" s="6">
        <v>43008</v>
      </c>
      <c r="E504" s="2" t="s">
        <v>551</v>
      </c>
      <c r="F504" s="6">
        <v>43019</v>
      </c>
      <c r="G504" s="3">
        <v>2531.5</v>
      </c>
      <c r="H504" s="3">
        <v>2531.5</v>
      </c>
      <c r="I504" s="3">
        <v>0</v>
      </c>
      <c r="J504" s="6">
        <v>43025</v>
      </c>
      <c r="K504" s="6">
        <v>42370</v>
      </c>
      <c r="L504" s="6">
        <v>42735</v>
      </c>
      <c r="M504" s="3">
        <v>0</v>
      </c>
      <c r="N504" s="4">
        <f t="shared" si="21"/>
        <v>6</v>
      </c>
      <c r="O504" s="1" t="str">
        <f t="shared" si="22"/>
        <v>S</v>
      </c>
      <c r="P504" s="3">
        <f t="shared" si="23"/>
        <v>0</v>
      </c>
      <c r="Z504" s="6"/>
      <c r="AI504" s="6"/>
      <c r="AK504" s="6"/>
      <c r="AL504" s="6"/>
      <c r="AV504" s="2"/>
      <c r="AW504" s="6"/>
      <c r="AX504" s="2"/>
      <c r="AY504" s="6"/>
      <c r="BC504" s="6"/>
      <c r="BE504" s="6"/>
      <c r="BF504" s="6"/>
      <c r="BL504" s="6"/>
      <c r="BM504" s="6"/>
    </row>
    <row r="505" spans="1:65" ht="15" hidden="1" customHeight="1" x14ac:dyDescent="0.25">
      <c r="A505" s="1">
        <v>2017</v>
      </c>
      <c r="B505" s="1">
        <v>13585</v>
      </c>
      <c r="C505" s="2" t="s">
        <v>550</v>
      </c>
      <c r="D505" s="6">
        <v>43008</v>
      </c>
      <c r="E505" s="2" t="s">
        <v>552</v>
      </c>
      <c r="F505" s="6">
        <v>43019</v>
      </c>
      <c r="G505" s="3">
        <v>156.16</v>
      </c>
      <c r="H505" s="3">
        <v>156.16</v>
      </c>
      <c r="I505" s="3">
        <v>0</v>
      </c>
      <c r="J505" s="6">
        <v>43025</v>
      </c>
      <c r="K505" s="6">
        <v>42370</v>
      </c>
      <c r="L505" s="6">
        <v>42735</v>
      </c>
      <c r="M505" s="3">
        <v>0</v>
      </c>
      <c r="N505" s="4">
        <f t="shared" si="21"/>
        <v>6</v>
      </c>
      <c r="O505" s="1" t="str">
        <f t="shared" si="22"/>
        <v>S</v>
      </c>
      <c r="P505" s="3">
        <f t="shared" si="23"/>
        <v>0</v>
      </c>
      <c r="Z505" s="6"/>
      <c r="AI505" s="6"/>
      <c r="AK505" s="6"/>
      <c r="AL505" s="6"/>
      <c r="AV505" s="2"/>
      <c r="AW505" s="6"/>
      <c r="AX505" s="2"/>
      <c r="AY505" s="6"/>
      <c r="BC505" s="6"/>
      <c r="BE505" s="6"/>
      <c r="BF505" s="6"/>
      <c r="BL505" s="6"/>
      <c r="BM505" s="6"/>
    </row>
    <row r="506" spans="1:65" ht="15" hidden="1" customHeight="1" x14ac:dyDescent="0.25">
      <c r="A506" s="1">
        <v>2017</v>
      </c>
      <c r="B506" s="1">
        <v>13586</v>
      </c>
      <c r="C506" s="2" t="s">
        <v>550</v>
      </c>
      <c r="D506" s="6">
        <v>43008</v>
      </c>
      <c r="E506" s="2" t="s">
        <v>553</v>
      </c>
      <c r="F506" s="6">
        <v>43019</v>
      </c>
      <c r="G506" s="3">
        <v>300</v>
      </c>
      <c r="H506" s="3">
        <v>300</v>
      </c>
      <c r="I506" s="3">
        <v>0</v>
      </c>
      <c r="J506" s="6">
        <v>43025</v>
      </c>
      <c r="K506" s="6">
        <v>42370</v>
      </c>
      <c r="L506" s="6">
        <v>42735</v>
      </c>
      <c r="M506" s="3">
        <v>0</v>
      </c>
      <c r="N506" s="4">
        <f t="shared" si="21"/>
        <v>6</v>
      </c>
      <c r="O506" s="1" t="str">
        <f t="shared" si="22"/>
        <v>S</v>
      </c>
      <c r="P506" s="3">
        <f t="shared" si="23"/>
        <v>0</v>
      </c>
      <c r="Z506" s="6"/>
      <c r="AI506" s="6"/>
      <c r="AK506" s="6"/>
      <c r="AL506" s="6"/>
      <c r="AV506" s="2"/>
      <c r="AW506" s="6"/>
      <c r="AX506" s="2"/>
      <c r="AY506" s="6"/>
      <c r="BC506" s="6"/>
      <c r="BE506" s="6"/>
      <c r="BF506" s="6"/>
      <c r="BL506" s="6"/>
      <c r="BM506" s="6"/>
    </row>
    <row r="507" spans="1:65" ht="15" hidden="1" customHeight="1" x14ac:dyDescent="0.25">
      <c r="A507" s="1">
        <v>2017</v>
      </c>
      <c r="B507" s="1">
        <v>15242</v>
      </c>
      <c r="C507" s="2" t="s">
        <v>550</v>
      </c>
      <c r="D507" s="6">
        <v>43039</v>
      </c>
      <c r="E507" s="2" t="s">
        <v>554</v>
      </c>
      <c r="F507" s="6">
        <v>43053</v>
      </c>
      <c r="G507" s="3">
        <v>2726.7</v>
      </c>
      <c r="H507" s="3">
        <v>2531.5</v>
      </c>
      <c r="I507" s="3">
        <v>195.2</v>
      </c>
      <c r="J507" s="6">
        <v>43076</v>
      </c>
      <c r="K507" s="6">
        <v>42370</v>
      </c>
      <c r="L507" s="6">
        <v>42735</v>
      </c>
      <c r="M507" s="3">
        <v>0</v>
      </c>
      <c r="N507" s="4">
        <f t="shared" si="21"/>
        <v>23</v>
      </c>
      <c r="O507" s="1" t="str">
        <f t="shared" si="22"/>
        <v>S</v>
      </c>
      <c r="P507" s="3">
        <f t="shared" si="23"/>
        <v>0</v>
      </c>
      <c r="Z507" s="6"/>
      <c r="AI507" s="6"/>
      <c r="AK507" s="6"/>
      <c r="AL507" s="6"/>
      <c r="AV507" s="2"/>
      <c r="AW507" s="6"/>
      <c r="AX507" s="2"/>
      <c r="AY507" s="6"/>
      <c r="BC507" s="6"/>
      <c r="BE507" s="6"/>
      <c r="BF507" s="6"/>
      <c r="BL507" s="6"/>
      <c r="BM507" s="6"/>
    </row>
    <row r="508" spans="1:65" ht="15" hidden="1" customHeight="1" x14ac:dyDescent="0.25">
      <c r="A508" s="1">
        <v>2017</v>
      </c>
      <c r="B508" s="1">
        <v>15241</v>
      </c>
      <c r="C508" s="2" t="s">
        <v>550</v>
      </c>
      <c r="D508" s="6">
        <v>43039</v>
      </c>
      <c r="E508" s="2" t="s">
        <v>555</v>
      </c>
      <c r="F508" s="6">
        <v>43053</v>
      </c>
      <c r="G508" s="3">
        <v>234.24</v>
      </c>
      <c r="H508" s="3">
        <v>234.24</v>
      </c>
      <c r="I508" s="3">
        <v>0</v>
      </c>
      <c r="J508" s="6">
        <v>43060</v>
      </c>
      <c r="K508" s="6">
        <v>42370</v>
      </c>
      <c r="L508" s="6">
        <v>42735</v>
      </c>
      <c r="M508" s="3">
        <v>0</v>
      </c>
      <c r="N508" s="4">
        <f t="shared" si="21"/>
        <v>7</v>
      </c>
      <c r="O508" s="1" t="str">
        <f t="shared" si="22"/>
        <v>S</v>
      </c>
      <c r="P508" s="3">
        <f t="shared" si="23"/>
        <v>0</v>
      </c>
      <c r="Z508" s="6"/>
      <c r="AI508" s="6"/>
      <c r="AK508" s="6"/>
      <c r="AL508" s="6"/>
      <c r="AV508" s="2"/>
      <c r="AW508" s="6"/>
      <c r="AX508" s="2"/>
      <c r="AY508" s="6"/>
      <c r="BC508" s="6"/>
      <c r="BE508" s="6"/>
      <c r="BF508" s="6"/>
      <c r="BL508" s="6"/>
      <c r="BM508" s="6"/>
    </row>
    <row r="509" spans="1:65" ht="15" hidden="1" customHeight="1" x14ac:dyDescent="0.25">
      <c r="A509" s="1">
        <v>2017</v>
      </c>
      <c r="B509" s="1">
        <v>16247</v>
      </c>
      <c r="C509" s="2" t="s">
        <v>550</v>
      </c>
      <c r="D509" s="6">
        <v>43068</v>
      </c>
      <c r="E509" s="2" t="s">
        <v>556</v>
      </c>
      <c r="F509" s="6">
        <v>43074</v>
      </c>
      <c r="G509" s="3">
        <v>60.8</v>
      </c>
      <c r="H509" s="3">
        <v>60.8</v>
      </c>
      <c r="I509" s="3">
        <v>0</v>
      </c>
      <c r="J509" s="6">
        <v>43076</v>
      </c>
      <c r="K509" s="6">
        <v>42370</v>
      </c>
      <c r="L509" s="6">
        <v>42735</v>
      </c>
      <c r="M509" s="3">
        <v>0</v>
      </c>
      <c r="N509" s="4">
        <f t="shared" si="21"/>
        <v>2</v>
      </c>
      <c r="O509" s="1" t="str">
        <f t="shared" si="22"/>
        <v>S</v>
      </c>
      <c r="P509" s="3">
        <f t="shared" si="23"/>
        <v>0</v>
      </c>
      <c r="Z509" s="6"/>
      <c r="AI509" s="6"/>
      <c r="AK509" s="6"/>
      <c r="AL509" s="6"/>
      <c r="AV509" s="2"/>
      <c r="AW509" s="6"/>
      <c r="AX509" s="2"/>
      <c r="AY509" s="6"/>
      <c r="BC509" s="6"/>
      <c r="BE509" s="6"/>
      <c r="BF509" s="6"/>
      <c r="BL509" s="6"/>
      <c r="BM509" s="6"/>
    </row>
    <row r="510" spans="1:65" ht="15" hidden="1" customHeight="1" x14ac:dyDescent="0.25">
      <c r="A510" s="1">
        <v>2017</v>
      </c>
      <c r="B510" s="1">
        <v>16249</v>
      </c>
      <c r="C510" s="2" t="s">
        <v>550</v>
      </c>
      <c r="D510" s="6">
        <v>43068</v>
      </c>
      <c r="E510" s="2" t="s">
        <v>557</v>
      </c>
      <c r="F510" s="6">
        <v>43074</v>
      </c>
      <c r="G510" s="3">
        <v>121.02</v>
      </c>
      <c r="H510" s="3">
        <v>121.02</v>
      </c>
      <c r="I510" s="3">
        <v>0</v>
      </c>
      <c r="J510" s="6">
        <v>43076</v>
      </c>
      <c r="K510" s="6">
        <v>42370</v>
      </c>
      <c r="L510" s="6">
        <v>42735</v>
      </c>
      <c r="M510" s="3">
        <v>0</v>
      </c>
      <c r="N510" s="4">
        <f t="shared" si="21"/>
        <v>2</v>
      </c>
      <c r="O510" s="1" t="str">
        <f t="shared" si="22"/>
        <v>S</v>
      </c>
      <c r="P510" s="3">
        <f t="shared" si="23"/>
        <v>0</v>
      </c>
      <c r="Z510" s="6"/>
      <c r="AI510" s="6"/>
      <c r="AK510" s="6"/>
      <c r="AL510" s="6"/>
      <c r="AV510" s="2"/>
      <c r="AW510" s="6"/>
      <c r="AX510" s="2"/>
      <c r="AY510" s="6"/>
      <c r="BC510" s="6"/>
      <c r="BE510" s="6"/>
      <c r="BF510" s="6"/>
      <c r="BL510" s="6"/>
      <c r="BM510" s="6"/>
    </row>
    <row r="511" spans="1:65" ht="15" hidden="1" customHeight="1" x14ac:dyDescent="0.25">
      <c r="A511" s="1">
        <v>2016</v>
      </c>
      <c r="B511" s="1">
        <v>16543</v>
      </c>
      <c r="C511" s="2" t="s">
        <v>550</v>
      </c>
      <c r="D511" s="6">
        <v>43069</v>
      </c>
      <c r="E511" s="2" t="s">
        <v>558</v>
      </c>
      <c r="F511" s="6">
        <v>43081</v>
      </c>
      <c r="G511" s="3">
        <v>2531.5</v>
      </c>
      <c r="H511" s="3">
        <v>2531.5</v>
      </c>
      <c r="I511" s="3">
        <v>0</v>
      </c>
      <c r="J511" s="6">
        <v>43083</v>
      </c>
      <c r="K511" s="6">
        <v>42370</v>
      </c>
      <c r="L511" s="6">
        <v>42735</v>
      </c>
      <c r="M511" s="3">
        <v>0</v>
      </c>
      <c r="N511" s="4">
        <f t="shared" si="21"/>
        <v>2</v>
      </c>
      <c r="O511" s="1" t="str">
        <f t="shared" si="22"/>
        <v>S</v>
      </c>
      <c r="P511" s="3">
        <f t="shared" si="23"/>
        <v>0</v>
      </c>
      <c r="Z511" s="6"/>
      <c r="AI511" s="6"/>
      <c r="AK511" s="6"/>
      <c r="AL511" s="6"/>
      <c r="AV511" s="2"/>
      <c r="AW511" s="6"/>
      <c r="AX511" s="2"/>
      <c r="AY511" s="6"/>
      <c r="BC511" s="6"/>
      <c r="BE511" s="6"/>
      <c r="BF511" s="6"/>
      <c r="BL511" s="6"/>
      <c r="BM511" s="6"/>
    </row>
    <row r="512" spans="1:65" ht="15" hidden="1" customHeight="1" x14ac:dyDescent="0.25">
      <c r="A512" s="1">
        <v>2017</v>
      </c>
      <c r="B512" s="1">
        <v>16714</v>
      </c>
      <c r="C512" s="2" t="s">
        <v>550</v>
      </c>
      <c r="D512" s="6">
        <v>43082</v>
      </c>
      <c r="E512" s="2" t="s">
        <v>559</v>
      </c>
      <c r="F512" s="6">
        <v>43083</v>
      </c>
      <c r="G512" s="3">
        <v>915</v>
      </c>
      <c r="H512" s="3">
        <v>915</v>
      </c>
      <c r="I512" s="3">
        <v>0</v>
      </c>
      <c r="J512" s="6">
        <v>43084</v>
      </c>
      <c r="K512" s="6">
        <v>42370</v>
      </c>
      <c r="L512" s="6">
        <v>42735</v>
      </c>
      <c r="M512" s="3">
        <v>0</v>
      </c>
      <c r="N512" s="4">
        <f t="shared" si="21"/>
        <v>1</v>
      </c>
      <c r="O512" s="1" t="str">
        <f t="shared" si="22"/>
        <v>S</v>
      </c>
      <c r="P512" s="3">
        <f t="shared" si="23"/>
        <v>0</v>
      </c>
      <c r="Z512" s="6"/>
      <c r="AI512" s="6"/>
      <c r="AK512" s="6"/>
      <c r="AL512" s="6"/>
      <c r="AV512" s="2"/>
      <c r="AW512" s="6"/>
      <c r="AX512" s="2"/>
      <c r="AY512" s="6"/>
      <c r="BC512" s="6"/>
      <c r="BE512" s="6"/>
      <c r="BF512" s="6"/>
      <c r="BL512" s="6"/>
      <c r="BM512" s="6"/>
    </row>
    <row r="513" spans="1:65" ht="15" hidden="1" customHeight="1" x14ac:dyDescent="0.25">
      <c r="A513" s="1">
        <v>2017</v>
      </c>
      <c r="B513" s="1">
        <v>16715</v>
      </c>
      <c r="C513" s="2" t="s">
        <v>550</v>
      </c>
      <c r="D513" s="6">
        <v>43082</v>
      </c>
      <c r="E513" s="2" t="s">
        <v>560</v>
      </c>
      <c r="F513" s="6">
        <v>43083</v>
      </c>
      <c r="G513" s="3">
        <v>750</v>
      </c>
      <c r="H513" s="3">
        <v>750</v>
      </c>
      <c r="I513" s="3">
        <v>0</v>
      </c>
      <c r="J513" s="6">
        <v>43084</v>
      </c>
      <c r="K513" s="6">
        <v>42370</v>
      </c>
      <c r="L513" s="6">
        <v>42735</v>
      </c>
      <c r="M513" s="3">
        <v>0</v>
      </c>
      <c r="N513" s="4">
        <f t="shared" si="21"/>
        <v>1</v>
      </c>
      <c r="O513" s="1" t="str">
        <f t="shared" si="22"/>
        <v>S</v>
      </c>
      <c r="P513" s="3">
        <f t="shared" si="23"/>
        <v>0</v>
      </c>
      <c r="Z513" s="6"/>
      <c r="AI513" s="6"/>
      <c r="AK513" s="6"/>
      <c r="AL513" s="6"/>
      <c r="AV513" s="2"/>
      <c r="AW513" s="6"/>
      <c r="AX513" s="2"/>
      <c r="AY513" s="6"/>
      <c r="BC513" s="6"/>
      <c r="BE513" s="6"/>
      <c r="BF513" s="6"/>
      <c r="BL513" s="6"/>
      <c r="BM513" s="6"/>
    </row>
    <row r="514" spans="1:65" ht="15" customHeight="1" x14ac:dyDescent="0.25">
      <c r="A514" s="1">
        <v>2017</v>
      </c>
      <c r="B514" s="1">
        <v>600</v>
      </c>
      <c r="C514" s="2" t="s">
        <v>550</v>
      </c>
      <c r="D514" s="6">
        <v>43099</v>
      </c>
      <c r="E514" s="2" t="s">
        <v>561</v>
      </c>
      <c r="F514" s="6">
        <v>43115</v>
      </c>
      <c r="G514" s="3">
        <v>2531.5</v>
      </c>
      <c r="H514" s="3">
        <v>0</v>
      </c>
      <c r="I514" s="3">
        <v>0</v>
      </c>
      <c r="J514" s="6">
        <v>1</v>
      </c>
      <c r="K514" s="6">
        <v>42370</v>
      </c>
      <c r="L514" s="6">
        <v>42735</v>
      </c>
      <c r="M514" s="3">
        <v>0</v>
      </c>
      <c r="N514" s="4">
        <f t="shared" ref="N514:N577" si="24">IF(J514-F514&gt;0,IF(O514="S",J514-F514,0),0)</f>
        <v>0</v>
      </c>
      <c r="O514" s="1" t="str">
        <f t="shared" ref="O514:O577" si="25">IF(G514-H514-I514-M514&gt;0,"N",IF(J514=DATE(1900,1,1),"N","S"))</f>
        <v>N</v>
      </c>
      <c r="P514" s="3">
        <f t="shared" ref="P514:P577" si="26">IF(G514-H514-I514-M514&gt;0,G514-H514-I514-M514,0)</f>
        <v>2531.5</v>
      </c>
      <c r="Z514" s="6"/>
      <c r="AI514" s="6"/>
      <c r="AK514" s="6"/>
      <c r="AL514" s="6"/>
      <c r="AV514" s="2"/>
      <c r="AW514" s="6"/>
      <c r="AX514" s="2"/>
      <c r="AY514" s="6"/>
      <c r="BC514" s="6"/>
      <c r="BE514" s="6"/>
      <c r="BF514" s="6"/>
      <c r="BL514" s="6"/>
      <c r="BM514" s="6"/>
    </row>
    <row r="515" spans="1:65" ht="15" hidden="1" customHeight="1" x14ac:dyDescent="0.25">
      <c r="A515" s="1">
        <v>2016</v>
      </c>
      <c r="B515" s="1">
        <v>3788</v>
      </c>
      <c r="C515" s="2" t="s">
        <v>550</v>
      </c>
      <c r="D515" s="6">
        <v>42794</v>
      </c>
      <c r="E515" s="2" t="s">
        <v>562</v>
      </c>
      <c r="F515" s="6">
        <v>42803</v>
      </c>
      <c r="G515" s="3">
        <v>2531.5</v>
      </c>
      <c r="H515" s="3">
        <v>2531.5</v>
      </c>
      <c r="I515" s="3">
        <v>0</v>
      </c>
      <c r="J515" s="6">
        <v>42809</v>
      </c>
      <c r="K515" s="6">
        <v>42370</v>
      </c>
      <c r="L515" s="6">
        <v>42735</v>
      </c>
      <c r="M515" s="3">
        <v>0</v>
      </c>
      <c r="N515" s="4">
        <f t="shared" si="24"/>
        <v>6</v>
      </c>
      <c r="O515" s="1" t="str">
        <f t="shared" si="25"/>
        <v>S</v>
      </c>
      <c r="P515" s="3">
        <f t="shared" si="26"/>
        <v>0</v>
      </c>
      <c r="Z515" s="6"/>
      <c r="AI515" s="6"/>
      <c r="AK515" s="6"/>
      <c r="AL515" s="6"/>
      <c r="AV515" s="2"/>
      <c r="AW515" s="6"/>
      <c r="AX515" s="2"/>
      <c r="AY515" s="6"/>
      <c r="BC515" s="6"/>
      <c r="BE515" s="6"/>
      <c r="BF515" s="6"/>
      <c r="BL515" s="6"/>
      <c r="BM515" s="6"/>
    </row>
    <row r="516" spans="1:65" ht="15" hidden="1" customHeight="1" x14ac:dyDescent="0.25">
      <c r="A516" s="1">
        <v>2017</v>
      </c>
      <c r="B516" s="1">
        <v>3941</v>
      </c>
      <c r="C516" s="2" t="s">
        <v>550</v>
      </c>
      <c r="D516" s="6">
        <v>42807</v>
      </c>
      <c r="E516" s="2" t="s">
        <v>563</v>
      </c>
      <c r="F516" s="6">
        <v>42808</v>
      </c>
      <c r="G516" s="3">
        <v>195.2</v>
      </c>
      <c r="H516" s="3">
        <v>195.2</v>
      </c>
      <c r="I516" s="3">
        <v>0</v>
      </c>
      <c r="J516" s="6">
        <v>42811</v>
      </c>
      <c r="K516" s="6">
        <v>42370</v>
      </c>
      <c r="L516" s="6">
        <v>42735</v>
      </c>
      <c r="M516" s="3">
        <v>0</v>
      </c>
      <c r="N516" s="4">
        <f t="shared" si="24"/>
        <v>3</v>
      </c>
      <c r="O516" s="1" t="str">
        <f t="shared" si="25"/>
        <v>S</v>
      </c>
      <c r="P516" s="3">
        <f t="shared" si="26"/>
        <v>0</v>
      </c>
      <c r="Z516" s="6"/>
      <c r="AI516" s="6"/>
      <c r="AK516" s="6"/>
      <c r="AL516" s="6"/>
      <c r="AV516" s="2"/>
      <c r="AW516" s="6"/>
      <c r="AX516" s="2"/>
      <c r="AY516" s="6"/>
      <c r="BC516" s="6"/>
      <c r="BE516" s="6"/>
      <c r="BF516" s="6"/>
      <c r="BL516" s="6"/>
      <c r="BM516" s="6"/>
    </row>
    <row r="517" spans="1:65" ht="15" hidden="1" customHeight="1" x14ac:dyDescent="0.25">
      <c r="A517" s="1">
        <v>2017</v>
      </c>
      <c r="B517" s="1">
        <v>5256</v>
      </c>
      <c r="C517" s="2" t="s">
        <v>550</v>
      </c>
      <c r="D517" s="6">
        <v>42825</v>
      </c>
      <c r="E517" s="2" t="s">
        <v>408</v>
      </c>
      <c r="F517" s="6">
        <v>42832</v>
      </c>
      <c r="G517" s="3">
        <v>2531.5</v>
      </c>
      <c r="H517" s="3">
        <v>2531.5</v>
      </c>
      <c r="I517" s="3">
        <v>0</v>
      </c>
      <c r="J517" s="6">
        <v>42836</v>
      </c>
      <c r="K517" s="6">
        <v>42370</v>
      </c>
      <c r="L517" s="6">
        <v>42735</v>
      </c>
      <c r="M517" s="3">
        <v>0</v>
      </c>
      <c r="N517" s="4">
        <f t="shared" si="24"/>
        <v>4</v>
      </c>
      <c r="O517" s="1" t="str">
        <f t="shared" si="25"/>
        <v>S</v>
      </c>
      <c r="P517" s="3">
        <f t="shared" si="26"/>
        <v>0</v>
      </c>
      <c r="Z517" s="6"/>
      <c r="AI517" s="6"/>
      <c r="AK517" s="6"/>
      <c r="AL517" s="6"/>
      <c r="AV517" s="2"/>
      <c r="AW517" s="6"/>
      <c r="AX517" s="2"/>
      <c r="AY517" s="6"/>
      <c r="BC517" s="6"/>
      <c r="BE517" s="6"/>
      <c r="BF517" s="6"/>
      <c r="BL517" s="6"/>
      <c r="BM517" s="6"/>
    </row>
    <row r="518" spans="1:65" ht="15" hidden="1" customHeight="1" x14ac:dyDescent="0.25">
      <c r="A518" s="1">
        <v>2017</v>
      </c>
      <c r="B518" s="1">
        <v>5395</v>
      </c>
      <c r="C518" s="2" t="s">
        <v>550</v>
      </c>
      <c r="D518" s="6">
        <v>42825</v>
      </c>
      <c r="E518" s="2" t="s">
        <v>564</v>
      </c>
      <c r="F518" s="6">
        <v>42836</v>
      </c>
      <c r="G518" s="3">
        <v>195.2</v>
      </c>
      <c r="H518" s="3">
        <v>195.2</v>
      </c>
      <c r="I518" s="3">
        <v>0</v>
      </c>
      <c r="J518" s="6">
        <v>42837</v>
      </c>
      <c r="K518" s="6">
        <v>42370</v>
      </c>
      <c r="L518" s="6">
        <v>42735</v>
      </c>
      <c r="M518" s="3">
        <v>0</v>
      </c>
      <c r="N518" s="4">
        <f t="shared" si="24"/>
        <v>1</v>
      </c>
      <c r="O518" s="1" t="str">
        <f t="shared" si="25"/>
        <v>S</v>
      </c>
      <c r="P518" s="3">
        <f t="shared" si="26"/>
        <v>0</v>
      </c>
      <c r="Z518" s="6"/>
      <c r="AI518" s="6"/>
      <c r="AK518" s="6"/>
      <c r="AL518" s="6"/>
      <c r="AV518" s="2"/>
      <c r="AW518" s="6"/>
      <c r="AX518" s="2"/>
      <c r="AY518" s="6"/>
      <c r="BC518" s="6"/>
      <c r="BE518" s="6"/>
      <c r="BF518" s="6"/>
      <c r="BL518" s="6"/>
      <c r="BM518" s="6"/>
    </row>
    <row r="519" spans="1:65" ht="15" hidden="1" customHeight="1" x14ac:dyDescent="0.25">
      <c r="A519" s="1">
        <v>2017</v>
      </c>
      <c r="B519" s="1">
        <v>6678</v>
      </c>
      <c r="C519" s="2" t="s">
        <v>550</v>
      </c>
      <c r="D519" s="6">
        <v>42854</v>
      </c>
      <c r="E519" s="2" t="s">
        <v>173</v>
      </c>
      <c r="F519" s="6">
        <v>42866</v>
      </c>
      <c r="G519" s="3">
        <v>463.6</v>
      </c>
      <c r="H519" s="3">
        <v>463.6</v>
      </c>
      <c r="I519" s="3">
        <v>0</v>
      </c>
      <c r="J519" s="6">
        <v>42878</v>
      </c>
      <c r="K519" s="6">
        <v>42370</v>
      </c>
      <c r="L519" s="6">
        <v>42735</v>
      </c>
      <c r="M519" s="3">
        <v>0</v>
      </c>
      <c r="N519" s="4">
        <f t="shared" si="24"/>
        <v>12</v>
      </c>
      <c r="O519" s="1" t="str">
        <f t="shared" si="25"/>
        <v>S</v>
      </c>
      <c r="P519" s="3">
        <f t="shared" si="26"/>
        <v>0</v>
      </c>
      <c r="Z519" s="6"/>
      <c r="AI519" s="6"/>
      <c r="AK519" s="6"/>
      <c r="AL519" s="6"/>
      <c r="AV519" s="2"/>
      <c r="AW519" s="6"/>
      <c r="AX519" s="2"/>
      <c r="AY519" s="6"/>
      <c r="BC519" s="6"/>
      <c r="BE519" s="6"/>
      <c r="BF519" s="6"/>
      <c r="BL519" s="6"/>
      <c r="BM519" s="6"/>
    </row>
    <row r="520" spans="1:65" ht="15" hidden="1" customHeight="1" x14ac:dyDescent="0.25">
      <c r="A520" s="1">
        <v>2017</v>
      </c>
      <c r="B520" s="1">
        <v>6679</v>
      </c>
      <c r="C520" s="2" t="s">
        <v>550</v>
      </c>
      <c r="D520" s="6">
        <v>42854</v>
      </c>
      <c r="E520" s="2" t="s">
        <v>565</v>
      </c>
      <c r="F520" s="6">
        <v>42866</v>
      </c>
      <c r="G520" s="3">
        <v>2531.5</v>
      </c>
      <c r="H520" s="3">
        <v>2531.5</v>
      </c>
      <c r="I520" s="3">
        <v>0</v>
      </c>
      <c r="J520" s="6">
        <v>42878</v>
      </c>
      <c r="K520" s="6">
        <v>42370</v>
      </c>
      <c r="L520" s="6">
        <v>42735</v>
      </c>
      <c r="M520" s="3">
        <v>0</v>
      </c>
      <c r="N520" s="4">
        <f t="shared" si="24"/>
        <v>12</v>
      </c>
      <c r="O520" s="1" t="str">
        <f t="shared" si="25"/>
        <v>S</v>
      </c>
      <c r="P520" s="3">
        <f t="shared" si="26"/>
        <v>0</v>
      </c>
      <c r="Z520" s="6"/>
      <c r="AI520" s="6"/>
      <c r="AK520" s="6"/>
      <c r="AL520" s="6"/>
      <c r="AV520" s="2"/>
      <c r="AW520" s="6"/>
      <c r="AX520" s="2"/>
      <c r="AY520" s="6"/>
      <c r="BC520" s="6"/>
      <c r="BE520" s="6"/>
      <c r="BF520" s="6"/>
      <c r="BL520" s="6"/>
      <c r="BM520" s="6"/>
    </row>
    <row r="521" spans="1:65" ht="15" hidden="1" customHeight="1" x14ac:dyDescent="0.25">
      <c r="A521" s="1">
        <v>2017</v>
      </c>
      <c r="B521" s="1">
        <v>8057</v>
      </c>
      <c r="C521" s="2" t="s">
        <v>550</v>
      </c>
      <c r="D521" s="6">
        <v>42886</v>
      </c>
      <c r="E521" s="2" t="s">
        <v>566</v>
      </c>
      <c r="F521" s="6">
        <v>42899</v>
      </c>
      <c r="G521" s="3">
        <v>2531.5</v>
      </c>
      <c r="H521" s="3">
        <v>2531.5</v>
      </c>
      <c r="I521" s="3">
        <v>0</v>
      </c>
      <c r="J521" s="6">
        <v>42906</v>
      </c>
      <c r="K521" s="6">
        <v>42370</v>
      </c>
      <c r="L521" s="6">
        <v>42735</v>
      </c>
      <c r="M521" s="3">
        <v>0</v>
      </c>
      <c r="N521" s="4">
        <f t="shared" si="24"/>
        <v>7</v>
      </c>
      <c r="O521" s="1" t="str">
        <f t="shared" si="25"/>
        <v>S</v>
      </c>
      <c r="P521" s="3">
        <f t="shared" si="26"/>
        <v>0</v>
      </c>
      <c r="Z521" s="6"/>
      <c r="AI521" s="6"/>
      <c r="AK521" s="6"/>
      <c r="AL521" s="6"/>
      <c r="AV521" s="2"/>
      <c r="AW521" s="6"/>
      <c r="AX521" s="2"/>
      <c r="AY521" s="6"/>
      <c r="BC521" s="6"/>
      <c r="BE521" s="6"/>
      <c r="BF521" s="6"/>
      <c r="BL521" s="6"/>
      <c r="BM521" s="6"/>
    </row>
    <row r="522" spans="1:65" ht="15" hidden="1" customHeight="1" x14ac:dyDescent="0.25">
      <c r="A522" s="1">
        <v>2017</v>
      </c>
      <c r="B522" s="1">
        <v>1924</v>
      </c>
      <c r="C522" s="2" t="s">
        <v>550</v>
      </c>
      <c r="D522" s="6">
        <v>42766</v>
      </c>
      <c r="E522" s="2" t="s">
        <v>410</v>
      </c>
      <c r="F522" s="6">
        <v>42774</v>
      </c>
      <c r="G522" s="3">
        <v>2531.5</v>
      </c>
      <c r="H522" s="3">
        <v>2531.5</v>
      </c>
      <c r="I522" s="3">
        <v>0</v>
      </c>
      <c r="J522" s="6">
        <v>42781</v>
      </c>
      <c r="K522" s="6">
        <v>42370</v>
      </c>
      <c r="L522" s="6">
        <v>42735</v>
      </c>
      <c r="M522" s="3">
        <v>0</v>
      </c>
      <c r="N522" s="4">
        <f t="shared" si="24"/>
        <v>7</v>
      </c>
      <c r="O522" s="1" t="str">
        <f t="shared" si="25"/>
        <v>S</v>
      </c>
      <c r="P522" s="3">
        <f t="shared" si="26"/>
        <v>0</v>
      </c>
      <c r="Z522" s="6"/>
      <c r="AI522" s="6"/>
      <c r="AK522" s="6"/>
      <c r="AL522" s="6"/>
      <c r="AV522" s="2"/>
      <c r="AW522" s="6"/>
      <c r="AX522" s="2"/>
      <c r="AY522" s="6"/>
      <c r="BC522" s="6"/>
      <c r="BE522" s="6"/>
      <c r="BF522" s="6"/>
      <c r="BL522" s="6"/>
      <c r="BM522" s="6"/>
    </row>
    <row r="523" spans="1:65" ht="15" hidden="1" customHeight="1" x14ac:dyDescent="0.25">
      <c r="A523" s="1">
        <v>2016</v>
      </c>
      <c r="B523" s="1">
        <v>14930</v>
      </c>
      <c r="C523" s="2" t="s">
        <v>550</v>
      </c>
      <c r="D523" s="6">
        <v>42674</v>
      </c>
      <c r="E523" s="2" t="s">
        <v>567</v>
      </c>
      <c r="F523" s="6">
        <v>42682</v>
      </c>
      <c r="G523" s="3">
        <v>2531.5</v>
      </c>
      <c r="H523" s="3">
        <v>2531.5</v>
      </c>
      <c r="I523" s="3">
        <v>0</v>
      </c>
      <c r="J523" s="6">
        <v>42691</v>
      </c>
      <c r="K523" s="6">
        <v>42370</v>
      </c>
      <c r="L523" s="6">
        <v>42735</v>
      </c>
      <c r="M523" s="3">
        <v>0</v>
      </c>
      <c r="N523" s="4">
        <f t="shared" si="24"/>
        <v>9</v>
      </c>
      <c r="O523" s="1" t="str">
        <f t="shared" si="25"/>
        <v>S</v>
      </c>
      <c r="P523" s="3">
        <f t="shared" si="26"/>
        <v>0</v>
      </c>
      <c r="Z523" s="6"/>
      <c r="AI523" s="6"/>
      <c r="AK523" s="6"/>
      <c r="AL523" s="6"/>
      <c r="AV523" s="2"/>
      <c r="AW523" s="6"/>
      <c r="AX523" s="2"/>
      <c r="AY523" s="6"/>
      <c r="BC523" s="6"/>
      <c r="BE523" s="6"/>
      <c r="BF523" s="6"/>
      <c r="BL523" s="6"/>
      <c r="BM523" s="6"/>
    </row>
    <row r="524" spans="1:65" ht="15" hidden="1" customHeight="1" x14ac:dyDescent="0.25">
      <c r="A524" s="1">
        <v>2017</v>
      </c>
      <c r="B524" s="1">
        <v>9726</v>
      </c>
      <c r="C524" s="2" t="s">
        <v>550</v>
      </c>
      <c r="D524" s="6">
        <v>42916</v>
      </c>
      <c r="E524" s="2" t="s">
        <v>568</v>
      </c>
      <c r="F524" s="6">
        <v>42933</v>
      </c>
      <c r="G524" s="3">
        <v>2531.5</v>
      </c>
      <c r="H524" s="3">
        <v>2531.5</v>
      </c>
      <c r="I524" s="3">
        <v>0</v>
      </c>
      <c r="J524" s="6">
        <v>42940</v>
      </c>
      <c r="K524" s="6">
        <v>42370</v>
      </c>
      <c r="L524" s="6">
        <v>42735</v>
      </c>
      <c r="M524" s="3">
        <v>0</v>
      </c>
      <c r="N524" s="4">
        <f t="shared" si="24"/>
        <v>7</v>
      </c>
      <c r="O524" s="1" t="str">
        <f t="shared" si="25"/>
        <v>S</v>
      </c>
      <c r="P524" s="3">
        <f t="shared" si="26"/>
        <v>0</v>
      </c>
      <c r="Z524" s="6"/>
      <c r="AI524" s="6"/>
      <c r="AK524" s="6"/>
      <c r="AL524" s="6"/>
      <c r="AV524" s="2"/>
      <c r="AW524" s="6"/>
      <c r="AX524" s="2"/>
      <c r="AY524" s="6"/>
      <c r="BC524" s="6"/>
      <c r="BE524" s="6"/>
      <c r="BF524" s="6"/>
      <c r="BL524" s="6"/>
      <c r="BM524" s="6"/>
    </row>
    <row r="525" spans="1:65" ht="15" hidden="1" customHeight="1" x14ac:dyDescent="0.25">
      <c r="A525" s="1">
        <v>2016</v>
      </c>
      <c r="B525" s="1">
        <v>16459</v>
      </c>
      <c r="C525" s="2" t="s">
        <v>550</v>
      </c>
      <c r="D525" s="6">
        <v>42704</v>
      </c>
      <c r="E525" s="2" t="s">
        <v>569</v>
      </c>
      <c r="F525" s="6">
        <v>42713</v>
      </c>
      <c r="G525" s="3">
        <v>2531.5</v>
      </c>
      <c r="H525" s="3">
        <v>2531.5</v>
      </c>
      <c r="I525" s="3">
        <v>0</v>
      </c>
      <c r="J525" s="6">
        <v>42718</v>
      </c>
      <c r="K525" s="6">
        <v>42370</v>
      </c>
      <c r="L525" s="6">
        <v>42735</v>
      </c>
      <c r="M525" s="3">
        <v>0</v>
      </c>
      <c r="N525" s="4">
        <f t="shared" si="24"/>
        <v>5</v>
      </c>
      <c r="O525" s="1" t="str">
        <f t="shared" si="25"/>
        <v>S</v>
      </c>
      <c r="P525" s="3">
        <f t="shared" si="26"/>
        <v>0</v>
      </c>
      <c r="Z525" s="6"/>
      <c r="AI525" s="6"/>
      <c r="AK525" s="6"/>
      <c r="AL525" s="6"/>
      <c r="AV525" s="2"/>
      <c r="AW525" s="6"/>
      <c r="AX525" s="2"/>
      <c r="AY525" s="6"/>
      <c r="BC525" s="6"/>
      <c r="BE525" s="6"/>
      <c r="BF525" s="6"/>
      <c r="BL525" s="6"/>
      <c r="BM525" s="6"/>
    </row>
    <row r="526" spans="1:65" ht="15" hidden="1" customHeight="1" x14ac:dyDescent="0.25">
      <c r="A526" s="1">
        <v>2016</v>
      </c>
      <c r="B526" s="1">
        <v>16684</v>
      </c>
      <c r="C526" s="2" t="s">
        <v>550</v>
      </c>
      <c r="D526" s="6">
        <v>42716</v>
      </c>
      <c r="E526" s="2" t="s">
        <v>570</v>
      </c>
      <c r="F526" s="6">
        <v>42718</v>
      </c>
      <c r="G526" s="3">
        <v>234.24</v>
      </c>
      <c r="H526" s="3">
        <v>234.24</v>
      </c>
      <c r="I526" s="3">
        <v>0</v>
      </c>
      <c r="J526" s="6">
        <v>42718</v>
      </c>
      <c r="K526" s="6">
        <v>42370</v>
      </c>
      <c r="L526" s="6">
        <v>42735</v>
      </c>
      <c r="M526" s="3">
        <v>0</v>
      </c>
      <c r="N526" s="4">
        <f t="shared" si="24"/>
        <v>0</v>
      </c>
      <c r="O526" s="1" t="str">
        <f t="shared" si="25"/>
        <v>S</v>
      </c>
      <c r="P526" s="3">
        <f t="shared" si="26"/>
        <v>0</v>
      </c>
      <c r="Z526" s="6"/>
      <c r="AI526" s="6"/>
      <c r="AK526" s="6"/>
      <c r="AL526" s="6"/>
      <c r="AV526" s="2"/>
      <c r="AW526" s="6"/>
      <c r="AX526" s="2"/>
      <c r="AY526" s="6"/>
      <c r="BC526" s="6"/>
      <c r="BE526" s="6"/>
      <c r="BF526" s="6"/>
      <c r="BL526" s="6"/>
      <c r="BM526" s="6"/>
    </row>
    <row r="527" spans="1:65" ht="15" hidden="1" customHeight="1" x14ac:dyDescent="0.25">
      <c r="A527" s="1">
        <v>2017</v>
      </c>
      <c r="B527" s="1">
        <v>10920</v>
      </c>
      <c r="C527" s="2" t="s">
        <v>550</v>
      </c>
      <c r="D527" s="6">
        <v>42947</v>
      </c>
      <c r="E527" s="2" t="s">
        <v>571</v>
      </c>
      <c r="F527" s="6">
        <v>42957</v>
      </c>
      <c r="G527" s="3">
        <v>2531.5</v>
      </c>
      <c r="H527" s="3">
        <v>2531.5</v>
      </c>
      <c r="I527" s="3">
        <v>0</v>
      </c>
      <c r="J527" s="6">
        <v>42989</v>
      </c>
      <c r="K527" s="6">
        <v>42370</v>
      </c>
      <c r="L527" s="6">
        <v>42735</v>
      </c>
      <c r="M527" s="3">
        <v>0</v>
      </c>
      <c r="N527" s="4">
        <f t="shared" si="24"/>
        <v>32</v>
      </c>
      <c r="O527" s="1" t="str">
        <f t="shared" si="25"/>
        <v>S</v>
      </c>
      <c r="P527" s="3">
        <f t="shared" si="26"/>
        <v>0</v>
      </c>
      <c r="Z527" s="6"/>
      <c r="AI527" s="6"/>
      <c r="AK527" s="6"/>
      <c r="AL527" s="6"/>
      <c r="AV527" s="2"/>
      <c r="AW527" s="6"/>
      <c r="AX527" s="2"/>
      <c r="AY527" s="6"/>
      <c r="BC527" s="6"/>
      <c r="BE527" s="6"/>
      <c r="BF527" s="6"/>
      <c r="BL527" s="6"/>
      <c r="BM527" s="6"/>
    </row>
    <row r="528" spans="1:65" ht="15" hidden="1" customHeight="1" x14ac:dyDescent="0.25">
      <c r="A528" s="1">
        <v>2017</v>
      </c>
      <c r="B528" s="1">
        <v>456</v>
      </c>
      <c r="C528" s="2" t="s">
        <v>550</v>
      </c>
      <c r="D528" s="6">
        <v>42735</v>
      </c>
      <c r="E528" s="2" t="s">
        <v>572</v>
      </c>
      <c r="F528" s="6">
        <v>42747</v>
      </c>
      <c r="G528" s="3">
        <v>2531.5</v>
      </c>
      <c r="H528" s="3">
        <v>2531.5</v>
      </c>
      <c r="I528" s="3">
        <v>0</v>
      </c>
      <c r="J528" s="6">
        <v>42767</v>
      </c>
      <c r="K528" s="6">
        <v>42370</v>
      </c>
      <c r="L528" s="6">
        <v>42735</v>
      </c>
      <c r="M528" s="3">
        <v>0</v>
      </c>
      <c r="N528" s="4">
        <f t="shared" si="24"/>
        <v>20</v>
      </c>
      <c r="O528" s="1" t="str">
        <f t="shared" si="25"/>
        <v>S</v>
      </c>
      <c r="P528" s="3">
        <f t="shared" si="26"/>
        <v>0</v>
      </c>
      <c r="Z528" s="6"/>
      <c r="AI528" s="6"/>
      <c r="AK528" s="6"/>
      <c r="AL528" s="6"/>
      <c r="AV528" s="2"/>
      <c r="AW528" s="6"/>
      <c r="AX528" s="2"/>
      <c r="AY528" s="6"/>
      <c r="BC528" s="6"/>
      <c r="BE528" s="6"/>
      <c r="BF528" s="6"/>
      <c r="BL528" s="6"/>
      <c r="BM528" s="6"/>
    </row>
    <row r="529" spans="1:65" ht="15" hidden="1" customHeight="1" x14ac:dyDescent="0.25">
      <c r="A529" s="1">
        <v>2017</v>
      </c>
      <c r="B529" s="1">
        <v>12349</v>
      </c>
      <c r="C529" s="2" t="s">
        <v>550</v>
      </c>
      <c r="D529" s="6">
        <v>42978</v>
      </c>
      <c r="E529" s="2" t="s">
        <v>573</v>
      </c>
      <c r="F529" s="6">
        <v>42996</v>
      </c>
      <c r="G529" s="3">
        <v>2531.5</v>
      </c>
      <c r="H529" s="3">
        <v>2531.5</v>
      </c>
      <c r="I529" s="3">
        <v>0</v>
      </c>
      <c r="J529" s="6">
        <v>43003</v>
      </c>
      <c r="K529" s="6">
        <v>42370</v>
      </c>
      <c r="L529" s="6">
        <v>42735</v>
      </c>
      <c r="M529" s="3">
        <v>0</v>
      </c>
      <c r="N529" s="4">
        <f t="shared" si="24"/>
        <v>7</v>
      </c>
      <c r="O529" s="1" t="str">
        <f t="shared" si="25"/>
        <v>S</v>
      </c>
      <c r="P529" s="3">
        <f t="shared" si="26"/>
        <v>0</v>
      </c>
      <c r="Z529" s="6"/>
      <c r="AI529" s="6"/>
      <c r="AK529" s="6"/>
      <c r="AL529" s="6"/>
      <c r="AV529" s="2"/>
      <c r="AW529" s="6"/>
      <c r="AX529" s="2"/>
      <c r="AY529" s="6"/>
      <c r="BC529" s="6"/>
      <c r="BE529" s="6"/>
      <c r="BF529" s="6"/>
      <c r="BL529" s="6"/>
      <c r="BM529" s="6"/>
    </row>
    <row r="530" spans="1:65" ht="15" hidden="1" customHeight="1" x14ac:dyDescent="0.25">
      <c r="A530" s="1">
        <v>2017</v>
      </c>
      <c r="B530" s="1">
        <v>12714</v>
      </c>
      <c r="C530" s="2" t="s">
        <v>550</v>
      </c>
      <c r="D530" s="6">
        <v>42978</v>
      </c>
      <c r="E530" s="2" t="s">
        <v>574</v>
      </c>
      <c r="F530" s="6">
        <v>43003</v>
      </c>
      <c r="G530" s="3">
        <v>817</v>
      </c>
      <c r="H530" s="3">
        <v>817</v>
      </c>
      <c r="I530" s="3">
        <v>0</v>
      </c>
      <c r="J530" s="6">
        <v>43006</v>
      </c>
      <c r="K530" s="6">
        <v>42370</v>
      </c>
      <c r="L530" s="6">
        <v>42735</v>
      </c>
      <c r="M530" s="3">
        <v>0</v>
      </c>
      <c r="N530" s="4">
        <f t="shared" si="24"/>
        <v>3</v>
      </c>
      <c r="O530" s="1" t="str">
        <f t="shared" si="25"/>
        <v>S</v>
      </c>
      <c r="P530" s="3">
        <f t="shared" si="26"/>
        <v>0</v>
      </c>
      <c r="Z530" s="6"/>
      <c r="AI530" s="6"/>
      <c r="AK530" s="6"/>
      <c r="AL530" s="6"/>
      <c r="AV530" s="2"/>
      <c r="AW530" s="6"/>
      <c r="AX530" s="2"/>
      <c r="AY530" s="6"/>
      <c r="BE530" s="6"/>
      <c r="BF530" s="6"/>
      <c r="BL530" s="6"/>
      <c r="BM530" s="6"/>
    </row>
    <row r="531" spans="1:65" ht="15" hidden="1" customHeight="1" x14ac:dyDescent="0.25">
      <c r="A531" s="1">
        <v>2017</v>
      </c>
      <c r="B531" s="1">
        <v>12347</v>
      </c>
      <c r="C531" s="2" t="s">
        <v>550</v>
      </c>
      <c r="D531" s="6">
        <v>42978</v>
      </c>
      <c r="E531" s="2" t="s">
        <v>575</v>
      </c>
      <c r="F531" s="6">
        <v>42996</v>
      </c>
      <c r="G531" s="3">
        <v>156.16</v>
      </c>
      <c r="H531" s="3">
        <v>156.16</v>
      </c>
      <c r="I531" s="3">
        <v>0</v>
      </c>
      <c r="J531" s="6">
        <v>43003</v>
      </c>
      <c r="K531" s="6">
        <v>42370</v>
      </c>
      <c r="L531" s="6">
        <v>42735</v>
      </c>
      <c r="M531" s="3">
        <v>0</v>
      </c>
      <c r="N531" s="4">
        <f t="shared" si="24"/>
        <v>7</v>
      </c>
      <c r="O531" s="1" t="str">
        <f t="shared" si="25"/>
        <v>S</v>
      </c>
      <c r="P531" s="3">
        <f t="shared" si="26"/>
        <v>0</v>
      </c>
      <c r="Z531" s="6"/>
      <c r="AI531" s="6"/>
      <c r="AK531" s="6"/>
      <c r="AL531" s="6"/>
      <c r="AV531" s="2"/>
      <c r="AW531" s="6"/>
      <c r="AX531" s="2"/>
      <c r="AY531" s="6"/>
      <c r="BE531" s="6"/>
      <c r="BF531" s="6"/>
      <c r="BL531" s="6"/>
      <c r="BM531" s="6"/>
    </row>
    <row r="532" spans="1:65" ht="15" hidden="1" customHeight="1" x14ac:dyDescent="0.25">
      <c r="A532" s="1">
        <v>2017</v>
      </c>
      <c r="B532" s="1">
        <v>12715</v>
      </c>
      <c r="C532" s="2" t="s">
        <v>550</v>
      </c>
      <c r="D532" s="6">
        <v>43003</v>
      </c>
      <c r="E532" s="2" t="s">
        <v>576</v>
      </c>
      <c r="F532" s="6">
        <v>43003</v>
      </c>
      <c r="G532" s="3">
        <v>1626.26</v>
      </c>
      <c r="H532" s="3">
        <v>1626.26</v>
      </c>
      <c r="I532" s="3">
        <v>0</v>
      </c>
      <c r="J532" s="6">
        <v>43006</v>
      </c>
      <c r="K532" s="6">
        <v>42370</v>
      </c>
      <c r="L532" s="6">
        <v>42735</v>
      </c>
      <c r="M532" s="3">
        <v>0</v>
      </c>
      <c r="N532" s="4">
        <f t="shared" si="24"/>
        <v>3</v>
      </c>
      <c r="O532" s="1" t="str">
        <f t="shared" si="25"/>
        <v>S</v>
      </c>
      <c r="P532" s="3">
        <f t="shared" si="26"/>
        <v>0</v>
      </c>
      <c r="Z532" s="6"/>
      <c r="AI532" s="6"/>
      <c r="AK532" s="6"/>
      <c r="AL532" s="6"/>
      <c r="AV532" s="2"/>
      <c r="AW532" s="6"/>
      <c r="AX532" s="2"/>
      <c r="AY532" s="6"/>
      <c r="BE532" s="6"/>
      <c r="BF532" s="6"/>
      <c r="BL532" s="6"/>
      <c r="BM532" s="6"/>
    </row>
    <row r="533" spans="1:65" ht="15" hidden="1" customHeight="1" x14ac:dyDescent="0.25">
      <c r="A533" s="1">
        <v>2017</v>
      </c>
      <c r="B533" s="1">
        <v>30</v>
      </c>
      <c r="C533" s="2" t="s">
        <v>577</v>
      </c>
      <c r="D533" s="6">
        <v>43098</v>
      </c>
      <c r="E533" s="2" t="s">
        <v>578</v>
      </c>
      <c r="F533" s="6">
        <v>43102</v>
      </c>
      <c r="G533" s="3">
        <v>411.75</v>
      </c>
      <c r="H533" s="3">
        <v>411.75</v>
      </c>
      <c r="I533" s="3">
        <v>0</v>
      </c>
      <c r="J533" s="6">
        <v>43132</v>
      </c>
      <c r="K533" s="6">
        <v>42370</v>
      </c>
      <c r="L533" s="6">
        <v>42735</v>
      </c>
      <c r="M533" s="3">
        <v>0</v>
      </c>
      <c r="N533" s="4">
        <f t="shared" si="24"/>
        <v>30</v>
      </c>
      <c r="O533" s="1" t="str">
        <f t="shared" si="25"/>
        <v>S</v>
      </c>
      <c r="P533" s="3">
        <f t="shared" si="26"/>
        <v>0</v>
      </c>
      <c r="Z533" s="6"/>
      <c r="AI533" s="6"/>
      <c r="AK533" s="6"/>
      <c r="AL533" s="6"/>
      <c r="AV533" s="2"/>
      <c r="AW533" s="6"/>
      <c r="AX533" s="2"/>
      <c r="AY533" s="6"/>
      <c r="BE533" s="6"/>
      <c r="BF533" s="6"/>
      <c r="BL533" s="6"/>
      <c r="BM533" s="6"/>
    </row>
    <row r="534" spans="1:65" ht="15" hidden="1" customHeight="1" x14ac:dyDescent="0.25">
      <c r="A534" s="1">
        <v>2016</v>
      </c>
      <c r="B534" s="1">
        <v>16999</v>
      </c>
      <c r="C534" s="2" t="s">
        <v>579</v>
      </c>
      <c r="D534" s="6">
        <v>42723</v>
      </c>
      <c r="E534" s="2" t="s">
        <v>580</v>
      </c>
      <c r="F534" s="6">
        <v>42724</v>
      </c>
      <c r="G534" s="3">
        <v>1500</v>
      </c>
      <c r="H534" s="3">
        <v>1500</v>
      </c>
      <c r="I534" s="3">
        <v>0</v>
      </c>
      <c r="J534" s="6">
        <v>42765</v>
      </c>
      <c r="K534" s="6">
        <v>42370</v>
      </c>
      <c r="L534" s="6">
        <v>42735</v>
      </c>
      <c r="M534" s="3">
        <v>0</v>
      </c>
      <c r="N534" s="4">
        <f t="shared" si="24"/>
        <v>41</v>
      </c>
      <c r="O534" s="1" t="str">
        <f t="shared" si="25"/>
        <v>S</v>
      </c>
      <c r="P534" s="3">
        <f t="shared" si="26"/>
        <v>0</v>
      </c>
      <c r="Z534" s="6"/>
      <c r="AI534" s="6"/>
      <c r="AK534" s="6"/>
      <c r="AL534" s="6"/>
      <c r="AV534" s="2"/>
      <c r="AW534" s="6"/>
      <c r="AX534" s="2"/>
      <c r="AY534" s="6"/>
      <c r="BE534" s="6"/>
      <c r="BF534" s="6"/>
      <c r="BL534" s="6"/>
      <c r="BM534" s="6"/>
    </row>
    <row r="535" spans="1:65" ht="15" hidden="1" customHeight="1" x14ac:dyDescent="0.25">
      <c r="A535" s="1">
        <v>2016</v>
      </c>
      <c r="B535" s="1">
        <v>17939</v>
      </c>
      <c r="C535" s="2" t="s">
        <v>579</v>
      </c>
      <c r="D535" s="6">
        <v>42354</v>
      </c>
      <c r="E535" s="2" t="s">
        <v>581</v>
      </c>
      <c r="F535" s="6">
        <v>42355</v>
      </c>
      <c r="G535" s="3">
        <v>2793.72</v>
      </c>
      <c r="H535" s="3">
        <v>2793.72</v>
      </c>
      <c r="I535" s="3">
        <v>0</v>
      </c>
      <c r="J535" s="6">
        <v>42430</v>
      </c>
      <c r="K535" s="6">
        <v>42370</v>
      </c>
      <c r="L535" s="6">
        <v>42735</v>
      </c>
      <c r="M535" s="3">
        <v>0</v>
      </c>
      <c r="N535" s="4">
        <f t="shared" si="24"/>
        <v>75</v>
      </c>
      <c r="O535" s="1" t="str">
        <f t="shared" si="25"/>
        <v>S</v>
      </c>
      <c r="P535" s="3">
        <f t="shared" si="26"/>
        <v>0</v>
      </c>
      <c r="Z535" s="6"/>
      <c r="AI535" s="6"/>
      <c r="AK535" s="6"/>
      <c r="AL535" s="6"/>
      <c r="AV535" s="2"/>
      <c r="AW535" s="6"/>
      <c r="AX535" s="2"/>
      <c r="AY535" s="6"/>
      <c r="BE535" s="6"/>
      <c r="BF535" s="6"/>
      <c r="BL535" s="6"/>
      <c r="BM535" s="6"/>
    </row>
    <row r="536" spans="1:65" ht="15" hidden="1" customHeight="1" x14ac:dyDescent="0.25">
      <c r="A536" s="1">
        <v>2017</v>
      </c>
      <c r="B536" s="1">
        <v>16675</v>
      </c>
      <c r="C536" s="2" t="s">
        <v>579</v>
      </c>
      <c r="D536" s="6">
        <v>43082</v>
      </c>
      <c r="E536" s="2" t="s">
        <v>582</v>
      </c>
      <c r="F536" s="6">
        <v>43082</v>
      </c>
      <c r="G536" s="3">
        <v>390.4</v>
      </c>
      <c r="H536" s="3">
        <v>390.4</v>
      </c>
      <c r="I536" s="3">
        <v>0</v>
      </c>
      <c r="J536" s="6">
        <v>43116</v>
      </c>
      <c r="K536" s="6">
        <v>42370</v>
      </c>
      <c r="L536" s="6">
        <v>42735</v>
      </c>
      <c r="M536" s="3">
        <v>0</v>
      </c>
      <c r="N536" s="4">
        <f t="shared" si="24"/>
        <v>34</v>
      </c>
      <c r="O536" s="1" t="str">
        <f t="shared" si="25"/>
        <v>S</v>
      </c>
      <c r="P536" s="3">
        <f t="shared" si="26"/>
        <v>0</v>
      </c>
      <c r="Z536" s="6"/>
      <c r="AI536" s="6"/>
      <c r="AK536" s="6"/>
      <c r="AL536" s="6"/>
      <c r="AV536" s="2"/>
      <c r="AW536" s="6"/>
      <c r="AX536" s="2"/>
      <c r="AY536" s="6"/>
      <c r="BE536" s="6"/>
      <c r="BF536" s="6"/>
      <c r="BL536" s="6"/>
      <c r="BM536" s="6"/>
    </row>
    <row r="537" spans="1:65" ht="15" hidden="1" customHeight="1" x14ac:dyDescent="0.25">
      <c r="A537" s="1">
        <v>2017</v>
      </c>
      <c r="B537" s="1">
        <v>16674</v>
      </c>
      <c r="C537" s="2" t="s">
        <v>579</v>
      </c>
      <c r="D537" s="6">
        <v>43082</v>
      </c>
      <c r="E537" s="2" t="s">
        <v>583</v>
      </c>
      <c r="F537" s="6">
        <v>43082</v>
      </c>
      <c r="G537" s="3">
        <v>3000</v>
      </c>
      <c r="H537" s="3">
        <v>3000</v>
      </c>
      <c r="I537" s="3">
        <v>0</v>
      </c>
      <c r="J537" s="6">
        <v>43116</v>
      </c>
      <c r="K537" s="6">
        <v>42370</v>
      </c>
      <c r="L537" s="6">
        <v>42735</v>
      </c>
      <c r="M537" s="3">
        <v>0</v>
      </c>
      <c r="N537" s="4">
        <f t="shared" si="24"/>
        <v>34</v>
      </c>
      <c r="O537" s="1" t="str">
        <f t="shared" si="25"/>
        <v>S</v>
      </c>
      <c r="P537" s="3">
        <f t="shared" si="26"/>
        <v>0</v>
      </c>
      <c r="Z537" s="6"/>
      <c r="AI537" s="6"/>
      <c r="AK537" s="6"/>
      <c r="AL537" s="6"/>
      <c r="AV537" s="2"/>
      <c r="AW537" s="6"/>
      <c r="AX537" s="2"/>
      <c r="AY537" s="6"/>
      <c r="BE537" s="6"/>
      <c r="BF537" s="6"/>
      <c r="BL537" s="6"/>
      <c r="BM537" s="6"/>
    </row>
    <row r="538" spans="1:65" ht="15" hidden="1" customHeight="1" x14ac:dyDescent="0.25">
      <c r="A538" s="1">
        <v>2016</v>
      </c>
      <c r="B538" s="1">
        <v>17006</v>
      </c>
      <c r="C538" s="2" t="s">
        <v>579</v>
      </c>
      <c r="D538" s="6">
        <v>42724</v>
      </c>
      <c r="E538" s="2" t="s">
        <v>584</v>
      </c>
      <c r="F538" s="6">
        <v>42724</v>
      </c>
      <c r="G538" s="3">
        <v>607.55999999999995</v>
      </c>
      <c r="H538" s="3">
        <v>607.55999999999995</v>
      </c>
      <c r="I538" s="3">
        <v>0</v>
      </c>
      <c r="J538" s="6">
        <v>42765</v>
      </c>
      <c r="K538" s="6">
        <v>42370</v>
      </c>
      <c r="L538" s="6">
        <v>42735</v>
      </c>
      <c r="M538" s="3">
        <v>0</v>
      </c>
      <c r="N538" s="4">
        <f t="shared" si="24"/>
        <v>41</v>
      </c>
      <c r="O538" s="1" t="str">
        <f t="shared" si="25"/>
        <v>S</v>
      </c>
      <c r="P538" s="3">
        <f t="shared" si="26"/>
        <v>0</v>
      </c>
      <c r="Z538" s="6"/>
      <c r="AI538" s="6"/>
      <c r="AK538" s="6"/>
      <c r="AL538" s="6"/>
      <c r="AV538" s="2"/>
      <c r="AW538" s="6"/>
      <c r="AX538" s="2"/>
      <c r="AY538" s="6"/>
      <c r="BE538" s="6"/>
      <c r="BF538" s="6"/>
      <c r="BL538" s="6"/>
      <c r="BM538" s="6"/>
    </row>
    <row r="539" spans="1:65" ht="15" hidden="1" customHeight="1" x14ac:dyDescent="0.25">
      <c r="A539" s="1">
        <v>2016</v>
      </c>
      <c r="B539" s="1">
        <v>17007</v>
      </c>
      <c r="C539" s="2" t="s">
        <v>579</v>
      </c>
      <c r="D539" s="6">
        <v>42724</v>
      </c>
      <c r="E539" s="2" t="s">
        <v>585</v>
      </c>
      <c r="F539" s="6">
        <v>42724</v>
      </c>
      <c r="G539" s="3">
        <v>359.9</v>
      </c>
      <c r="H539" s="3">
        <v>359.9</v>
      </c>
      <c r="I539" s="3">
        <v>0</v>
      </c>
      <c r="J539" s="6">
        <v>42765</v>
      </c>
      <c r="K539" s="6">
        <v>42370</v>
      </c>
      <c r="L539" s="6">
        <v>42735</v>
      </c>
      <c r="M539" s="3">
        <v>0</v>
      </c>
      <c r="N539" s="4">
        <f t="shared" si="24"/>
        <v>41</v>
      </c>
      <c r="O539" s="1" t="str">
        <f t="shared" si="25"/>
        <v>S</v>
      </c>
      <c r="P539" s="3">
        <f t="shared" si="26"/>
        <v>0</v>
      </c>
      <c r="Z539" s="6"/>
      <c r="AK539" s="6"/>
      <c r="AL539" s="6"/>
      <c r="AV539" s="2"/>
      <c r="AW539" s="6"/>
      <c r="AX539" s="2"/>
      <c r="AY539" s="6"/>
      <c r="BE539" s="6"/>
      <c r="BF539" s="6"/>
      <c r="BL539" s="6"/>
      <c r="BM539" s="6"/>
    </row>
    <row r="540" spans="1:65" ht="15" hidden="1" customHeight="1" x14ac:dyDescent="0.25">
      <c r="A540" s="1">
        <v>2016</v>
      </c>
      <c r="C540" s="2" t="s">
        <v>586</v>
      </c>
      <c r="D540" s="6">
        <v>37874</v>
      </c>
      <c r="E540" s="2" t="s">
        <v>587</v>
      </c>
      <c r="F540" s="6">
        <v>37925</v>
      </c>
      <c r="G540" s="3">
        <v>185.92</v>
      </c>
      <c r="H540" s="3">
        <v>0</v>
      </c>
      <c r="I540" s="3">
        <v>0</v>
      </c>
      <c r="J540" s="6">
        <v>1</v>
      </c>
      <c r="K540" s="6">
        <v>42370</v>
      </c>
      <c r="L540" s="6">
        <v>42735</v>
      </c>
      <c r="M540" s="3">
        <v>0</v>
      </c>
      <c r="N540" s="4">
        <f t="shared" si="24"/>
        <v>0</v>
      </c>
      <c r="O540" s="1" t="str">
        <f t="shared" si="25"/>
        <v>N</v>
      </c>
      <c r="P540" s="3">
        <f t="shared" si="26"/>
        <v>185.92</v>
      </c>
      <c r="Z540" s="6"/>
      <c r="AI540" s="6"/>
      <c r="AK540" s="6"/>
      <c r="AL540" s="6"/>
      <c r="AV540" s="2"/>
      <c r="AW540" s="6"/>
      <c r="AX540" s="2"/>
      <c r="AY540" s="6"/>
      <c r="BE540" s="6"/>
      <c r="BF540" s="6"/>
      <c r="BL540" s="6"/>
      <c r="BM540" s="6"/>
    </row>
    <row r="541" spans="1:65" ht="15" hidden="1" customHeight="1" x14ac:dyDescent="0.25">
      <c r="A541" s="1">
        <v>2016</v>
      </c>
      <c r="B541" s="1">
        <v>16966</v>
      </c>
      <c r="C541" s="2" t="s">
        <v>588</v>
      </c>
      <c r="D541" s="6">
        <v>42334</v>
      </c>
      <c r="E541" s="2" t="s">
        <v>589</v>
      </c>
      <c r="F541" s="6">
        <v>42335</v>
      </c>
      <c r="G541" s="3">
        <v>1011.26</v>
      </c>
      <c r="H541" s="3">
        <v>1011.26</v>
      </c>
      <c r="I541" s="3">
        <v>0</v>
      </c>
      <c r="J541" s="6">
        <v>42422</v>
      </c>
      <c r="K541" s="6">
        <v>42370</v>
      </c>
      <c r="L541" s="6">
        <v>42735</v>
      </c>
      <c r="M541" s="3">
        <v>0</v>
      </c>
      <c r="N541" s="4">
        <f t="shared" si="24"/>
        <v>87</v>
      </c>
      <c r="O541" s="1" t="str">
        <f t="shared" si="25"/>
        <v>S</v>
      </c>
      <c r="P541" s="3">
        <f t="shared" si="26"/>
        <v>0</v>
      </c>
      <c r="Z541" s="6"/>
      <c r="AI541" s="6"/>
      <c r="AK541" s="6"/>
      <c r="AL541" s="6"/>
      <c r="AV541" s="2"/>
      <c r="AW541" s="6"/>
      <c r="AX541" s="2"/>
      <c r="AY541" s="6"/>
      <c r="BC541" s="6"/>
      <c r="BE541" s="6"/>
      <c r="BF541" s="6"/>
      <c r="BL541" s="6"/>
      <c r="BM541" s="6"/>
    </row>
    <row r="542" spans="1:65" ht="15" hidden="1" customHeight="1" x14ac:dyDescent="0.25">
      <c r="A542" s="1">
        <v>2016</v>
      </c>
      <c r="B542" s="1">
        <v>16965</v>
      </c>
      <c r="C542" s="2" t="s">
        <v>588</v>
      </c>
      <c r="D542" s="6">
        <v>42334</v>
      </c>
      <c r="E542" s="2" t="s">
        <v>590</v>
      </c>
      <c r="F542" s="6">
        <v>42335</v>
      </c>
      <c r="G542" s="3">
        <v>3938.16</v>
      </c>
      <c r="H542" s="3">
        <v>3938.16</v>
      </c>
      <c r="I542" s="3">
        <v>0</v>
      </c>
      <c r="J542" s="6">
        <v>42422</v>
      </c>
      <c r="K542" s="6">
        <v>42370</v>
      </c>
      <c r="L542" s="6">
        <v>42735</v>
      </c>
      <c r="M542" s="3">
        <v>0</v>
      </c>
      <c r="N542" s="4">
        <f t="shared" si="24"/>
        <v>87</v>
      </c>
      <c r="O542" s="1" t="str">
        <f t="shared" si="25"/>
        <v>S</v>
      </c>
      <c r="P542" s="3">
        <f t="shared" si="26"/>
        <v>0</v>
      </c>
      <c r="Z542" s="6"/>
      <c r="AI542" s="6"/>
      <c r="AK542" s="6"/>
      <c r="AL542" s="6"/>
      <c r="AV542" s="2"/>
      <c r="AW542" s="6"/>
      <c r="AX542" s="2"/>
      <c r="AY542" s="6"/>
      <c r="BC542" s="6"/>
      <c r="BE542" s="6"/>
      <c r="BF542" s="6"/>
      <c r="BL542" s="6"/>
      <c r="BM542" s="6"/>
    </row>
    <row r="543" spans="1:65" ht="15" hidden="1" customHeight="1" x14ac:dyDescent="0.25">
      <c r="A543" s="1">
        <v>2016</v>
      </c>
      <c r="B543" s="1">
        <v>12222</v>
      </c>
      <c r="C543" s="2" t="s">
        <v>588</v>
      </c>
      <c r="D543" s="6">
        <v>42613</v>
      </c>
      <c r="E543" s="2" t="s">
        <v>591</v>
      </c>
      <c r="F543" s="6">
        <v>42628</v>
      </c>
      <c r="G543" s="3">
        <v>404.31</v>
      </c>
      <c r="H543" s="3">
        <v>404.31</v>
      </c>
      <c r="I543" s="3">
        <v>0</v>
      </c>
      <c r="J543" s="6">
        <v>42635</v>
      </c>
      <c r="K543" s="6">
        <v>42370</v>
      </c>
      <c r="L543" s="6">
        <v>42735</v>
      </c>
      <c r="M543" s="3">
        <v>0</v>
      </c>
      <c r="N543" s="4">
        <f t="shared" si="24"/>
        <v>7</v>
      </c>
      <c r="O543" s="1" t="str">
        <f t="shared" si="25"/>
        <v>S</v>
      </c>
      <c r="P543" s="3">
        <f t="shared" si="26"/>
        <v>0</v>
      </c>
      <c r="Z543" s="6"/>
      <c r="AI543" s="6"/>
      <c r="AK543" s="6"/>
      <c r="AL543" s="6"/>
      <c r="AV543" s="2"/>
      <c r="AW543" s="6"/>
      <c r="AX543" s="2"/>
      <c r="AY543" s="6"/>
      <c r="BC543" s="6"/>
      <c r="BE543" s="6"/>
      <c r="BF543" s="6"/>
      <c r="BL543" s="6"/>
      <c r="BM543" s="6"/>
    </row>
    <row r="544" spans="1:65" ht="15" hidden="1" customHeight="1" x14ac:dyDescent="0.25">
      <c r="A544" s="1">
        <v>2016</v>
      </c>
      <c r="C544" s="2" t="s">
        <v>592</v>
      </c>
      <c r="D544" s="6">
        <v>37590</v>
      </c>
      <c r="E544" s="2" t="s">
        <v>593</v>
      </c>
      <c r="F544" s="6">
        <v>37671</v>
      </c>
      <c r="G544" s="3">
        <v>0.02</v>
      </c>
      <c r="H544" s="3">
        <v>0</v>
      </c>
      <c r="I544" s="3">
        <v>0</v>
      </c>
      <c r="J544" s="6">
        <v>1</v>
      </c>
      <c r="K544" s="6">
        <v>42370</v>
      </c>
      <c r="L544" s="6">
        <v>42735</v>
      </c>
      <c r="M544" s="3">
        <v>0</v>
      </c>
      <c r="N544" s="4">
        <f t="shared" si="24"/>
        <v>0</v>
      </c>
      <c r="O544" s="1" t="str">
        <f t="shared" si="25"/>
        <v>N</v>
      </c>
      <c r="P544" s="3">
        <f t="shared" si="26"/>
        <v>0.02</v>
      </c>
      <c r="Z544" s="6"/>
      <c r="AI544" s="6"/>
      <c r="AK544" s="6"/>
      <c r="AL544" s="6"/>
      <c r="AV544" s="2"/>
      <c r="AW544" s="6"/>
      <c r="AX544" s="2"/>
      <c r="AY544" s="6"/>
      <c r="BC544" s="6"/>
      <c r="BE544" s="6"/>
      <c r="BF544" s="6"/>
      <c r="BL544" s="6"/>
      <c r="BM544" s="6"/>
    </row>
    <row r="545" spans="1:65" ht="15" hidden="1" customHeight="1" x14ac:dyDescent="0.25">
      <c r="A545" s="1">
        <v>2017</v>
      </c>
      <c r="B545" s="1">
        <v>3945</v>
      </c>
      <c r="C545" s="2" t="s">
        <v>594</v>
      </c>
      <c r="D545" s="6">
        <v>42808</v>
      </c>
      <c r="E545" s="2" t="s">
        <v>161</v>
      </c>
      <c r="F545" s="6">
        <v>42808</v>
      </c>
      <c r="G545" s="3">
        <v>75350</v>
      </c>
      <c r="H545" s="3">
        <v>75350</v>
      </c>
      <c r="I545" s="3">
        <v>0</v>
      </c>
      <c r="J545" s="6">
        <v>42822</v>
      </c>
      <c r="K545" s="6">
        <v>42370</v>
      </c>
      <c r="L545" s="6">
        <v>42735</v>
      </c>
      <c r="M545" s="3">
        <v>0</v>
      </c>
      <c r="N545" s="4">
        <f t="shared" si="24"/>
        <v>14</v>
      </c>
      <c r="O545" s="1" t="str">
        <f t="shared" si="25"/>
        <v>S</v>
      </c>
      <c r="P545" s="3">
        <f t="shared" si="26"/>
        <v>0</v>
      </c>
      <c r="Z545" s="6"/>
      <c r="AI545" s="6"/>
      <c r="AK545" s="6"/>
      <c r="AL545" s="6"/>
      <c r="AV545" s="2"/>
      <c r="AW545" s="6"/>
      <c r="AX545" s="2"/>
      <c r="AY545" s="6"/>
      <c r="BC545" s="6"/>
      <c r="BE545" s="6"/>
      <c r="BF545" s="6"/>
      <c r="BL545" s="6"/>
      <c r="BM545" s="6"/>
    </row>
    <row r="546" spans="1:65" ht="15" hidden="1" customHeight="1" x14ac:dyDescent="0.25">
      <c r="A546" s="1">
        <v>2017</v>
      </c>
      <c r="B546" s="1">
        <v>16818</v>
      </c>
      <c r="C546" s="2" t="s">
        <v>594</v>
      </c>
      <c r="D546" s="6">
        <v>43084</v>
      </c>
      <c r="E546" s="2" t="s">
        <v>180</v>
      </c>
      <c r="F546" s="6">
        <v>43084</v>
      </c>
      <c r="G546" s="3">
        <v>6956.95</v>
      </c>
      <c r="H546" s="3">
        <v>6956.95</v>
      </c>
      <c r="I546" s="3">
        <v>0</v>
      </c>
      <c r="J546" s="6">
        <v>43116</v>
      </c>
      <c r="K546" s="6">
        <v>42370</v>
      </c>
      <c r="L546" s="6">
        <v>42735</v>
      </c>
      <c r="M546" s="3">
        <v>0</v>
      </c>
      <c r="N546" s="4">
        <f t="shared" si="24"/>
        <v>32</v>
      </c>
      <c r="O546" s="1" t="str">
        <f t="shared" si="25"/>
        <v>S</v>
      </c>
      <c r="P546" s="3">
        <f t="shared" si="26"/>
        <v>0</v>
      </c>
      <c r="Z546" s="6"/>
      <c r="AI546" s="6"/>
      <c r="AK546" s="6"/>
      <c r="AL546" s="6"/>
      <c r="AV546" s="2"/>
      <c r="AW546" s="6"/>
      <c r="AX546" s="2"/>
      <c r="AY546" s="6"/>
      <c r="BC546" s="6"/>
      <c r="BE546" s="6"/>
      <c r="BF546" s="6"/>
      <c r="BL546" s="6"/>
      <c r="BM546" s="6"/>
    </row>
    <row r="547" spans="1:65" ht="15" hidden="1" customHeight="1" x14ac:dyDescent="0.25">
      <c r="A547" s="1">
        <v>2016</v>
      </c>
      <c r="B547" s="1">
        <v>16756</v>
      </c>
      <c r="C547" s="2" t="s">
        <v>595</v>
      </c>
      <c r="D547" s="6">
        <v>42718</v>
      </c>
      <c r="E547" s="2" t="s">
        <v>596</v>
      </c>
      <c r="F547" s="6">
        <v>42719</v>
      </c>
      <c r="G547" s="3">
        <v>440</v>
      </c>
      <c r="H547" s="3">
        <v>440</v>
      </c>
      <c r="I547" s="3">
        <v>0</v>
      </c>
      <c r="J547" s="6">
        <v>42765</v>
      </c>
      <c r="K547" s="6">
        <v>42370</v>
      </c>
      <c r="L547" s="6">
        <v>42735</v>
      </c>
      <c r="M547" s="3">
        <v>0</v>
      </c>
      <c r="N547" s="4">
        <f t="shared" si="24"/>
        <v>46</v>
      </c>
      <c r="O547" s="1" t="str">
        <f t="shared" si="25"/>
        <v>S</v>
      </c>
      <c r="P547" s="3">
        <f t="shared" si="26"/>
        <v>0</v>
      </c>
      <c r="Z547" s="6"/>
      <c r="AI547" s="6"/>
      <c r="AK547" s="6"/>
      <c r="AL547" s="6"/>
      <c r="AV547" s="2"/>
      <c r="AW547" s="6"/>
      <c r="AX547" s="2"/>
      <c r="AY547" s="6"/>
      <c r="BC547" s="6"/>
      <c r="BE547" s="6"/>
      <c r="BF547" s="6"/>
      <c r="BL547" s="6"/>
      <c r="BM547" s="6"/>
    </row>
    <row r="548" spans="1:65" ht="15" hidden="1" customHeight="1" x14ac:dyDescent="0.25">
      <c r="A548" s="1">
        <v>2016</v>
      </c>
      <c r="B548" s="1">
        <v>3178</v>
      </c>
      <c r="C548" s="2" t="s">
        <v>597</v>
      </c>
      <c r="D548" s="6">
        <v>42429</v>
      </c>
      <c r="E548" s="2" t="s">
        <v>598</v>
      </c>
      <c r="F548" s="6">
        <v>42437</v>
      </c>
      <c r="G548" s="3">
        <v>475.06</v>
      </c>
      <c r="H548" s="3">
        <v>475.06</v>
      </c>
      <c r="I548" s="3">
        <v>0</v>
      </c>
      <c r="J548" s="6">
        <v>42447</v>
      </c>
      <c r="K548" s="6">
        <v>42370</v>
      </c>
      <c r="L548" s="6">
        <v>42735</v>
      </c>
      <c r="M548" s="3">
        <v>0</v>
      </c>
      <c r="N548" s="4">
        <f t="shared" si="24"/>
        <v>10</v>
      </c>
      <c r="O548" s="1" t="str">
        <f t="shared" si="25"/>
        <v>S</v>
      </c>
      <c r="P548" s="3">
        <f t="shared" si="26"/>
        <v>0</v>
      </c>
      <c r="Z548" s="6"/>
      <c r="AI548" s="6"/>
      <c r="AK548" s="6"/>
      <c r="AL548" s="6"/>
      <c r="AV548" s="2"/>
      <c r="AW548" s="6"/>
      <c r="AX548" s="2"/>
      <c r="AY548" s="6"/>
      <c r="BC548" s="6"/>
      <c r="BE548" s="6"/>
      <c r="BF548" s="6"/>
      <c r="BL548" s="6"/>
      <c r="BM548" s="6"/>
    </row>
    <row r="549" spans="1:65" ht="15" hidden="1" customHeight="1" x14ac:dyDescent="0.25">
      <c r="A549" s="1">
        <v>2016</v>
      </c>
      <c r="B549" s="1">
        <v>3179</v>
      </c>
      <c r="C549" s="2" t="s">
        <v>597</v>
      </c>
      <c r="D549" s="6">
        <v>42429</v>
      </c>
      <c r="E549" s="2" t="s">
        <v>599</v>
      </c>
      <c r="F549" s="6">
        <v>42437</v>
      </c>
      <c r="G549" s="3">
        <v>2296.15</v>
      </c>
      <c r="H549" s="3">
        <v>2296.15</v>
      </c>
      <c r="I549" s="3">
        <v>0</v>
      </c>
      <c r="J549" s="6">
        <v>42447</v>
      </c>
      <c r="K549" s="6">
        <v>42370</v>
      </c>
      <c r="L549" s="6">
        <v>42735</v>
      </c>
      <c r="M549" s="3">
        <v>0</v>
      </c>
      <c r="N549" s="4">
        <f t="shared" si="24"/>
        <v>10</v>
      </c>
      <c r="O549" s="1" t="str">
        <f t="shared" si="25"/>
        <v>S</v>
      </c>
      <c r="P549" s="3">
        <f t="shared" si="26"/>
        <v>0</v>
      </c>
      <c r="Z549" s="6"/>
      <c r="AI549" s="6"/>
      <c r="AK549" s="6"/>
      <c r="AL549" s="6"/>
      <c r="AV549" s="2"/>
      <c r="AW549" s="6"/>
      <c r="AX549" s="2"/>
      <c r="AY549" s="6"/>
      <c r="BC549" s="6"/>
      <c r="BE549" s="6"/>
      <c r="BF549" s="6"/>
      <c r="BL549" s="6"/>
      <c r="BM549" s="6"/>
    </row>
    <row r="550" spans="1:65" ht="15" hidden="1" customHeight="1" x14ac:dyDescent="0.25">
      <c r="A550" s="1">
        <v>2016</v>
      </c>
      <c r="B550" s="1">
        <v>4778</v>
      </c>
      <c r="C550" s="2" t="s">
        <v>597</v>
      </c>
      <c r="D550" s="6">
        <v>42460</v>
      </c>
      <c r="E550" s="2" t="s">
        <v>600</v>
      </c>
      <c r="F550" s="6">
        <v>42472</v>
      </c>
      <c r="G550" s="3">
        <v>475.06</v>
      </c>
      <c r="H550" s="3">
        <v>475.06</v>
      </c>
      <c r="I550" s="3">
        <v>0</v>
      </c>
      <c r="J550" s="6">
        <v>42510</v>
      </c>
      <c r="K550" s="6">
        <v>42370</v>
      </c>
      <c r="L550" s="6">
        <v>42735</v>
      </c>
      <c r="M550" s="3">
        <v>0</v>
      </c>
      <c r="N550" s="4">
        <f t="shared" si="24"/>
        <v>38</v>
      </c>
      <c r="O550" s="1" t="str">
        <f t="shared" si="25"/>
        <v>S</v>
      </c>
      <c r="P550" s="3">
        <f t="shared" si="26"/>
        <v>0</v>
      </c>
      <c r="Z550" s="6"/>
      <c r="AI550" s="6"/>
      <c r="AK550" s="6"/>
      <c r="AL550" s="6"/>
      <c r="AV550" s="2"/>
      <c r="AW550" s="6"/>
      <c r="AX550" s="2"/>
      <c r="AY550" s="6"/>
      <c r="BC550" s="6"/>
      <c r="BE550" s="6"/>
      <c r="BF550" s="6"/>
      <c r="BL550" s="6"/>
      <c r="BM550" s="6"/>
    </row>
    <row r="551" spans="1:65" ht="15" hidden="1" customHeight="1" x14ac:dyDescent="0.25">
      <c r="A551" s="1">
        <v>2016</v>
      </c>
      <c r="B551" s="1">
        <v>4779</v>
      </c>
      <c r="C551" s="2" t="s">
        <v>597</v>
      </c>
      <c r="D551" s="6">
        <v>42460</v>
      </c>
      <c r="E551" s="2" t="s">
        <v>601</v>
      </c>
      <c r="F551" s="6">
        <v>42472</v>
      </c>
      <c r="G551" s="3">
        <v>2296.15</v>
      </c>
      <c r="H551" s="3">
        <v>2296.15</v>
      </c>
      <c r="I551" s="3">
        <v>0</v>
      </c>
      <c r="J551" s="6">
        <v>42510</v>
      </c>
      <c r="K551" s="6">
        <v>42370</v>
      </c>
      <c r="L551" s="6">
        <v>42735</v>
      </c>
      <c r="M551" s="3">
        <v>0</v>
      </c>
      <c r="N551" s="4">
        <f t="shared" si="24"/>
        <v>38</v>
      </c>
      <c r="O551" s="1" t="str">
        <f t="shared" si="25"/>
        <v>S</v>
      </c>
      <c r="P551" s="3">
        <f t="shared" si="26"/>
        <v>0</v>
      </c>
      <c r="Z551" s="6"/>
      <c r="AI551" s="6"/>
      <c r="AK551" s="6"/>
      <c r="AL551" s="6"/>
      <c r="AV551" s="2"/>
      <c r="AW551" s="6"/>
      <c r="AX551" s="2"/>
      <c r="AY551" s="6"/>
      <c r="BC551" s="6"/>
      <c r="BE551" s="6"/>
      <c r="BF551" s="6"/>
      <c r="BL551" s="6"/>
      <c r="BM551" s="6"/>
    </row>
    <row r="552" spans="1:65" ht="15" hidden="1" customHeight="1" x14ac:dyDescent="0.25">
      <c r="A552" s="1">
        <v>2016</v>
      </c>
      <c r="B552" s="1">
        <v>6050</v>
      </c>
      <c r="C552" s="2" t="s">
        <v>597</v>
      </c>
      <c r="D552" s="6">
        <v>42490</v>
      </c>
      <c r="E552" s="2" t="s">
        <v>602</v>
      </c>
      <c r="F552" s="6">
        <v>42499</v>
      </c>
      <c r="G552" s="3">
        <v>2296.15</v>
      </c>
      <c r="H552" s="3">
        <v>2296.15</v>
      </c>
      <c r="I552" s="3">
        <v>0</v>
      </c>
      <c r="J552" s="6">
        <v>42517</v>
      </c>
      <c r="K552" s="6">
        <v>42370</v>
      </c>
      <c r="L552" s="6">
        <v>42735</v>
      </c>
      <c r="M552" s="3">
        <v>0</v>
      </c>
      <c r="N552" s="4">
        <f t="shared" si="24"/>
        <v>18</v>
      </c>
      <c r="O552" s="1" t="str">
        <f t="shared" si="25"/>
        <v>S</v>
      </c>
      <c r="P552" s="3">
        <f t="shared" si="26"/>
        <v>0</v>
      </c>
      <c r="Z552" s="6"/>
      <c r="AI552" s="6"/>
      <c r="AK552" s="6"/>
      <c r="AL552" s="6"/>
      <c r="AV552" s="2"/>
      <c r="AW552" s="6"/>
      <c r="AX552" s="2"/>
      <c r="AY552" s="6"/>
      <c r="BC552" s="6"/>
      <c r="BE552" s="6"/>
      <c r="BF552" s="6"/>
      <c r="BL552" s="6"/>
      <c r="BM552" s="6"/>
    </row>
    <row r="553" spans="1:65" ht="15" hidden="1" customHeight="1" x14ac:dyDescent="0.25">
      <c r="A553" s="1">
        <v>2016</v>
      </c>
      <c r="B553" s="1">
        <v>6051</v>
      </c>
      <c r="C553" s="2" t="s">
        <v>597</v>
      </c>
      <c r="D553" s="6">
        <v>42490</v>
      </c>
      <c r="E553" s="2" t="s">
        <v>603</v>
      </c>
      <c r="F553" s="6">
        <v>42499</v>
      </c>
      <c r="G553" s="3">
        <v>475.06</v>
      </c>
      <c r="H553" s="3">
        <v>475.06</v>
      </c>
      <c r="I553" s="3">
        <v>0</v>
      </c>
      <c r="J553" s="6">
        <v>42517</v>
      </c>
      <c r="K553" s="6">
        <v>42370</v>
      </c>
      <c r="L553" s="6">
        <v>42735</v>
      </c>
      <c r="M553" s="3">
        <v>0</v>
      </c>
      <c r="N553" s="4">
        <f t="shared" si="24"/>
        <v>18</v>
      </c>
      <c r="O553" s="1" t="str">
        <f t="shared" si="25"/>
        <v>S</v>
      </c>
      <c r="P553" s="3">
        <f t="shared" si="26"/>
        <v>0</v>
      </c>
      <c r="Z553" s="6"/>
      <c r="AI553" s="6"/>
      <c r="AK553" s="6"/>
      <c r="AL553" s="6"/>
      <c r="AV553" s="2"/>
      <c r="AW553" s="6"/>
      <c r="AX553" s="2"/>
      <c r="AY553" s="6"/>
      <c r="BC553" s="6"/>
      <c r="BE553" s="6"/>
      <c r="BF553" s="6"/>
      <c r="BL553" s="6"/>
      <c r="BM553" s="6"/>
    </row>
    <row r="554" spans="1:65" ht="15" hidden="1" customHeight="1" x14ac:dyDescent="0.25">
      <c r="A554" s="1">
        <v>2016</v>
      </c>
      <c r="B554" s="1">
        <v>6143</v>
      </c>
      <c r="C554" s="2" t="s">
        <v>597</v>
      </c>
      <c r="D554" s="6">
        <v>42490</v>
      </c>
      <c r="E554" s="2" t="s">
        <v>604</v>
      </c>
      <c r="F554" s="6">
        <v>42501</v>
      </c>
      <c r="G554" s="3">
        <v>185.44</v>
      </c>
      <c r="H554" s="3">
        <v>185.44</v>
      </c>
      <c r="I554" s="3">
        <v>0</v>
      </c>
      <c r="J554" s="6">
        <v>42564</v>
      </c>
      <c r="K554" s="6">
        <v>42370</v>
      </c>
      <c r="L554" s="6">
        <v>42735</v>
      </c>
      <c r="M554" s="3">
        <v>0</v>
      </c>
      <c r="N554" s="4">
        <f t="shared" si="24"/>
        <v>63</v>
      </c>
      <c r="O554" s="1" t="str">
        <f t="shared" si="25"/>
        <v>S</v>
      </c>
      <c r="P554" s="3">
        <f t="shared" si="26"/>
        <v>0</v>
      </c>
      <c r="Z554" s="6"/>
      <c r="AI554" s="6"/>
      <c r="AK554" s="6"/>
      <c r="AL554" s="6"/>
      <c r="AV554" s="2"/>
      <c r="AW554" s="6"/>
      <c r="AX554" s="2"/>
      <c r="AY554" s="6"/>
      <c r="BC554" s="6"/>
      <c r="BE554" s="6"/>
      <c r="BF554" s="6"/>
      <c r="BL554" s="6"/>
      <c r="BM554" s="6"/>
    </row>
    <row r="555" spans="1:65" ht="15" hidden="1" customHeight="1" x14ac:dyDescent="0.25">
      <c r="A555" s="1">
        <v>2016</v>
      </c>
      <c r="B555" s="1">
        <v>7530</v>
      </c>
      <c r="C555" s="2" t="s">
        <v>597</v>
      </c>
      <c r="D555" s="6">
        <v>42521</v>
      </c>
      <c r="E555" s="2" t="s">
        <v>605</v>
      </c>
      <c r="F555" s="6">
        <v>42530</v>
      </c>
      <c r="G555" s="3">
        <v>2296.15</v>
      </c>
      <c r="H555" s="3">
        <v>2296.15</v>
      </c>
      <c r="I555" s="3">
        <v>0</v>
      </c>
      <c r="J555" s="6">
        <v>42541</v>
      </c>
      <c r="K555" s="6">
        <v>42370</v>
      </c>
      <c r="L555" s="6">
        <v>42735</v>
      </c>
      <c r="M555" s="3">
        <v>0</v>
      </c>
      <c r="N555" s="4">
        <f t="shared" si="24"/>
        <v>11</v>
      </c>
      <c r="O555" s="1" t="str">
        <f t="shared" si="25"/>
        <v>S</v>
      </c>
      <c r="P555" s="3">
        <f t="shared" si="26"/>
        <v>0</v>
      </c>
      <c r="Z555" s="6"/>
      <c r="AI555" s="6"/>
      <c r="AK555" s="6"/>
      <c r="AL555" s="6"/>
      <c r="AV555" s="2"/>
      <c r="AW555" s="6"/>
      <c r="AX555" s="2"/>
      <c r="AY555" s="6"/>
      <c r="BC555" s="6"/>
      <c r="BE555" s="6"/>
      <c r="BF555" s="6"/>
      <c r="BL555" s="6"/>
      <c r="BM555" s="6"/>
    </row>
    <row r="556" spans="1:65" ht="15" hidden="1" customHeight="1" x14ac:dyDescent="0.25">
      <c r="A556" s="1">
        <v>2016</v>
      </c>
      <c r="B556" s="1">
        <v>7495</v>
      </c>
      <c r="C556" s="2" t="s">
        <v>597</v>
      </c>
      <c r="D556" s="6">
        <v>42521</v>
      </c>
      <c r="E556" s="2" t="s">
        <v>606</v>
      </c>
      <c r="F556" s="6">
        <v>42530</v>
      </c>
      <c r="G556" s="3">
        <v>475.06</v>
      </c>
      <c r="H556" s="3">
        <v>475.06</v>
      </c>
      <c r="I556" s="3">
        <v>0</v>
      </c>
      <c r="J556" s="6">
        <v>42541</v>
      </c>
      <c r="K556" s="6">
        <v>42370</v>
      </c>
      <c r="L556" s="6">
        <v>42735</v>
      </c>
      <c r="M556" s="3">
        <v>0</v>
      </c>
      <c r="N556" s="4">
        <f t="shared" si="24"/>
        <v>11</v>
      </c>
      <c r="O556" s="1" t="str">
        <f t="shared" si="25"/>
        <v>S</v>
      </c>
      <c r="P556" s="3">
        <f t="shared" si="26"/>
        <v>0</v>
      </c>
      <c r="Z556" s="6"/>
      <c r="AI556" s="6"/>
      <c r="AK556" s="6"/>
      <c r="AL556" s="6"/>
      <c r="AV556" s="2"/>
      <c r="AW556" s="6"/>
      <c r="AX556" s="2"/>
      <c r="AY556" s="6"/>
      <c r="BC556" s="6"/>
      <c r="BE556" s="6"/>
      <c r="BF556" s="6"/>
      <c r="BL556" s="6"/>
      <c r="BM556" s="6"/>
    </row>
    <row r="557" spans="1:65" ht="15" hidden="1" customHeight="1" x14ac:dyDescent="0.25">
      <c r="A557" s="1">
        <v>2016</v>
      </c>
      <c r="B557" s="1">
        <v>9046</v>
      </c>
      <c r="C557" s="2" t="s">
        <v>597</v>
      </c>
      <c r="D557" s="6">
        <v>42551</v>
      </c>
      <c r="E557" s="2" t="s">
        <v>607</v>
      </c>
      <c r="F557" s="6">
        <v>42562</v>
      </c>
      <c r="G557" s="3">
        <v>475.06</v>
      </c>
      <c r="H557" s="3">
        <v>475.06</v>
      </c>
      <c r="I557" s="3">
        <v>0</v>
      </c>
      <c r="J557" s="6">
        <v>42569</v>
      </c>
      <c r="K557" s="6">
        <v>42370</v>
      </c>
      <c r="L557" s="6">
        <v>42735</v>
      </c>
      <c r="M557" s="3">
        <v>0</v>
      </c>
      <c r="N557" s="4">
        <f t="shared" si="24"/>
        <v>7</v>
      </c>
      <c r="O557" s="1" t="str">
        <f t="shared" si="25"/>
        <v>S</v>
      </c>
      <c r="P557" s="3">
        <f t="shared" si="26"/>
        <v>0</v>
      </c>
      <c r="Z557" s="6"/>
      <c r="AI557" s="6"/>
      <c r="AK557" s="6"/>
      <c r="AL557" s="6"/>
      <c r="AV557" s="2"/>
      <c r="AW557" s="6"/>
      <c r="AX557" s="2"/>
      <c r="AY557" s="6"/>
      <c r="BC557" s="6"/>
      <c r="BE557" s="6"/>
      <c r="BF557" s="6"/>
      <c r="BL557" s="6"/>
      <c r="BM557" s="6"/>
    </row>
    <row r="558" spans="1:65" ht="15" hidden="1" customHeight="1" x14ac:dyDescent="0.25">
      <c r="A558" s="1">
        <v>2016</v>
      </c>
      <c r="B558" s="1">
        <v>9047</v>
      </c>
      <c r="C558" s="2" t="s">
        <v>597</v>
      </c>
      <c r="D558" s="6">
        <v>42551</v>
      </c>
      <c r="E558" s="2" t="s">
        <v>608</v>
      </c>
      <c r="F558" s="6">
        <v>42562</v>
      </c>
      <c r="G558" s="3">
        <v>2296.15</v>
      </c>
      <c r="H558" s="3">
        <v>2296.15</v>
      </c>
      <c r="I558" s="3">
        <v>0</v>
      </c>
      <c r="J558" s="6">
        <v>42569</v>
      </c>
      <c r="K558" s="6">
        <v>42370</v>
      </c>
      <c r="L558" s="6">
        <v>42735</v>
      </c>
      <c r="M558" s="3">
        <v>0</v>
      </c>
      <c r="N558" s="4">
        <f t="shared" si="24"/>
        <v>7</v>
      </c>
      <c r="O558" s="1" t="str">
        <f t="shared" si="25"/>
        <v>S</v>
      </c>
      <c r="P558" s="3">
        <f t="shared" si="26"/>
        <v>0</v>
      </c>
      <c r="Z558" s="6"/>
      <c r="AI558" s="6"/>
      <c r="AK558" s="6"/>
      <c r="AL558" s="6"/>
      <c r="AV558" s="2"/>
      <c r="AW558" s="6"/>
      <c r="AX558" s="2"/>
      <c r="AY558" s="6"/>
      <c r="BC558" s="6"/>
      <c r="BE558" s="6"/>
      <c r="BF558" s="6"/>
      <c r="BL558" s="6"/>
      <c r="BM558" s="6"/>
    </row>
    <row r="559" spans="1:65" ht="15" hidden="1" customHeight="1" x14ac:dyDescent="0.25">
      <c r="A559" s="1">
        <v>2016</v>
      </c>
      <c r="B559" s="1">
        <v>10547</v>
      </c>
      <c r="C559" s="2" t="s">
        <v>597</v>
      </c>
      <c r="D559" s="6">
        <v>42582</v>
      </c>
      <c r="E559" s="2" t="s">
        <v>609</v>
      </c>
      <c r="F559" s="6">
        <v>42592</v>
      </c>
      <c r="G559" s="3">
        <v>2296.15</v>
      </c>
      <c r="H559" s="3">
        <v>2296.15</v>
      </c>
      <c r="I559" s="3">
        <v>0</v>
      </c>
      <c r="J559" s="6">
        <v>42594</v>
      </c>
      <c r="K559" s="6">
        <v>42370</v>
      </c>
      <c r="L559" s="6">
        <v>42735</v>
      </c>
      <c r="M559" s="3">
        <v>0</v>
      </c>
      <c r="N559" s="4">
        <f t="shared" si="24"/>
        <v>2</v>
      </c>
      <c r="O559" s="1" t="str">
        <f t="shared" si="25"/>
        <v>S</v>
      </c>
      <c r="P559" s="3">
        <f t="shared" si="26"/>
        <v>0</v>
      </c>
      <c r="Z559" s="6"/>
      <c r="AI559" s="6"/>
      <c r="AK559" s="6"/>
      <c r="AL559" s="6"/>
      <c r="AV559" s="2"/>
      <c r="AW559" s="6"/>
      <c r="AX559" s="2"/>
      <c r="AY559" s="6"/>
      <c r="BC559" s="6"/>
      <c r="BE559" s="6"/>
      <c r="BF559" s="6"/>
      <c r="BL559" s="6"/>
      <c r="BM559" s="6"/>
    </row>
    <row r="560" spans="1:65" ht="15" hidden="1" customHeight="1" x14ac:dyDescent="0.25">
      <c r="A560" s="1">
        <v>2016</v>
      </c>
      <c r="B560" s="1">
        <v>10546</v>
      </c>
      <c r="C560" s="2" t="s">
        <v>597</v>
      </c>
      <c r="D560" s="6">
        <v>42582</v>
      </c>
      <c r="E560" s="2" t="s">
        <v>610</v>
      </c>
      <c r="F560" s="6">
        <v>42592</v>
      </c>
      <c r="G560" s="3">
        <v>475.06</v>
      </c>
      <c r="H560" s="3">
        <v>475.06</v>
      </c>
      <c r="I560" s="3">
        <v>0</v>
      </c>
      <c r="J560" s="6">
        <v>42594</v>
      </c>
      <c r="K560" s="6">
        <v>42370</v>
      </c>
      <c r="L560" s="6">
        <v>42735</v>
      </c>
      <c r="M560" s="3">
        <v>0</v>
      </c>
      <c r="N560" s="4">
        <f t="shared" si="24"/>
        <v>2</v>
      </c>
      <c r="O560" s="1" t="str">
        <f t="shared" si="25"/>
        <v>S</v>
      </c>
      <c r="P560" s="3">
        <f t="shared" si="26"/>
        <v>0</v>
      </c>
      <c r="Z560" s="6"/>
      <c r="AI560" s="6"/>
      <c r="AK560" s="6"/>
      <c r="AL560" s="6"/>
      <c r="AV560" s="2"/>
      <c r="AW560" s="6"/>
      <c r="AX560" s="2"/>
      <c r="AY560" s="6"/>
      <c r="BC560" s="6"/>
      <c r="BE560" s="6"/>
      <c r="BF560" s="6"/>
      <c r="BL560" s="6"/>
      <c r="BM560" s="6"/>
    </row>
    <row r="561" spans="1:65" ht="15" hidden="1" customHeight="1" x14ac:dyDescent="0.25">
      <c r="A561" s="1">
        <v>2016</v>
      </c>
      <c r="B561" s="1">
        <v>11780</v>
      </c>
      <c r="C561" s="2" t="s">
        <v>597</v>
      </c>
      <c r="D561" s="6">
        <v>42613</v>
      </c>
      <c r="E561" s="2" t="s">
        <v>611</v>
      </c>
      <c r="F561" s="6">
        <v>42619</v>
      </c>
      <c r="G561" s="3">
        <v>475.06</v>
      </c>
      <c r="H561" s="3">
        <v>475.06</v>
      </c>
      <c r="I561" s="3">
        <v>0</v>
      </c>
      <c r="J561" s="6">
        <v>42628</v>
      </c>
      <c r="K561" s="6">
        <v>42370</v>
      </c>
      <c r="L561" s="6">
        <v>42735</v>
      </c>
      <c r="M561" s="3">
        <v>0</v>
      </c>
      <c r="N561" s="4">
        <f t="shared" si="24"/>
        <v>9</v>
      </c>
      <c r="O561" s="1" t="str">
        <f t="shared" si="25"/>
        <v>S</v>
      </c>
      <c r="P561" s="3">
        <f t="shared" si="26"/>
        <v>0</v>
      </c>
      <c r="Z561" s="6"/>
      <c r="AI561" s="6"/>
      <c r="AK561" s="6"/>
      <c r="AL561" s="6"/>
      <c r="AV561" s="2"/>
      <c r="AW561" s="6"/>
      <c r="AX561" s="2"/>
      <c r="AY561" s="6"/>
      <c r="BC561" s="6"/>
      <c r="BE561" s="6"/>
      <c r="BF561" s="6"/>
      <c r="BL561" s="6"/>
      <c r="BM561" s="6"/>
    </row>
    <row r="562" spans="1:65" ht="15" hidden="1" customHeight="1" x14ac:dyDescent="0.25">
      <c r="A562" s="1">
        <v>2016</v>
      </c>
      <c r="B562" s="1">
        <v>11779</v>
      </c>
      <c r="C562" s="2" t="s">
        <v>597</v>
      </c>
      <c r="D562" s="6">
        <v>42613</v>
      </c>
      <c r="E562" s="2" t="s">
        <v>612</v>
      </c>
      <c r="F562" s="6">
        <v>42619</v>
      </c>
      <c r="G562" s="3">
        <v>2296.15</v>
      </c>
      <c r="H562" s="3">
        <v>2296.15</v>
      </c>
      <c r="I562" s="3">
        <v>0</v>
      </c>
      <c r="J562" s="6">
        <v>42628</v>
      </c>
      <c r="K562" s="6">
        <v>42370</v>
      </c>
      <c r="L562" s="6">
        <v>42735</v>
      </c>
      <c r="M562" s="3">
        <v>0</v>
      </c>
      <c r="N562" s="4">
        <f t="shared" si="24"/>
        <v>9</v>
      </c>
      <c r="O562" s="1" t="str">
        <f t="shared" si="25"/>
        <v>S</v>
      </c>
      <c r="P562" s="3">
        <f t="shared" si="26"/>
        <v>0</v>
      </c>
      <c r="Z562" s="6"/>
      <c r="AI562" s="6"/>
      <c r="AK562" s="6"/>
      <c r="AL562" s="6"/>
      <c r="AV562" s="2"/>
      <c r="AW562" s="6"/>
      <c r="AX562" s="2"/>
      <c r="AY562" s="6"/>
      <c r="BC562" s="6"/>
      <c r="BE562" s="6"/>
      <c r="BF562" s="6"/>
      <c r="BL562" s="6"/>
      <c r="BM562" s="6"/>
    </row>
    <row r="563" spans="1:65" ht="15" hidden="1" customHeight="1" x14ac:dyDescent="0.25">
      <c r="A563" s="1">
        <v>2016</v>
      </c>
      <c r="B563" s="1">
        <v>12149</v>
      </c>
      <c r="C563" s="2" t="s">
        <v>597</v>
      </c>
      <c r="D563" s="6">
        <v>42626</v>
      </c>
      <c r="E563" s="2" t="s">
        <v>613</v>
      </c>
      <c r="F563" s="6">
        <v>42627</v>
      </c>
      <c r="G563" s="3">
        <v>1464</v>
      </c>
      <c r="H563" s="3">
        <v>1464</v>
      </c>
      <c r="I563" s="3">
        <v>0</v>
      </c>
      <c r="J563" s="6">
        <v>42646</v>
      </c>
      <c r="K563" s="6">
        <v>42370</v>
      </c>
      <c r="L563" s="6">
        <v>42735</v>
      </c>
      <c r="M563" s="3">
        <v>0</v>
      </c>
      <c r="N563" s="4">
        <f t="shared" si="24"/>
        <v>19</v>
      </c>
      <c r="O563" s="1" t="str">
        <f t="shared" si="25"/>
        <v>S</v>
      </c>
      <c r="P563" s="3">
        <f t="shared" si="26"/>
        <v>0</v>
      </c>
      <c r="Z563" s="6"/>
      <c r="AI563" s="6"/>
      <c r="AK563" s="6"/>
      <c r="AL563" s="6"/>
      <c r="AV563" s="2"/>
      <c r="AW563" s="6"/>
      <c r="AX563" s="2"/>
      <c r="AY563" s="6"/>
      <c r="BC563" s="6"/>
      <c r="BE563" s="6"/>
      <c r="BF563" s="6"/>
      <c r="BL563" s="6"/>
      <c r="BM563" s="6"/>
    </row>
    <row r="564" spans="1:65" ht="15" hidden="1" customHeight="1" x14ac:dyDescent="0.25">
      <c r="A564" s="1">
        <v>2016</v>
      </c>
      <c r="B564" s="1">
        <v>13309</v>
      </c>
      <c r="C564" s="2" t="s">
        <v>597</v>
      </c>
      <c r="D564" s="6">
        <v>42643</v>
      </c>
      <c r="E564" s="2" t="s">
        <v>614</v>
      </c>
      <c r="F564" s="6">
        <v>42649</v>
      </c>
      <c r="G564" s="3">
        <v>2296.15</v>
      </c>
      <c r="H564" s="3">
        <v>2296.15</v>
      </c>
      <c r="I564" s="3">
        <v>0</v>
      </c>
      <c r="J564" s="6">
        <v>42657</v>
      </c>
      <c r="K564" s="6">
        <v>42370</v>
      </c>
      <c r="L564" s="6">
        <v>42735</v>
      </c>
      <c r="M564" s="3">
        <v>0</v>
      </c>
      <c r="N564" s="4">
        <f t="shared" si="24"/>
        <v>8</v>
      </c>
      <c r="O564" s="1" t="str">
        <f t="shared" si="25"/>
        <v>S</v>
      </c>
      <c r="P564" s="3">
        <f t="shared" si="26"/>
        <v>0</v>
      </c>
      <c r="Z564" s="6"/>
      <c r="AI564" s="6"/>
      <c r="AK564" s="6"/>
      <c r="AL564" s="6"/>
      <c r="AV564" s="2"/>
      <c r="AW564" s="6"/>
      <c r="AX564" s="2"/>
      <c r="AY564" s="6"/>
      <c r="BC564" s="6"/>
      <c r="BE564" s="6"/>
      <c r="BF564" s="6"/>
      <c r="BL564" s="6"/>
      <c r="BM564" s="6"/>
    </row>
    <row r="565" spans="1:65" ht="15" hidden="1" customHeight="1" x14ac:dyDescent="0.25">
      <c r="A565" s="1">
        <v>2016</v>
      </c>
      <c r="B565" s="1">
        <v>13308</v>
      </c>
      <c r="C565" s="2" t="s">
        <v>597</v>
      </c>
      <c r="D565" s="6">
        <v>42643</v>
      </c>
      <c r="E565" s="2" t="s">
        <v>615</v>
      </c>
      <c r="F565" s="6">
        <v>42649</v>
      </c>
      <c r="G565" s="3">
        <v>475.06</v>
      </c>
      <c r="H565" s="3">
        <v>475.06</v>
      </c>
      <c r="I565" s="3">
        <v>0</v>
      </c>
      <c r="J565" s="6">
        <v>42657</v>
      </c>
      <c r="K565" s="6">
        <v>42370</v>
      </c>
      <c r="L565" s="6">
        <v>42735</v>
      </c>
      <c r="M565" s="3">
        <v>0</v>
      </c>
      <c r="N565" s="4">
        <f t="shared" si="24"/>
        <v>8</v>
      </c>
      <c r="O565" s="1" t="str">
        <f t="shared" si="25"/>
        <v>S</v>
      </c>
      <c r="P565" s="3">
        <f t="shared" si="26"/>
        <v>0</v>
      </c>
      <c r="Z565" s="6"/>
      <c r="AI565" s="6"/>
      <c r="AK565" s="6"/>
      <c r="AL565" s="6"/>
      <c r="AV565" s="2"/>
      <c r="AW565" s="6"/>
      <c r="AX565" s="2"/>
      <c r="AY565" s="6"/>
      <c r="BC565" s="6"/>
      <c r="BE565" s="6"/>
      <c r="BF565" s="6"/>
      <c r="BL565" s="6"/>
      <c r="BM565" s="6"/>
    </row>
    <row r="566" spans="1:65" ht="15" hidden="1" customHeight="1" x14ac:dyDescent="0.25">
      <c r="A566" s="1">
        <v>2016</v>
      </c>
      <c r="B566" s="1">
        <v>18489</v>
      </c>
      <c r="C566" s="2" t="s">
        <v>597</v>
      </c>
      <c r="D566" s="6">
        <v>42369</v>
      </c>
      <c r="E566" s="2" t="s">
        <v>616</v>
      </c>
      <c r="F566" s="6">
        <v>42369</v>
      </c>
      <c r="G566" s="3">
        <v>79.180000000000007</v>
      </c>
      <c r="H566" s="3">
        <v>79.180000000000007</v>
      </c>
      <c r="I566" s="3">
        <v>0</v>
      </c>
      <c r="J566" s="6">
        <v>42430</v>
      </c>
      <c r="K566" s="6">
        <v>42370</v>
      </c>
      <c r="L566" s="6">
        <v>42735</v>
      </c>
      <c r="M566" s="3">
        <v>0</v>
      </c>
      <c r="N566" s="4">
        <f t="shared" si="24"/>
        <v>61</v>
      </c>
      <c r="O566" s="1" t="str">
        <f t="shared" si="25"/>
        <v>S</v>
      </c>
      <c r="P566" s="3">
        <f t="shared" si="26"/>
        <v>0</v>
      </c>
      <c r="Z566" s="6"/>
      <c r="AI566" s="6"/>
      <c r="AK566" s="6"/>
      <c r="AL566" s="6"/>
      <c r="AV566" s="2"/>
      <c r="AW566" s="6"/>
      <c r="AX566" s="2"/>
      <c r="AY566" s="6"/>
      <c r="BC566" s="6"/>
      <c r="BE566" s="6"/>
      <c r="BF566" s="6"/>
      <c r="BL566" s="6"/>
      <c r="BM566" s="6"/>
    </row>
    <row r="567" spans="1:65" ht="15" hidden="1" customHeight="1" x14ac:dyDescent="0.25">
      <c r="A567" s="1">
        <v>2016</v>
      </c>
      <c r="B567" s="1">
        <v>18487</v>
      </c>
      <c r="C567" s="2" t="s">
        <v>597</v>
      </c>
      <c r="D567" s="6">
        <v>42369</v>
      </c>
      <c r="E567" s="2" t="s">
        <v>617</v>
      </c>
      <c r="F567" s="6">
        <v>42369</v>
      </c>
      <c r="G567" s="3">
        <v>2216.9699999999998</v>
      </c>
      <c r="H567" s="3">
        <v>2216.9699999999998</v>
      </c>
      <c r="I567" s="3">
        <v>0</v>
      </c>
      <c r="J567" s="6">
        <v>42409</v>
      </c>
      <c r="K567" s="6">
        <v>42370</v>
      </c>
      <c r="L567" s="6">
        <v>42735</v>
      </c>
      <c r="M567" s="3">
        <v>0</v>
      </c>
      <c r="N567" s="4">
        <f t="shared" si="24"/>
        <v>40</v>
      </c>
      <c r="O567" s="1" t="str">
        <f t="shared" si="25"/>
        <v>S</v>
      </c>
      <c r="P567" s="3">
        <f t="shared" si="26"/>
        <v>0</v>
      </c>
      <c r="Z567" s="6"/>
      <c r="AI567" s="6"/>
      <c r="AK567" s="6"/>
      <c r="AL567" s="6"/>
      <c r="AV567" s="2"/>
      <c r="AW567" s="6"/>
      <c r="AX567" s="2"/>
      <c r="AY567" s="6"/>
      <c r="BC567" s="6"/>
      <c r="BE567" s="6"/>
      <c r="BF567" s="6"/>
      <c r="BL567" s="6"/>
      <c r="BM567" s="6"/>
    </row>
    <row r="568" spans="1:65" ht="15" hidden="1" customHeight="1" x14ac:dyDescent="0.25">
      <c r="A568" s="1">
        <v>2016</v>
      </c>
      <c r="B568" s="1">
        <v>18485</v>
      </c>
      <c r="C568" s="2" t="s">
        <v>597</v>
      </c>
      <c r="D568" s="6">
        <v>42369</v>
      </c>
      <c r="E568" s="2" t="s">
        <v>618</v>
      </c>
      <c r="F568" s="6">
        <v>42369</v>
      </c>
      <c r="G568" s="3">
        <v>475.06</v>
      </c>
      <c r="H568" s="3">
        <v>475.06</v>
      </c>
      <c r="I568" s="3">
        <v>0</v>
      </c>
      <c r="J568" s="6">
        <v>42430</v>
      </c>
      <c r="K568" s="6">
        <v>42370</v>
      </c>
      <c r="L568" s="6">
        <v>42735</v>
      </c>
      <c r="M568" s="3">
        <v>0</v>
      </c>
      <c r="N568" s="4">
        <f t="shared" si="24"/>
        <v>61</v>
      </c>
      <c r="O568" s="1" t="str">
        <f t="shared" si="25"/>
        <v>S</v>
      </c>
      <c r="P568" s="3">
        <f t="shared" si="26"/>
        <v>0</v>
      </c>
      <c r="Z568" s="6"/>
      <c r="AI568" s="6"/>
      <c r="AK568" s="6"/>
      <c r="AL568" s="6"/>
      <c r="AV568" s="2"/>
      <c r="AW568" s="6"/>
      <c r="AX568" s="2"/>
      <c r="AY568" s="6"/>
      <c r="BC568" s="6"/>
      <c r="BE568" s="6"/>
      <c r="BF568" s="6"/>
      <c r="BL568" s="6"/>
      <c r="BM568" s="6"/>
    </row>
    <row r="569" spans="1:65" ht="15" hidden="1" customHeight="1" x14ac:dyDescent="0.25">
      <c r="A569" s="1">
        <v>2016</v>
      </c>
      <c r="B569" s="1">
        <v>872</v>
      </c>
      <c r="C569" s="2" t="s">
        <v>619</v>
      </c>
      <c r="D569" s="6">
        <v>41639</v>
      </c>
      <c r="E569" s="2" t="s">
        <v>620</v>
      </c>
      <c r="F569" s="6">
        <v>41667</v>
      </c>
      <c r="G569" s="3">
        <v>0.01</v>
      </c>
      <c r="H569" s="3">
        <v>0</v>
      </c>
      <c r="I569" s="3">
        <v>0</v>
      </c>
      <c r="J569" s="6">
        <v>1</v>
      </c>
      <c r="K569" s="6">
        <v>42370</v>
      </c>
      <c r="L569" s="6">
        <v>42735</v>
      </c>
      <c r="M569" s="3">
        <v>0</v>
      </c>
      <c r="N569" s="4">
        <f t="shared" si="24"/>
        <v>0</v>
      </c>
      <c r="O569" s="1" t="str">
        <f t="shared" si="25"/>
        <v>N</v>
      </c>
      <c r="P569" s="3">
        <f t="shared" si="26"/>
        <v>0.01</v>
      </c>
      <c r="Z569" s="6"/>
      <c r="AI569" s="6"/>
      <c r="AK569" s="6"/>
      <c r="AL569" s="6"/>
      <c r="AV569" s="2"/>
      <c r="AW569" s="6"/>
      <c r="AX569" s="2"/>
      <c r="AY569" s="6"/>
      <c r="BC569" s="6"/>
      <c r="BE569" s="6"/>
      <c r="BF569" s="6"/>
      <c r="BL569" s="6"/>
      <c r="BM569" s="6"/>
    </row>
    <row r="570" spans="1:65" ht="15" hidden="1" customHeight="1" x14ac:dyDescent="0.25">
      <c r="A570" s="1">
        <v>2016</v>
      </c>
      <c r="C570" s="2" t="s">
        <v>619</v>
      </c>
      <c r="D570" s="6">
        <v>40178</v>
      </c>
      <c r="E570" s="2" t="s">
        <v>621</v>
      </c>
      <c r="F570" s="6">
        <v>40212</v>
      </c>
      <c r="G570" s="3">
        <v>0.04</v>
      </c>
      <c r="H570" s="3">
        <v>0</v>
      </c>
      <c r="I570" s="3">
        <v>0</v>
      </c>
      <c r="J570" s="6">
        <v>1</v>
      </c>
      <c r="K570" s="6">
        <v>42370</v>
      </c>
      <c r="L570" s="6">
        <v>42735</v>
      </c>
      <c r="M570" s="3">
        <v>0</v>
      </c>
      <c r="N570" s="4">
        <f t="shared" si="24"/>
        <v>0</v>
      </c>
      <c r="O570" s="1" t="str">
        <f t="shared" si="25"/>
        <v>N</v>
      </c>
      <c r="P570" s="3">
        <f t="shared" si="26"/>
        <v>0.04</v>
      </c>
      <c r="Z570" s="6"/>
      <c r="AI570" s="6"/>
      <c r="AK570" s="6"/>
      <c r="AL570" s="6"/>
      <c r="AV570" s="2"/>
      <c r="AW570" s="6"/>
      <c r="AX570" s="2"/>
      <c r="AY570" s="6"/>
      <c r="BC570" s="6"/>
      <c r="BE570" s="6"/>
      <c r="BF570" s="6"/>
      <c r="BL570" s="6"/>
      <c r="BM570" s="6"/>
    </row>
    <row r="571" spans="1:65" ht="15" customHeight="1" x14ac:dyDescent="0.25">
      <c r="A571" s="1">
        <v>2017</v>
      </c>
      <c r="B571" s="1">
        <v>1293</v>
      </c>
      <c r="C571" s="2" t="s">
        <v>622</v>
      </c>
      <c r="D571" s="6">
        <v>43115</v>
      </c>
      <c r="E571" s="2" t="s">
        <v>90</v>
      </c>
      <c r="F571" s="6">
        <v>43125</v>
      </c>
      <c r="G571" s="3">
        <v>9339.2000000000007</v>
      </c>
      <c r="H571" s="3">
        <v>0</v>
      </c>
      <c r="I571" s="3">
        <v>0</v>
      </c>
      <c r="J571" s="6">
        <v>1</v>
      </c>
      <c r="K571" s="6">
        <v>42370</v>
      </c>
      <c r="L571" s="6">
        <v>42735</v>
      </c>
      <c r="M571" s="3">
        <v>0</v>
      </c>
      <c r="N571" s="4">
        <f t="shared" si="24"/>
        <v>0</v>
      </c>
      <c r="O571" s="1" t="str">
        <f t="shared" si="25"/>
        <v>N</v>
      </c>
      <c r="P571" s="3">
        <f t="shared" si="26"/>
        <v>9339.2000000000007</v>
      </c>
      <c r="Z571" s="6"/>
      <c r="AI571" s="6"/>
      <c r="AK571" s="6"/>
      <c r="AL571" s="6"/>
      <c r="AV571" s="2"/>
      <c r="AW571" s="6"/>
      <c r="AX571" s="2"/>
      <c r="AY571" s="6"/>
      <c r="BC571" s="6"/>
      <c r="BE571" s="6"/>
      <c r="BF571" s="6"/>
      <c r="BL571" s="6"/>
      <c r="BM571" s="6"/>
    </row>
    <row r="572" spans="1:65" ht="15" hidden="1" customHeight="1" x14ac:dyDescent="0.25">
      <c r="A572" s="1">
        <v>2016</v>
      </c>
      <c r="C572" s="2" t="s">
        <v>622</v>
      </c>
      <c r="D572" s="6">
        <v>40178</v>
      </c>
      <c r="E572" s="2" t="s">
        <v>623</v>
      </c>
      <c r="F572" s="6">
        <v>40212</v>
      </c>
      <c r="G572" s="3">
        <v>3127.16</v>
      </c>
      <c r="H572" s="3">
        <v>0</v>
      </c>
      <c r="I572" s="3">
        <v>0</v>
      </c>
      <c r="J572" s="6">
        <v>1</v>
      </c>
      <c r="K572" s="6">
        <v>42370</v>
      </c>
      <c r="L572" s="6">
        <v>42735</v>
      </c>
      <c r="M572" s="3">
        <v>0</v>
      </c>
      <c r="N572" s="4">
        <f t="shared" si="24"/>
        <v>0</v>
      </c>
      <c r="O572" s="1" t="str">
        <f t="shared" si="25"/>
        <v>N</v>
      </c>
      <c r="P572" s="3">
        <f t="shared" si="26"/>
        <v>3127.16</v>
      </c>
      <c r="Z572" s="6"/>
      <c r="AI572" s="6"/>
      <c r="AK572" s="6"/>
      <c r="AL572" s="6"/>
      <c r="AV572" s="2"/>
      <c r="AW572" s="6"/>
      <c r="AX572" s="2"/>
      <c r="AY572" s="6"/>
      <c r="BC572" s="6"/>
      <c r="BE572" s="6"/>
      <c r="BF572" s="6"/>
      <c r="BL572" s="6"/>
      <c r="BM572" s="6"/>
    </row>
    <row r="573" spans="1:65" ht="15" hidden="1" customHeight="1" x14ac:dyDescent="0.25">
      <c r="A573" s="1">
        <v>2016</v>
      </c>
      <c r="B573" s="1">
        <v>4831</v>
      </c>
      <c r="C573" s="2" t="s">
        <v>622</v>
      </c>
      <c r="D573" s="6">
        <v>42814</v>
      </c>
      <c r="E573" s="2" t="s">
        <v>624</v>
      </c>
      <c r="F573" s="6">
        <v>42824</v>
      </c>
      <c r="G573" s="3">
        <v>8369.57</v>
      </c>
      <c r="H573" s="3">
        <v>8369.57</v>
      </c>
      <c r="I573" s="3">
        <v>0</v>
      </c>
      <c r="J573" s="6">
        <v>42836</v>
      </c>
      <c r="K573" s="6">
        <v>42370</v>
      </c>
      <c r="L573" s="6">
        <v>42735</v>
      </c>
      <c r="M573" s="3">
        <v>0</v>
      </c>
      <c r="N573" s="4">
        <f t="shared" si="24"/>
        <v>12</v>
      </c>
      <c r="O573" s="1" t="str">
        <f t="shared" si="25"/>
        <v>S</v>
      </c>
      <c r="P573" s="3">
        <f t="shared" si="26"/>
        <v>0</v>
      </c>
      <c r="Z573" s="6"/>
      <c r="AI573" s="6"/>
      <c r="AK573" s="6"/>
      <c r="AL573" s="6"/>
      <c r="AV573" s="2"/>
      <c r="AW573" s="6"/>
      <c r="AX573" s="2"/>
      <c r="AY573" s="6"/>
      <c r="BC573" s="6"/>
      <c r="BE573" s="6"/>
      <c r="BF573" s="6"/>
      <c r="BL573" s="6"/>
      <c r="BM573" s="6"/>
    </row>
    <row r="574" spans="1:65" ht="15" hidden="1" customHeight="1" x14ac:dyDescent="0.25">
      <c r="A574" s="1">
        <v>2017</v>
      </c>
      <c r="B574" s="1">
        <v>5394</v>
      </c>
      <c r="C574" s="2" t="s">
        <v>622</v>
      </c>
      <c r="D574" s="6">
        <v>42825</v>
      </c>
      <c r="E574" s="2" t="s">
        <v>625</v>
      </c>
      <c r="F574" s="6">
        <v>42836</v>
      </c>
      <c r="G574" s="3">
        <v>4542.72</v>
      </c>
      <c r="H574" s="3">
        <v>4542.72</v>
      </c>
      <c r="I574" s="3">
        <v>0</v>
      </c>
      <c r="J574" s="6">
        <v>42844</v>
      </c>
      <c r="K574" s="6">
        <v>42370</v>
      </c>
      <c r="L574" s="6">
        <v>42735</v>
      </c>
      <c r="M574" s="3">
        <v>0</v>
      </c>
      <c r="N574" s="4">
        <f t="shared" si="24"/>
        <v>8</v>
      </c>
      <c r="O574" s="1" t="str">
        <f t="shared" si="25"/>
        <v>S</v>
      </c>
      <c r="P574" s="3">
        <f t="shared" si="26"/>
        <v>0</v>
      </c>
      <c r="Z574" s="6"/>
      <c r="AI574" s="6"/>
      <c r="AK574" s="6"/>
      <c r="AL574" s="6"/>
      <c r="AV574" s="2"/>
      <c r="AW574" s="6"/>
      <c r="AY574" s="6"/>
      <c r="BC574" s="6"/>
      <c r="BE574" s="6"/>
      <c r="BF574" s="6"/>
      <c r="BL574" s="6"/>
      <c r="BM574" s="6"/>
    </row>
    <row r="575" spans="1:65" ht="15" hidden="1" customHeight="1" x14ac:dyDescent="0.25">
      <c r="A575" s="1">
        <v>2016</v>
      </c>
      <c r="B575" s="1">
        <v>5488</v>
      </c>
      <c r="C575" s="2" t="s">
        <v>622</v>
      </c>
      <c r="D575" s="6">
        <v>42461</v>
      </c>
      <c r="E575" s="2" t="s">
        <v>626</v>
      </c>
      <c r="F575" s="6">
        <v>42486</v>
      </c>
      <c r="G575" s="3">
        <v>3730.94</v>
      </c>
      <c r="H575" s="3">
        <v>3730.94</v>
      </c>
      <c r="I575" s="3">
        <v>0</v>
      </c>
      <c r="J575" s="6">
        <v>42513</v>
      </c>
      <c r="K575" s="6">
        <v>42370</v>
      </c>
      <c r="L575" s="6">
        <v>42735</v>
      </c>
      <c r="M575" s="3">
        <v>0</v>
      </c>
      <c r="N575" s="4">
        <f t="shared" si="24"/>
        <v>27</v>
      </c>
      <c r="O575" s="1" t="str">
        <f t="shared" si="25"/>
        <v>S</v>
      </c>
      <c r="P575" s="3">
        <f t="shared" si="26"/>
        <v>0</v>
      </c>
      <c r="Z575" s="6"/>
      <c r="AI575" s="6"/>
      <c r="AK575" s="6"/>
      <c r="AL575" s="6"/>
      <c r="AV575" s="2"/>
      <c r="AW575" s="6"/>
      <c r="AX575" s="2"/>
      <c r="AY575" s="6"/>
      <c r="BC575" s="6"/>
      <c r="BE575" s="6"/>
      <c r="BF575" s="6"/>
      <c r="BL575" s="6"/>
      <c r="BM575" s="6"/>
    </row>
    <row r="576" spans="1:65" ht="15" hidden="1" customHeight="1" x14ac:dyDescent="0.25">
      <c r="A576" s="1">
        <v>2016</v>
      </c>
      <c r="B576" s="1">
        <v>6575</v>
      </c>
      <c r="C576" s="2" t="s">
        <v>622</v>
      </c>
      <c r="D576" s="6">
        <v>42490</v>
      </c>
      <c r="E576" s="2" t="s">
        <v>627</v>
      </c>
      <c r="F576" s="6">
        <v>42509</v>
      </c>
      <c r="G576" s="3">
        <v>5269.85</v>
      </c>
      <c r="H576" s="3">
        <v>5269.85</v>
      </c>
      <c r="I576" s="3">
        <v>0</v>
      </c>
      <c r="J576" s="6">
        <v>42522</v>
      </c>
      <c r="K576" s="6">
        <v>42370</v>
      </c>
      <c r="L576" s="6">
        <v>42735</v>
      </c>
      <c r="M576" s="3">
        <v>0</v>
      </c>
      <c r="N576" s="4">
        <f t="shared" si="24"/>
        <v>13</v>
      </c>
      <c r="O576" s="1" t="str">
        <f t="shared" si="25"/>
        <v>S</v>
      </c>
      <c r="P576" s="3">
        <f t="shared" si="26"/>
        <v>0</v>
      </c>
      <c r="Z576" s="6"/>
      <c r="AI576" s="6"/>
      <c r="AK576" s="6"/>
      <c r="AL576" s="6"/>
      <c r="AV576" s="2"/>
      <c r="AW576" s="6"/>
      <c r="AX576" s="2"/>
      <c r="AY576" s="6"/>
      <c r="BC576" s="6"/>
      <c r="BE576" s="6"/>
      <c r="BF576" s="6"/>
      <c r="BL576" s="6"/>
      <c r="BM576" s="6"/>
    </row>
    <row r="577" spans="1:65" ht="15" hidden="1" customHeight="1" x14ac:dyDescent="0.25">
      <c r="A577" s="1">
        <v>2017</v>
      </c>
      <c r="B577" s="1">
        <v>6202</v>
      </c>
      <c r="C577" s="2" t="s">
        <v>622</v>
      </c>
      <c r="D577" s="6">
        <v>42835</v>
      </c>
      <c r="E577" s="2" t="s">
        <v>628</v>
      </c>
      <c r="F577" s="6">
        <v>42857</v>
      </c>
      <c r="G577" s="3">
        <v>3478.27</v>
      </c>
      <c r="H577" s="3">
        <v>3478.27</v>
      </c>
      <c r="I577" s="3">
        <v>0</v>
      </c>
      <c r="J577" s="6">
        <v>42864</v>
      </c>
      <c r="K577" s="6">
        <v>42370</v>
      </c>
      <c r="L577" s="6">
        <v>42735</v>
      </c>
      <c r="M577" s="3">
        <v>0</v>
      </c>
      <c r="N577" s="4">
        <f t="shared" si="24"/>
        <v>7</v>
      </c>
      <c r="O577" s="1" t="str">
        <f t="shared" si="25"/>
        <v>S</v>
      </c>
      <c r="P577" s="3">
        <f t="shared" si="26"/>
        <v>0</v>
      </c>
      <c r="Z577" s="6"/>
      <c r="AI577" s="6"/>
      <c r="AK577" s="6"/>
      <c r="AL577" s="6"/>
      <c r="AV577" s="2"/>
      <c r="AW577" s="6"/>
      <c r="AX577" s="2"/>
      <c r="AY577" s="6"/>
      <c r="BC577" s="6"/>
      <c r="BE577" s="6"/>
      <c r="BF577" s="6"/>
      <c r="BL577" s="6"/>
      <c r="BM577" s="6"/>
    </row>
    <row r="578" spans="1:65" ht="15" hidden="1" customHeight="1" x14ac:dyDescent="0.25">
      <c r="A578" s="1">
        <v>2017</v>
      </c>
      <c r="B578" s="1">
        <v>6806</v>
      </c>
      <c r="C578" s="2" t="s">
        <v>622</v>
      </c>
      <c r="D578" s="6">
        <v>42855</v>
      </c>
      <c r="E578" s="2" t="s">
        <v>629</v>
      </c>
      <c r="F578" s="6">
        <v>42870</v>
      </c>
      <c r="G578" s="3">
        <v>9166.82</v>
      </c>
      <c r="H578" s="3">
        <v>9166.82</v>
      </c>
      <c r="I578" s="3">
        <v>0</v>
      </c>
      <c r="J578" s="6">
        <v>42878</v>
      </c>
      <c r="K578" s="6">
        <v>42370</v>
      </c>
      <c r="L578" s="6">
        <v>42735</v>
      </c>
      <c r="M578" s="3">
        <v>0</v>
      </c>
      <c r="N578" s="4">
        <f t="shared" ref="N578:N641" si="27">IF(J578-F578&gt;0,IF(O578="S",J578-F578,0),0)</f>
        <v>8</v>
      </c>
      <c r="O578" s="1" t="str">
        <f t="shared" ref="O578:O641" si="28">IF(G578-H578-I578-M578&gt;0,"N",IF(J578=DATE(1900,1,1),"N","S"))</f>
        <v>S</v>
      </c>
      <c r="P578" s="3">
        <f t="shared" ref="P578:P641" si="29">IF(G578-H578-I578-M578&gt;0,G578-H578-I578-M578,0)</f>
        <v>0</v>
      </c>
      <c r="Z578" s="6"/>
      <c r="AI578" s="6"/>
      <c r="AK578" s="6"/>
      <c r="AL578" s="6"/>
      <c r="AV578" s="2"/>
      <c r="AW578" s="6"/>
      <c r="AX578" s="2"/>
      <c r="AY578" s="6"/>
      <c r="BC578" s="6"/>
      <c r="BE578" s="6"/>
      <c r="BF578" s="6"/>
      <c r="BL578" s="6"/>
      <c r="BM578" s="6"/>
    </row>
    <row r="579" spans="1:65" ht="15" hidden="1" customHeight="1" x14ac:dyDescent="0.25">
      <c r="A579" s="1">
        <v>2016</v>
      </c>
      <c r="B579" s="1">
        <v>7349</v>
      </c>
      <c r="C579" s="2" t="s">
        <v>622</v>
      </c>
      <c r="D579" s="6">
        <v>42502</v>
      </c>
      <c r="E579" s="2" t="s">
        <v>630</v>
      </c>
      <c r="F579" s="6">
        <v>42528</v>
      </c>
      <c r="G579" s="3">
        <v>2908.42</v>
      </c>
      <c r="H579" s="3">
        <v>2908.42</v>
      </c>
      <c r="I579" s="3">
        <v>0</v>
      </c>
      <c r="J579" s="6">
        <v>42530</v>
      </c>
      <c r="K579" s="6">
        <v>42370</v>
      </c>
      <c r="L579" s="6">
        <v>42735</v>
      </c>
      <c r="M579" s="3">
        <v>0</v>
      </c>
      <c r="N579" s="4">
        <f t="shared" si="27"/>
        <v>2</v>
      </c>
      <c r="O579" s="1" t="str">
        <f t="shared" si="28"/>
        <v>S</v>
      </c>
      <c r="P579" s="3">
        <f t="shared" si="29"/>
        <v>0</v>
      </c>
      <c r="Z579" s="6"/>
      <c r="AI579" s="6"/>
      <c r="AK579" s="6"/>
      <c r="AL579" s="6"/>
      <c r="AV579" s="2"/>
      <c r="AW579" s="6"/>
      <c r="AX579" s="2"/>
      <c r="AY579" s="6"/>
      <c r="BC579" s="6"/>
      <c r="BE579" s="6"/>
      <c r="BF579" s="6"/>
      <c r="BL579" s="6"/>
      <c r="BM579" s="6"/>
    </row>
    <row r="580" spans="1:65" ht="15" hidden="1" customHeight="1" x14ac:dyDescent="0.25">
      <c r="A580" s="1">
        <v>2017</v>
      </c>
      <c r="B580" s="1">
        <v>7068</v>
      </c>
      <c r="C580" s="2" t="s">
        <v>622</v>
      </c>
      <c r="D580" s="6">
        <v>42865</v>
      </c>
      <c r="E580" s="2" t="s">
        <v>631</v>
      </c>
      <c r="F580" s="6">
        <v>42874</v>
      </c>
      <c r="G580" s="3">
        <v>9005.91</v>
      </c>
      <c r="H580" s="3">
        <v>9005.91</v>
      </c>
      <c r="I580" s="3">
        <v>0</v>
      </c>
      <c r="J580" s="6">
        <v>42887</v>
      </c>
      <c r="K580" s="6">
        <v>42370</v>
      </c>
      <c r="L580" s="6">
        <v>42735</v>
      </c>
      <c r="M580" s="3">
        <v>0</v>
      </c>
      <c r="N580" s="4">
        <f t="shared" si="27"/>
        <v>13</v>
      </c>
      <c r="O580" s="1" t="str">
        <f t="shared" si="28"/>
        <v>S</v>
      </c>
      <c r="P580" s="3">
        <f t="shared" si="29"/>
        <v>0</v>
      </c>
      <c r="Z580" s="6"/>
      <c r="AI580" s="6"/>
      <c r="AK580" s="6"/>
      <c r="AL580" s="6"/>
      <c r="AV580" s="2"/>
      <c r="AW580" s="6"/>
      <c r="AX580" s="2"/>
      <c r="AY580" s="6"/>
      <c r="BC580" s="6"/>
      <c r="BE580" s="6"/>
      <c r="BF580" s="6"/>
      <c r="BL580" s="6"/>
      <c r="BM580" s="6"/>
    </row>
    <row r="581" spans="1:65" ht="15" hidden="1" customHeight="1" x14ac:dyDescent="0.25">
      <c r="A581" s="1">
        <v>2016</v>
      </c>
      <c r="B581" s="1">
        <v>8326</v>
      </c>
      <c r="C581" s="2" t="s">
        <v>622</v>
      </c>
      <c r="D581" s="6">
        <v>42531</v>
      </c>
      <c r="E581" s="2" t="s">
        <v>632</v>
      </c>
      <c r="F581" s="6">
        <v>42548</v>
      </c>
      <c r="G581" s="3">
        <v>3236.35</v>
      </c>
      <c r="H581" s="3">
        <v>3236.35</v>
      </c>
      <c r="I581" s="3">
        <v>0</v>
      </c>
      <c r="J581" s="6">
        <v>42551</v>
      </c>
      <c r="K581" s="6">
        <v>42370</v>
      </c>
      <c r="L581" s="6">
        <v>42735</v>
      </c>
      <c r="M581" s="3">
        <v>0</v>
      </c>
      <c r="N581" s="4">
        <f t="shared" si="27"/>
        <v>3</v>
      </c>
      <c r="O581" s="1" t="str">
        <f t="shared" si="28"/>
        <v>S</v>
      </c>
      <c r="P581" s="3">
        <f t="shared" si="29"/>
        <v>0</v>
      </c>
      <c r="Z581" s="6"/>
      <c r="AI581" s="6"/>
      <c r="AK581" s="6"/>
      <c r="AL581" s="6"/>
      <c r="AV581" s="2"/>
      <c r="AW581" s="6"/>
      <c r="AX581" s="2"/>
      <c r="AY581" s="6"/>
      <c r="BC581" s="6"/>
      <c r="BE581" s="6"/>
      <c r="BF581" s="6"/>
      <c r="BL581" s="6"/>
      <c r="BM581" s="6"/>
    </row>
    <row r="582" spans="1:65" ht="15" hidden="1" customHeight="1" x14ac:dyDescent="0.25">
      <c r="A582" s="1">
        <v>2016</v>
      </c>
      <c r="B582" s="1">
        <v>8822</v>
      </c>
      <c r="C582" s="2" t="s">
        <v>622</v>
      </c>
      <c r="D582" s="6">
        <v>42546</v>
      </c>
      <c r="E582" s="2" t="s">
        <v>633</v>
      </c>
      <c r="F582" s="6">
        <v>42557</v>
      </c>
      <c r="G582" s="3">
        <v>6042.4</v>
      </c>
      <c r="H582" s="3">
        <v>6042.4</v>
      </c>
      <c r="I582" s="3">
        <v>0</v>
      </c>
      <c r="J582" s="6">
        <v>42563</v>
      </c>
      <c r="K582" s="6">
        <v>42370</v>
      </c>
      <c r="L582" s="6">
        <v>42735</v>
      </c>
      <c r="M582" s="3">
        <v>0</v>
      </c>
      <c r="N582" s="4">
        <f t="shared" si="27"/>
        <v>6</v>
      </c>
      <c r="O582" s="1" t="str">
        <f t="shared" si="28"/>
        <v>S</v>
      </c>
      <c r="P582" s="3">
        <f t="shared" si="29"/>
        <v>0</v>
      </c>
      <c r="Z582" s="6"/>
      <c r="AI582" s="6"/>
      <c r="AK582" s="6"/>
      <c r="AL582" s="6"/>
      <c r="AV582" s="2"/>
      <c r="AW582" s="6"/>
      <c r="AX582" s="2"/>
      <c r="AY582" s="6"/>
      <c r="BC582" s="6"/>
      <c r="BE582" s="6"/>
      <c r="BF582" s="6"/>
      <c r="BL582" s="6"/>
      <c r="BM582" s="6"/>
    </row>
    <row r="583" spans="1:65" ht="15" hidden="1" customHeight="1" x14ac:dyDescent="0.25">
      <c r="A583" s="1">
        <v>2016</v>
      </c>
      <c r="B583" s="1">
        <v>8821</v>
      </c>
      <c r="C583" s="2" t="s">
        <v>622</v>
      </c>
      <c r="D583" s="6">
        <v>42546</v>
      </c>
      <c r="E583" s="2" t="s">
        <v>634</v>
      </c>
      <c r="F583" s="6">
        <v>42557</v>
      </c>
      <c r="G583" s="3">
        <v>6603.71</v>
      </c>
      <c r="H583" s="3">
        <v>6603.71</v>
      </c>
      <c r="I583" s="3">
        <v>0</v>
      </c>
      <c r="J583" s="6">
        <v>42563</v>
      </c>
      <c r="K583" s="6">
        <v>42370</v>
      </c>
      <c r="L583" s="6">
        <v>42735</v>
      </c>
      <c r="M583" s="3">
        <v>0</v>
      </c>
      <c r="N583" s="4">
        <f t="shared" si="27"/>
        <v>6</v>
      </c>
      <c r="O583" s="1" t="str">
        <f t="shared" si="28"/>
        <v>S</v>
      </c>
      <c r="P583" s="3">
        <f t="shared" si="29"/>
        <v>0</v>
      </c>
      <c r="Z583" s="6"/>
      <c r="AI583" s="6"/>
      <c r="AK583" s="6"/>
      <c r="AL583" s="6"/>
      <c r="AV583" s="2"/>
      <c r="AW583" s="6"/>
      <c r="AX583" s="2"/>
      <c r="AY583" s="6"/>
      <c r="BC583" s="6"/>
      <c r="BE583" s="6"/>
      <c r="BF583" s="6"/>
    </row>
    <row r="584" spans="1:65" ht="15" hidden="1" customHeight="1" x14ac:dyDescent="0.25">
      <c r="A584" s="1">
        <v>2017</v>
      </c>
      <c r="B584" s="1">
        <v>8240</v>
      </c>
      <c r="C584" s="2" t="s">
        <v>622</v>
      </c>
      <c r="D584" s="6">
        <v>42886</v>
      </c>
      <c r="E584" s="2" t="s">
        <v>635</v>
      </c>
      <c r="F584" s="6">
        <v>42901</v>
      </c>
      <c r="G584" s="3">
        <v>2956.8</v>
      </c>
      <c r="H584" s="3">
        <v>2956.8</v>
      </c>
      <c r="I584" s="3">
        <v>0</v>
      </c>
      <c r="J584" s="6">
        <v>42912</v>
      </c>
      <c r="K584" s="6">
        <v>42370</v>
      </c>
      <c r="L584" s="6">
        <v>42735</v>
      </c>
      <c r="M584" s="3">
        <v>0</v>
      </c>
      <c r="N584" s="4">
        <f t="shared" si="27"/>
        <v>11</v>
      </c>
      <c r="O584" s="1" t="str">
        <f t="shared" si="28"/>
        <v>S</v>
      </c>
      <c r="P584" s="3">
        <f t="shared" si="29"/>
        <v>0</v>
      </c>
      <c r="Z584" s="6"/>
      <c r="AI584" s="6"/>
      <c r="AK584" s="6"/>
      <c r="AL584" s="6"/>
      <c r="AV584" s="2"/>
      <c r="AW584" s="6"/>
      <c r="AX584" s="2"/>
      <c r="AY584" s="6"/>
      <c r="BC584" s="6"/>
      <c r="BE584" s="6"/>
      <c r="BF584" s="6"/>
    </row>
    <row r="585" spans="1:65" ht="15" hidden="1" customHeight="1" x14ac:dyDescent="0.25">
      <c r="A585" s="1">
        <v>2017</v>
      </c>
      <c r="B585" s="1">
        <v>9506</v>
      </c>
      <c r="C585" s="2" t="s">
        <v>622</v>
      </c>
      <c r="D585" s="6">
        <v>42908</v>
      </c>
      <c r="E585" s="2" t="s">
        <v>636</v>
      </c>
      <c r="F585" s="6">
        <v>42927</v>
      </c>
      <c r="G585" s="3">
        <v>9314.56</v>
      </c>
      <c r="H585" s="3">
        <v>9314.56</v>
      </c>
      <c r="I585" s="3">
        <v>0</v>
      </c>
      <c r="J585" s="6">
        <v>42930</v>
      </c>
      <c r="K585" s="6">
        <v>42370</v>
      </c>
      <c r="L585" s="6">
        <v>42735</v>
      </c>
      <c r="M585" s="3">
        <v>0</v>
      </c>
      <c r="N585" s="4">
        <f t="shared" si="27"/>
        <v>3</v>
      </c>
      <c r="O585" s="1" t="str">
        <f t="shared" si="28"/>
        <v>S</v>
      </c>
      <c r="P585" s="3">
        <f t="shared" si="29"/>
        <v>0</v>
      </c>
      <c r="Z585" s="6"/>
      <c r="AI585" s="6"/>
      <c r="AK585" s="6"/>
      <c r="AL585" s="6"/>
      <c r="AV585" s="2"/>
      <c r="AW585" s="6"/>
      <c r="AX585" s="2"/>
      <c r="AY585" s="6"/>
      <c r="BC585" s="6"/>
      <c r="BE585" s="6"/>
      <c r="BF585" s="6"/>
    </row>
    <row r="586" spans="1:65" ht="15" hidden="1" customHeight="1" x14ac:dyDescent="0.25">
      <c r="A586" s="1">
        <v>2016</v>
      </c>
      <c r="B586" s="1">
        <v>9693</v>
      </c>
      <c r="C586" s="2" t="s">
        <v>622</v>
      </c>
      <c r="D586" s="6">
        <v>42569</v>
      </c>
      <c r="E586" s="2" t="s">
        <v>637</v>
      </c>
      <c r="F586" s="6">
        <v>42573</v>
      </c>
      <c r="G586" s="3">
        <v>5031.5200000000004</v>
      </c>
      <c r="H586" s="3">
        <v>5031.5200000000004</v>
      </c>
      <c r="I586" s="3">
        <v>0</v>
      </c>
      <c r="J586" s="6">
        <v>42584</v>
      </c>
      <c r="K586" s="6">
        <v>42370</v>
      </c>
      <c r="L586" s="6">
        <v>42735</v>
      </c>
      <c r="M586" s="3">
        <v>0</v>
      </c>
      <c r="N586" s="4">
        <f t="shared" si="27"/>
        <v>11</v>
      </c>
      <c r="O586" s="1" t="str">
        <f t="shared" si="28"/>
        <v>S</v>
      </c>
      <c r="P586" s="3">
        <f t="shared" si="29"/>
        <v>0</v>
      </c>
      <c r="Z586" s="6"/>
      <c r="AI586" s="6"/>
      <c r="AK586" s="6"/>
      <c r="AL586" s="6"/>
      <c r="AV586" s="2"/>
      <c r="AW586" s="6"/>
      <c r="AX586" s="2"/>
      <c r="AY586" s="6"/>
      <c r="BC586" s="6"/>
      <c r="BE586" s="6"/>
      <c r="BF586" s="6"/>
    </row>
    <row r="587" spans="1:65" ht="15" hidden="1" customHeight="1" x14ac:dyDescent="0.25">
      <c r="A587" s="1">
        <v>2016</v>
      </c>
      <c r="B587" s="1">
        <v>3284</v>
      </c>
      <c r="C587" s="2" t="s">
        <v>622</v>
      </c>
      <c r="D587" s="6">
        <v>42410</v>
      </c>
      <c r="E587" s="2" t="s">
        <v>638</v>
      </c>
      <c r="F587" s="6">
        <v>42438</v>
      </c>
      <c r="G587" s="3">
        <v>5821.08</v>
      </c>
      <c r="H587" s="3">
        <v>5821.08</v>
      </c>
      <c r="I587" s="3">
        <v>0</v>
      </c>
      <c r="J587" s="6">
        <v>42510</v>
      </c>
      <c r="K587" s="6">
        <v>42370</v>
      </c>
      <c r="L587" s="6">
        <v>42735</v>
      </c>
      <c r="M587" s="3">
        <v>0</v>
      </c>
      <c r="N587" s="4">
        <f t="shared" si="27"/>
        <v>72</v>
      </c>
      <c r="O587" s="1" t="str">
        <f t="shared" si="28"/>
        <v>S</v>
      </c>
      <c r="P587" s="3">
        <f t="shared" si="29"/>
        <v>0</v>
      </c>
      <c r="Z587" s="6"/>
      <c r="AI587" s="6"/>
      <c r="AK587" s="6"/>
      <c r="AL587" s="6"/>
      <c r="AV587" s="2"/>
      <c r="AW587" s="6"/>
      <c r="AX587" s="2"/>
      <c r="AY587" s="6"/>
      <c r="BC587" s="6"/>
      <c r="BE587" s="6"/>
      <c r="BF587" s="6"/>
    </row>
    <row r="588" spans="1:65" ht="15" hidden="1" customHeight="1" x14ac:dyDescent="0.25">
      <c r="A588" s="1">
        <v>2016</v>
      </c>
      <c r="B588" s="1">
        <v>10117</v>
      </c>
      <c r="C588" s="2" t="s">
        <v>622</v>
      </c>
      <c r="D588" s="6">
        <v>42569</v>
      </c>
      <c r="E588" s="2" t="s">
        <v>639</v>
      </c>
      <c r="F588" s="6">
        <v>42584</v>
      </c>
      <c r="G588" s="3">
        <v>2989.06</v>
      </c>
      <c r="H588" s="3">
        <v>2989.06</v>
      </c>
      <c r="I588" s="3">
        <v>0</v>
      </c>
      <c r="J588" s="6">
        <v>42590</v>
      </c>
      <c r="K588" s="6">
        <v>42370</v>
      </c>
      <c r="L588" s="6">
        <v>42735</v>
      </c>
      <c r="M588" s="3">
        <v>0</v>
      </c>
      <c r="N588" s="4">
        <f t="shared" si="27"/>
        <v>6</v>
      </c>
      <c r="O588" s="1" t="str">
        <f t="shared" si="28"/>
        <v>S</v>
      </c>
      <c r="P588" s="3">
        <f t="shared" si="29"/>
        <v>0</v>
      </c>
      <c r="Z588" s="6"/>
      <c r="AI588" s="6"/>
      <c r="AK588" s="6"/>
      <c r="AL588" s="6"/>
      <c r="AV588" s="2"/>
      <c r="AW588" s="6"/>
      <c r="AX588" s="2"/>
      <c r="AY588" s="6"/>
      <c r="BC588" s="6"/>
      <c r="BE588" s="6"/>
      <c r="BF588" s="6"/>
    </row>
    <row r="589" spans="1:65" ht="15" hidden="1" customHeight="1" x14ac:dyDescent="0.25">
      <c r="A589" s="1">
        <v>2017</v>
      </c>
      <c r="B589" s="1">
        <v>826</v>
      </c>
      <c r="C589" s="2" t="s">
        <v>622</v>
      </c>
      <c r="D589" s="6">
        <v>42752</v>
      </c>
      <c r="E589" s="2" t="s">
        <v>92</v>
      </c>
      <c r="F589" s="6">
        <v>42754</v>
      </c>
      <c r="G589" s="3">
        <v>7492.82</v>
      </c>
      <c r="H589" s="3">
        <v>7492.82</v>
      </c>
      <c r="I589" s="3">
        <v>0</v>
      </c>
      <c r="J589" s="6">
        <v>42765</v>
      </c>
      <c r="K589" s="6">
        <v>42370</v>
      </c>
      <c r="L589" s="6">
        <v>42735</v>
      </c>
      <c r="M589" s="3">
        <v>0</v>
      </c>
      <c r="N589" s="4">
        <f t="shared" si="27"/>
        <v>11</v>
      </c>
      <c r="O589" s="1" t="str">
        <f t="shared" si="28"/>
        <v>S</v>
      </c>
      <c r="P589" s="3">
        <f t="shared" si="29"/>
        <v>0</v>
      </c>
      <c r="Z589" s="6"/>
      <c r="AI589" s="6"/>
      <c r="AK589" s="6"/>
      <c r="AL589" s="6"/>
      <c r="AV589" s="2"/>
      <c r="AW589" s="6"/>
      <c r="AX589" s="2"/>
      <c r="AY589" s="6"/>
      <c r="BC589" s="6"/>
      <c r="BE589" s="6"/>
      <c r="BF589" s="6"/>
    </row>
    <row r="590" spans="1:65" ht="15" hidden="1" customHeight="1" x14ac:dyDescent="0.25">
      <c r="A590" s="1">
        <v>2017</v>
      </c>
      <c r="B590" s="1">
        <v>9613</v>
      </c>
      <c r="C590" s="2" t="s">
        <v>622</v>
      </c>
      <c r="D590" s="6">
        <v>42916</v>
      </c>
      <c r="E590" s="2" t="s">
        <v>640</v>
      </c>
      <c r="F590" s="6">
        <v>42929</v>
      </c>
      <c r="G590" s="3">
        <v>4010.5</v>
      </c>
      <c r="H590" s="3">
        <v>4010.5</v>
      </c>
      <c r="I590" s="3">
        <v>0</v>
      </c>
      <c r="J590" s="6">
        <v>42930</v>
      </c>
      <c r="K590" s="6">
        <v>42370</v>
      </c>
      <c r="L590" s="6">
        <v>42735</v>
      </c>
      <c r="M590" s="3">
        <v>0</v>
      </c>
      <c r="N590" s="4">
        <f t="shared" si="27"/>
        <v>1</v>
      </c>
      <c r="O590" s="1" t="str">
        <f t="shared" si="28"/>
        <v>S</v>
      </c>
      <c r="P590" s="3">
        <f t="shared" si="29"/>
        <v>0</v>
      </c>
      <c r="Z590" s="6"/>
      <c r="AI590" s="6"/>
      <c r="AK590" s="6"/>
      <c r="AL590" s="6"/>
      <c r="AV590" s="2"/>
      <c r="AW590" s="6"/>
      <c r="AX590" s="2"/>
      <c r="AY590" s="6"/>
      <c r="BC590" s="6"/>
      <c r="BE590" s="6"/>
      <c r="BF590" s="6"/>
    </row>
    <row r="591" spans="1:65" ht="15" hidden="1" customHeight="1" x14ac:dyDescent="0.25">
      <c r="A591" s="1">
        <v>2016</v>
      </c>
      <c r="C591" s="2" t="s">
        <v>622</v>
      </c>
      <c r="D591" s="6">
        <v>40633</v>
      </c>
      <c r="E591" s="2" t="s">
        <v>641</v>
      </c>
      <c r="F591" s="6">
        <v>40666</v>
      </c>
      <c r="G591" s="3">
        <v>0.01</v>
      </c>
      <c r="H591" s="3">
        <v>0</v>
      </c>
      <c r="I591" s="3">
        <v>0</v>
      </c>
      <c r="J591" s="6">
        <v>1</v>
      </c>
      <c r="K591" s="6">
        <v>42370</v>
      </c>
      <c r="L591" s="6">
        <v>42735</v>
      </c>
      <c r="M591" s="3">
        <v>0</v>
      </c>
      <c r="N591" s="4">
        <f t="shared" si="27"/>
        <v>0</v>
      </c>
      <c r="O591" s="1" t="str">
        <f t="shared" si="28"/>
        <v>N</v>
      </c>
      <c r="P591" s="3">
        <f t="shared" si="29"/>
        <v>0.01</v>
      </c>
      <c r="Z591" s="6"/>
      <c r="AI591" s="6"/>
      <c r="AK591" s="6"/>
      <c r="AL591" s="6"/>
      <c r="AV591" s="2"/>
      <c r="AW591" s="6"/>
      <c r="AX591" s="2"/>
      <c r="AY591" s="6"/>
      <c r="BC591" s="6"/>
      <c r="BE591" s="6"/>
      <c r="BF591" s="6"/>
    </row>
    <row r="592" spans="1:65" ht="15" hidden="1" customHeight="1" x14ac:dyDescent="0.25">
      <c r="A592" s="1">
        <v>2016</v>
      </c>
      <c r="B592" s="1">
        <v>10800</v>
      </c>
      <c r="C592" s="2" t="s">
        <v>622</v>
      </c>
      <c r="D592" s="6">
        <v>42582</v>
      </c>
      <c r="E592" s="2" t="s">
        <v>642</v>
      </c>
      <c r="F592" s="6">
        <v>42599</v>
      </c>
      <c r="G592" s="3">
        <v>3419.14</v>
      </c>
      <c r="H592" s="3">
        <v>3419.14</v>
      </c>
      <c r="I592" s="3">
        <v>0</v>
      </c>
      <c r="J592" s="6">
        <v>42619</v>
      </c>
      <c r="K592" s="6">
        <v>42370</v>
      </c>
      <c r="L592" s="6">
        <v>42735</v>
      </c>
      <c r="M592" s="3">
        <v>0</v>
      </c>
      <c r="N592" s="4">
        <f t="shared" si="27"/>
        <v>20</v>
      </c>
      <c r="O592" s="1" t="str">
        <f t="shared" si="28"/>
        <v>S</v>
      </c>
      <c r="P592" s="3">
        <f t="shared" si="29"/>
        <v>0</v>
      </c>
      <c r="Z592" s="6"/>
      <c r="AI592" s="6"/>
      <c r="AK592" s="6"/>
      <c r="AL592" s="6"/>
      <c r="AV592" s="2"/>
      <c r="AW592" s="6"/>
      <c r="AX592" s="2"/>
      <c r="AY592" s="6"/>
      <c r="BC592" s="6"/>
      <c r="BE592" s="6"/>
      <c r="BF592" s="6"/>
    </row>
    <row r="593" spans="1:58" ht="15" hidden="1" customHeight="1" x14ac:dyDescent="0.25">
      <c r="A593" s="1">
        <v>2017</v>
      </c>
      <c r="B593" s="1">
        <v>10391</v>
      </c>
      <c r="C593" s="2" t="s">
        <v>622</v>
      </c>
      <c r="D593" s="6">
        <v>42926</v>
      </c>
      <c r="E593" s="2" t="s">
        <v>643</v>
      </c>
      <c r="F593" s="6">
        <v>42947</v>
      </c>
      <c r="G593" s="3">
        <v>3257.86</v>
      </c>
      <c r="H593" s="3">
        <v>3257.86</v>
      </c>
      <c r="I593" s="3">
        <v>0</v>
      </c>
      <c r="J593" s="6">
        <v>42964</v>
      </c>
      <c r="K593" s="6">
        <v>42370</v>
      </c>
      <c r="L593" s="6">
        <v>42735</v>
      </c>
      <c r="M593" s="3">
        <v>0</v>
      </c>
      <c r="N593" s="4">
        <f t="shared" si="27"/>
        <v>17</v>
      </c>
      <c r="O593" s="1" t="str">
        <f t="shared" si="28"/>
        <v>S</v>
      </c>
      <c r="P593" s="3">
        <f t="shared" si="29"/>
        <v>0</v>
      </c>
      <c r="Z593" s="6"/>
      <c r="AI593" s="6"/>
      <c r="AK593" s="6"/>
      <c r="AL593" s="6"/>
      <c r="AV593" s="2"/>
      <c r="AW593" s="6"/>
      <c r="AX593" s="2"/>
      <c r="AY593" s="6"/>
      <c r="BC593" s="6"/>
      <c r="BE593" s="6"/>
      <c r="BF593" s="6"/>
    </row>
    <row r="594" spans="1:58" ht="15" hidden="1" customHeight="1" x14ac:dyDescent="0.25">
      <c r="A594" s="1">
        <v>2016</v>
      </c>
      <c r="B594" s="1">
        <v>12319</v>
      </c>
      <c r="C594" s="2" t="s">
        <v>622</v>
      </c>
      <c r="D594" s="6">
        <v>42613</v>
      </c>
      <c r="E594" s="2" t="s">
        <v>644</v>
      </c>
      <c r="F594" s="6">
        <v>42629</v>
      </c>
      <c r="G594" s="3">
        <v>6319.48</v>
      </c>
      <c r="H594" s="3">
        <v>6319.48</v>
      </c>
      <c r="I594" s="3">
        <v>0</v>
      </c>
      <c r="J594" s="6">
        <v>42643</v>
      </c>
      <c r="K594" s="6">
        <v>42370</v>
      </c>
      <c r="L594" s="6">
        <v>42735</v>
      </c>
      <c r="M594" s="3">
        <v>0</v>
      </c>
      <c r="N594" s="4">
        <f t="shared" si="27"/>
        <v>14</v>
      </c>
      <c r="O594" s="1" t="str">
        <f t="shared" si="28"/>
        <v>S</v>
      </c>
      <c r="P594" s="3">
        <f t="shared" si="29"/>
        <v>0</v>
      </c>
      <c r="Z594" s="6"/>
      <c r="AI594" s="6"/>
      <c r="AK594" s="6"/>
      <c r="AL594" s="6"/>
      <c r="AV594" s="2"/>
      <c r="AW594" s="6"/>
      <c r="AX594" s="2"/>
      <c r="AY594" s="6"/>
      <c r="BC594" s="6"/>
      <c r="BE594" s="6"/>
      <c r="BF594" s="6"/>
    </row>
    <row r="595" spans="1:58" ht="15" hidden="1" customHeight="1" x14ac:dyDescent="0.25">
      <c r="A595" s="1">
        <v>2016</v>
      </c>
      <c r="B595" s="1">
        <v>3594</v>
      </c>
      <c r="C595" s="2" t="s">
        <v>622</v>
      </c>
      <c r="D595" s="6">
        <v>42410</v>
      </c>
      <c r="E595" s="2" t="s">
        <v>645</v>
      </c>
      <c r="F595" s="6">
        <v>42445</v>
      </c>
      <c r="G595" s="3">
        <v>2994.43</v>
      </c>
      <c r="H595" s="3">
        <v>2994.43</v>
      </c>
      <c r="I595" s="3">
        <v>0</v>
      </c>
      <c r="J595" s="6">
        <v>42510</v>
      </c>
      <c r="K595" s="6">
        <v>42370</v>
      </c>
      <c r="L595" s="6">
        <v>42735</v>
      </c>
      <c r="M595" s="3">
        <v>0</v>
      </c>
      <c r="N595" s="4">
        <f t="shared" si="27"/>
        <v>65</v>
      </c>
      <c r="O595" s="1" t="str">
        <f t="shared" si="28"/>
        <v>S</v>
      </c>
      <c r="P595" s="3">
        <f t="shared" si="29"/>
        <v>0</v>
      </c>
      <c r="Z595" s="6"/>
      <c r="AI595" s="6"/>
      <c r="AK595" s="6"/>
      <c r="AL595" s="6"/>
      <c r="AV595" s="2"/>
      <c r="AW595" s="6"/>
      <c r="AX595" s="2"/>
      <c r="AY595" s="6"/>
      <c r="BC595" s="6"/>
      <c r="BE595" s="6"/>
      <c r="BF595" s="6"/>
    </row>
    <row r="596" spans="1:58" ht="15" hidden="1" customHeight="1" x14ac:dyDescent="0.25">
      <c r="A596" s="1">
        <v>2017</v>
      </c>
      <c r="B596" s="1">
        <v>11099</v>
      </c>
      <c r="C596" s="2" t="s">
        <v>622</v>
      </c>
      <c r="D596" s="6">
        <v>42947</v>
      </c>
      <c r="E596" s="2" t="s">
        <v>646</v>
      </c>
      <c r="F596" s="6">
        <v>42964</v>
      </c>
      <c r="G596" s="3">
        <v>3510.53</v>
      </c>
      <c r="H596" s="3">
        <v>3510.53</v>
      </c>
      <c r="I596" s="3">
        <v>0</v>
      </c>
      <c r="J596" s="6">
        <v>42989</v>
      </c>
      <c r="K596" s="6">
        <v>42370</v>
      </c>
      <c r="L596" s="6">
        <v>42735</v>
      </c>
      <c r="M596" s="3">
        <v>0</v>
      </c>
      <c r="N596" s="4">
        <f t="shared" si="27"/>
        <v>25</v>
      </c>
      <c r="O596" s="1" t="str">
        <f t="shared" si="28"/>
        <v>S</v>
      </c>
      <c r="P596" s="3">
        <f t="shared" si="29"/>
        <v>0</v>
      </c>
      <c r="Z596" s="6"/>
      <c r="AI596" s="6"/>
      <c r="AK596" s="6"/>
      <c r="AL596" s="6"/>
      <c r="AV596" s="2"/>
      <c r="AW596" s="6"/>
      <c r="AX596" s="2"/>
      <c r="AY596" s="6"/>
      <c r="BC596" s="6"/>
      <c r="BE596" s="6"/>
      <c r="BF596" s="6"/>
    </row>
    <row r="597" spans="1:58" ht="15" hidden="1" customHeight="1" x14ac:dyDescent="0.25">
      <c r="A597" s="1">
        <v>2016</v>
      </c>
      <c r="B597" s="1">
        <v>16000</v>
      </c>
      <c r="C597" s="2" t="s">
        <v>622</v>
      </c>
      <c r="D597" s="6">
        <v>42307</v>
      </c>
      <c r="E597" s="2" t="s">
        <v>647</v>
      </c>
      <c r="F597" s="6">
        <v>42318</v>
      </c>
      <c r="G597" s="3">
        <v>5921.92</v>
      </c>
      <c r="H597" s="3">
        <v>5921.92</v>
      </c>
      <c r="I597" s="3">
        <v>0</v>
      </c>
      <c r="J597" s="6">
        <v>42422</v>
      </c>
      <c r="K597" s="6">
        <v>42370</v>
      </c>
      <c r="L597" s="6">
        <v>42735</v>
      </c>
      <c r="M597" s="3">
        <v>0</v>
      </c>
      <c r="N597" s="4">
        <f t="shared" si="27"/>
        <v>104</v>
      </c>
      <c r="O597" s="1" t="str">
        <f t="shared" si="28"/>
        <v>S</v>
      </c>
      <c r="P597" s="3">
        <f t="shared" si="29"/>
        <v>0</v>
      </c>
      <c r="Z597" s="6"/>
      <c r="AI597" s="6"/>
      <c r="AK597" s="6"/>
      <c r="AL597" s="6"/>
      <c r="AV597" s="2"/>
      <c r="AW597" s="6"/>
      <c r="AX597" s="2"/>
      <c r="AY597" s="6"/>
      <c r="BC597" s="6"/>
      <c r="BE597" s="6"/>
      <c r="BF597" s="6"/>
    </row>
    <row r="598" spans="1:58" ht="15" hidden="1" customHeight="1" x14ac:dyDescent="0.25">
      <c r="A598" s="1">
        <v>2016</v>
      </c>
      <c r="B598" s="1">
        <v>12803</v>
      </c>
      <c r="C598" s="2" t="s">
        <v>622</v>
      </c>
      <c r="D598" s="6">
        <v>42634</v>
      </c>
      <c r="E598" s="2" t="s">
        <v>648</v>
      </c>
      <c r="F598" s="6">
        <v>42640</v>
      </c>
      <c r="G598" s="3">
        <v>3650.3</v>
      </c>
      <c r="H598" s="3">
        <v>3650.3</v>
      </c>
      <c r="I598" s="3">
        <v>0</v>
      </c>
      <c r="J598" s="6">
        <v>42643</v>
      </c>
      <c r="K598" s="6">
        <v>42370</v>
      </c>
      <c r="L598" s="6">
        <v>42735</v>
      </c>
      <c r="M598" s="3">
        <v>0</v>
      </c>
      <c r="N598" s="4">
        <f t="shared" si="27"/>
        <v>3</v>
      </c>
      <c r="O598" s="1" t="str">
        <f t="shared" si="28"/>
        <v>S</v>
      </c>
      <c r="P598" s="3">
        <f t="shared" si="29"/>
        <v>0</v>
      </c>
      <c r="Z598" s="6"/>
      <c r="AI598" s="6"/>
      <c r="AK598" s="6"/>
      <c r="AL598" s="6"/>
      <c r="AV598" s="2"/>
      <c r="AW598" s="6"/>
      <c r="AX598" s="2"/>
      <c r="AY598" s="6"/>
      <c r="BC598" s="6"/>
      <c r="BE598" s="6"/>
      <c r="BF598" s="6"/>
    </row>
    <row r="599" spans="1:58" ht="15" hidden="1" customHeight="1" x14ac:dyDescent="0.25">
      <c r="A599" s="1">
        <v>2017</v>
      </c>
      <c r="B599" s="1">
        <v>11758</v>
      </c>
      <c r="C599" s="2" t="s">
        <v>622</v>
      </c>
      <c r="D599" s="6">
        <v>42957</v>
      </c>
      <c r="E599" s="2" t="s">
        <v>649</v>
      </c>
      <c r="F599" s="6">
        <v>42979</v>
      </c>
      <c r="G599" s="3">
        <v>8838.7099999999991</v>
      </c>
      <c r="H599" s="3">
        <v>8838.7099999999991</v>
      </c>
      <c r="I599" s="3">
        <v>0</v>
      </c>
      <c r="J599" s="6">
        <v>42989</v>
      </c>
      <c r="K599" s="6">
        <v>42370</v>
      </c>
      <c r="L599" s="6">
        <v>42735</v>
      </c>
      <c r="M599" s="3">
        <v>0</v>
      </c>
      <c r="N599" s="4">
        <f t="shared" si="27"/>
        <v>10</v>
      </c>
      <c r="O599" s="1" t="str">
        <f t="shared" si="28"/>
        <v>S</v>
      </c>
      <c r="P599" s="3">
        <f t="shared" si="29"/>
        <v>0</v>
      </c>
      <c r="Z599" s="6"/>
      <c r="AI599" s="6"/>
      <c r="AK599" s="6"/>
      <c r="AL599" s="6"/>
      <c r="AV599" s="2"/>
      <c r="AW599" s="6"/>
      <c r="AX599" s="2"/>
      <c r="AY599" s="6"/>
      <c r="BC599" s="6"/>
      <c r="BE599" s="6"/>
      <c r="BF599" s="6"/>
    </row>
    <row r="600" spans="1:58" ht="15" hidden="1" customHeight="1" x14ac:dyDescent="0.25">
      <c r="A600" s="1">
        <v>2017</v>
      </c>
      <c r="B600" s="1">
        <v>11757</v>
      </c>
      <c r="C600" s="2" t="s">
        <v>622</v>
      </c>
      <c r="D600" s="6">
        <v>42957</v>
      </c>
      <c r="E600" s="2" t="s">
        <v>650</v>
      </c>
      <c r="F600" s="6">
        <v>42979</v>
      </c>
      <c r="G600" s="3">
        <v>7563.97</v>
      </c>
      <c r="H600" s="3">
        <v>7563.97</v>
      </c>
      <c r="I600" s="3">
        <v>0</v>
      </c>
      <c r="J600" s="6">
        <v>42989</v>
      </c>
      <c r="K600" s="6">
        <v>42370</v>
      </c>
      <c r="L600" s="6">
        <v>42735</v>
      </c>
      <c r="M600" s="3">
        <v>0</v>
      </c>
      <c r="N600" s="4">
        <f t="shared" si="27"/>
        <v>10</v>
      </c>
      <c r="O600" s="1" t="str">
        <f t="shared" si="28"/>
        <v>S</v>
      </c>
      <c r="P600" s="3">
        <f t="shared" si="29"/>
        <v>0</v>
      </c>
      <c r="Z600" s="6"/>
      <c r="AI600" s="6"/>
      <c r="AK600" s="6"/>
      <c r="AL600" s="6"/>
      <c r="AV600" s="2"/>
      <c r="AW600" s="6"/>
      <c r="AX600" s="2"/>
      <c r="AY600" s="6"/>
      <c r="BC600" s="6"/>
      <c r="BE600" s="6"/>
      <c r="BF600" s="6"/>
    </row>
    <row r="601" spans="1:58" ht="15" hidden="1" customHeight="1" x14ac:dyDescent="0.25">
      <c r="A601" s="1">
        <v>2016</v>
      </c>
      <c r="B601" s="1">
        <v>14848</v>
      </c>
      <c r="C601" s="2" t="s">
        <v>622</v>
      </c>
      <c r="D601" s="6">
        <v>42653</v>
      </c>
      <c r="E601" s="2" t="s">
        <v>651</v>
      </c>
      <c r="F601" s="6">
        <v>42681</v>
      </c>
      <c r="G601" s="3">
        <v>884.66</v>
      </c>
      <c r="H601" s="3">
        <v>884.66</v>
      </c>
      <c r="I601" s="3">
        <v>0</v>
      </c>
      <c r="J601" s="6">
        <v>42685</v>
      </c>
      <c r="K601" s="6">
        <v>42370</v>
      </c>
      <c r="L601" s="6">
        <v>42735</v>
      </c>
      <c r="M601" s="3">
        <v>0</v>
      </c>
      <c r="N601" s="4">
        <f t="shared" si="27"/>
        <v>4</v>
      </c>
      <c r="O601" s="1" t="str">
        <f t="shared" si="28"/>
        <v>S</v>
      </c>
      <c r="P601" s="3">
        <f t="shared" si="29"/>
        <v>0</v>
      </c>
      <c r="Z601" s="6"/>
      <c r="AI601" s="6"/>
      <c r="AK601" s="6"/>
      <c r="AL601" s="6"/>
      <c r="AV601" s="2"/>
      <c r="AW601" s="6"/>
      <c r="AX601" s="2"/>
      <c r="AY601" s="6"/>
      <c r="BC601" s="6"/>
      <c r="BE601" s="6"/>
      <c r="BF601" s="6"/>
    </row>
    <row r="602" spans="1:58" ht="15" hidden="1" customHeight="1" x14ac:dyDescent="0.25">
      <c r="A602" s="1">
        <v>2016</v>
      </c>
      <c r="B602" s="1">
        <v>14847</v>
      </c>
      <c r="C602" s="2" t="s">
        <v>622</v>
      </c>
      <c r="D602" s="6">
        <v>42653</v>
      </c>
      <c r="E602" s="2" t="s">
        <v>652</v>
      </c>
      <c r="F602" s="6">
        <v>42681</v>
      </c>
      <c r="G602" s="3">
        <v>6589.64</v>
      </c>
      <c r="H602" s="3">
        <v>6589.64</v>
      </c>
      <c r="I602" s="3">
        <v>0</v>
      </c>
      <c r="J602" s="6">
        <v>42685</v>
      </c>
      <c r="K602" s="6">
        <v>42370</v>
      </c>
      <c r="L602" s="6">
        <v>42735</v>
      </c>
      <c r="M602" s="3">
        <v>0</v>
      </c>
      <c r="N602" s="4">
        <f t="shared" si="27"/>
        <v>4</v>
      </c>
      <c r="O602" s="1" t="str">
        <f t="shared" si="28"/>
        <v>S</v>
      </c>
      <c r="P602" s="3">
        <f t="shared" si="29"/>
        <v>0</v>
      </c>
      <c r="Z602" s="6"/>
      <c r="AI602" s="6"/>
      <c r="AK602" s="6"/>
      <c r="AL602" s="6"/>
      <c r="AV602" s="2"/>
      <c r="AW602" s="6"/>
      <c r="AX602" s="2"/>
      <c r="AY602" s="6"/>
      <c r="BC602" s="6"/>
      <c r="BE602" s="6"/>
      <c r="BF602" s="6"/>
    </row>
    <row r="603" spans="1:58" ht="15" hidden="1" customHeight="1" x14ac:dyDescent="0.25">
      <c r="A603" s="1">
        <v>2016</v>
      </c>
      <c r="B603" s="1">
        <v>2125</v>
      </c>
      <c r="C603" s="2" t="s">
        <v>622</v>
      </c>
      <c r="D603" s="6">
        <v>42766</v>
      </c>
      <c r="E603" s="2" t="s">
        <v>653</v>
      </c>
      <c r="F603" s="6">
        <v>42776</v>
      </c>
      <c r="G603" s="3">
        <v>4042.75</v>
      </c>
      <c r="H603" s="3">
        <v>4042.75</v>
      </c>
      <c r="I603" s="3">
        <v>0</v>
      </c>
      <c r="J603" s="6">
        <v>42786</v>
      </c>
      <c r="K603" s="6">
        <v>42370</v>
      </c>
      <c r="L603" s="6">
        <v>42735</v>
      </c>
      <c r="M603" s="3">
        <v>0</v>
      </c>
      <c r="N603" s="4">
        <f t="shared" si="27"/>
        <v>10</v>
      </c>
      <c r="O603" s="1" t="str">
        <f t="shared" si="28"/>
        <v>S</v>
      </c>
      <c r="P603" s="3">
        <f t="shared" si="29"/>
        <v>0</v>
      </c>
      <c r="Z603" s="6"/>
      <c r="AI603" s="6"/>
      <c r="AK603" s="6"/>
      <c r="AL603" s="6"/>
      <c r="AV603" s="2"/>
      <c r="AW603" s="6"/>
      <c r="AX603" s="2"/>
      <c r="AY603" s="6"/>
      <c r="BC603" s="6"/>
      <c r="BE603" s="6"/>
      <c r="BF603" s="6"/>
    </row>
    <row r="604" spans="1:58" ht="15" hidden="1" customHeight="1" x14ac:dyDescent="0.25">
      <c r="A604" s="1">
        <v>2016</v>
      </c>
      <c r="B604" s="1">
        <v>14927</v>
      </c>
      <c r="C604" s="2" t="s">
        <v>622</v>
      </c>
      <c r="D604" s="6">
        <v>42674</v>
      </c>
      <c r="E604" s="2" t="s">
        <v>654</v>
      </c>
      <c r="F604" s="6">
        <v>42682</v>
      </c>
      <c r="G604" s="3">
        <v>4236.29</v>
      </c>
      <c r="H604" s="3">
        <v>4236.29</v>
      </c>
      <c r="I604" s="3">
        <v>0</v>
      </c>
      <c r="J604" s="6">
        <v>42685</v>
      </c>
      <c r="K604" s="6">
        <v>42370</v>
      </c>
      <c r="L604" s="6">
        <v>42735</v>
      </c>
      <c r="M604" s="3">
        <v>0</v>
      </c>
      <c r="N604" s="4">
        <f t="shared" si="27"/>
        <v>3</v>
      </c>
      <c r="O604" s="1" t="str">
        <f t="shared" si="28"/>
        <v>S</v>
      </c>
      <c r="P604" s="3">
        <f t="shared" si="29"/>
        <v>0</v>
      </c>
      <c r="Z604" s="6"/>
      <c r="AI604" s="6"/>
      <c r="AK604" s="6"/>
      <c r="AL604" s="6"/>
      <c r="AV604" s="2"/>
      <c r="AW604" s="6"/>
      <c r="AX604" s="2"/>
      <c r="AY604" s="6"/>
      <c r="BC604" s="6"/>
      <c r="BE604" s="6"/>
      <c r="BF604" s="6"/>
    </row>
    <row r="605" spans="1:58" ht="15" hidden="1" customHeight="1" x14ac:dyDescent="0.25">
      <c r="A605" s="1">
        <v>2017</v>
      </c>
      <c r="B605" s="1">
        <v>13329</v>
      </c>
      <c r="C605" s="2" t="s">
        <v>622</v>
      </c>
      <c r="D605" s="6">
        <v>43008</v>
      </c>
      <c r="E605" s="2" t="s">
        <v>655</v>
      </c>
      <c r="F605" s="6">
        <v>43013</v>
      </c>
      <c r="G605" s="3">
        <v>3489.02</v>
      </c>
      <c r="H605" s="3">
        <v>3489.02</v>
      </c>
      <c r="I605" s="3">
        <v>0</v>
      </c>
      <c r="J605" s="6">
        <v>43018</v>
      </c>
      <c r="K605" s="6">
        <v>42370</v>
      </c>
      <c r="L605" s="6">
        <v>42735</v>
      </c>
      <c r="M605" s="3">
        <v>0</v>
      </c>
      <c r="N605" s="4">
        <f t="shared" si="27"/>
        <v>5</v>
      </c>
      <c r="O605" s="1" t="str">
        <f t="shared" si="28"/>
        <v>S</v>
      </c>
      <c r="P605" s="3">
        <f t="shared" si="29"/>
        <v>0</v>
      </c>
      <c r="Z605" s="6"/>
      <c r="AI605" s="6"/>
      <c r="AK605" s="6"/>
      <c r="AL605" s="6"/>
      <c r="AV605" s="2"/>
      <c r="AW605" s="6"/>
      <c r="AX605" s="2"/>
      <c r="AY605" s="6"/>
      <c r="BC605" s="6"/>
      <c r="BE605" s="6"/>
      <c r="BF605" s="6"/>
    </row>
    <row r="606" spans="1:58" ht="15" hidden="1" customHeight="1" x14ac:dyDescent="0.25">
      <c r="A606" s="1">
        <v>2017</v>
      </c>
      <c r="B606" s="1">
        <v>14225</v>
      </c>
      <c r="C606" s="2" t="s">
        <v>622</v>
      </c>
      <c r="D606" s="6">
        <v>43009</v>
      </c>
      <c r="E606" s="2" t="s">
        <v>656</v>
      </c>
      <c r="F606" s="6">
        <v>43032</v>
      </c>
      <c r="G606" s="3">
        <v>1816.5</v>
      </c>
      <c r="H606" s="3">
        <v>1816.5</v>
      </c>
      <c r="I606" s="3">
        <v>0</v>
      </c>
      <c r="J606" s="6">
        <v>43035</v>
      </c>
      <c r="K606" s="6">
        <v>42370</v>
      </c>
      <c r="L606" s="6">
        <v>42735</v>
      </c>
      <c r="M606" s="3">
        <v>0</v>
      </c>
      <c r="N606" s="4">
        <f t="shared" si="27"/>
        <v>3</v>
      </c>
      <c r="O606" s="1" t="str">
        <f t="shared" si="28"/>
        <v>S</v>
      </c>
      <c r="P606" s="3">
        <f t="shared" si="29"/>
        <v>0</v>
      </c>
      <c r="Z606" s="6"/>
      <c r="AI606" s="6"/>
      <c r="AK606" s="6"/>
      <c r="AL606" s="6"/>
      <c r="AV606" s="2"/>
      <c r="AW606" s="6"/>
      <c r="AX606" s="2"/>
      <c r="AY606" s="6"/>
      <c r="BC606" s="6"/>
      <c r="BE606" s="6"/>
      <c r="BF606" s="6"/>
    </row>
    <row r="607" spans="1:58" ht="15" hidden="1" customHeight="1" x14ac:dyDescent="0.25">
      <c r="A607" s="1">
        <v>2016</v>
      </c>
      <c r="B607" s="1">
        <v>17864</v>
      </c>
      <c r="C607" s="2" t="s">
        <v>622</v>
      </c>
      <c r="D607" s="6">
        <v>42338</v>
      </c>
      <c r="E607" s="2" t="s">
        <v>657</v>
      </c>
      <c r="F607" s="6">
        <v>42354</v>
      </c>
      <c r="G607" s="3">
        <v>4335.49</v>
      </c>
      <c r="H607" s="3">
        <v>4335.49</v>
      </c>
      <c r="I607" s="3">
        <v>0</v>
      </c>
      <c r="J607" s="6">
        <v>42430</v>
      </c>
      <c r="K607" s="6">
        <v>42370</v>
      </c>
      <c r="L607" s="6">
        <v>42735</v>
      </c>
      <c r="M607" s="3">
        <v>0</v>
      </c>
      <c r="N607" s="4">
        <f t="shared" si="27"/>
        <v>76</v>
      </c>
      <c r="O607" s="1" t="str">
        <f t="shared" si="28"/>
        <v>S</v>
      </c>
      <c r="P607" s="3">
        <f t="shared" si="29"/>
        <v>0</v>
      </c>
      <c r="Z607" s="6"/>
      <c r="AI607" s="6"/>
      <c r="AK607" s="6"/>
      <c r="AL607" s="6"/>
      <c r="AV607" s="2"/>
      <c r="AW607" s="6"/>
      <c r="AX607" s="2"/>
      <c r="AY607" s="6"/>
      <c r="BC607" s="6"/>
      <c r="BE607" s="6"/>
      <c r="BF607" s="6"/>
    </row>
    <row r="608" spans="1:58" ht="15" hidden="1" customHeight="1" x14ac:dyDescent="0.25">
      <c r="A608" s="1">
        <v>2016</v>
      </c>
      <c r="B608" s="1">
        <v>15748</v>
      </c>
      <c r="C608" s="2" t="s">
        <v>622</v>
      </c>
      <c r="D608" s="6">
        <v>42684</v>
      </c>
      <c r="E608" s="2" t="s">
        <v>658</v>
      </c>
      <c r="F608" s="6">
        <v>42698</v>
      </c>
      <c r="G608" s="3">
        <v>6873.88</v>
      </c>
      <c r="H608" s="3">
        <v>6873.88</v>
      </c>
      <c r="I608" s="3">
        <v>0</v>
      </c>
      <c r="J608" s="6">
        <v>42702</v>
      </c>
      <c r="K608" s="6">
        <v>42370</v>
      </c>
      <c r="L608" s="6">
        <v>42735</v>
      </c>
      <c r="M608" s="3">
        <v>0</v>
      </c>
      <c r="N608" s="4">
        <f t="shared" si="27"/>
        <v>4</v>
      </c>
      <c r="O608" s="1" t="str">
        <f t="shared" si="28"/>
        <v>S</v>
      </c>
      <c r="P608" s="3">
        <f t="shared" si="29"/>
        <v>0</v>
      </c>
      <c r="Z608" s="6"/>
      <c r="AI608" s="6"/>
      <c r="AK608" s="6"/>
      <c r="AL608" s="6"/>
      <c r="AV608" s="2"/>
      <c r="AW608" s="6"/>
      <c r="AX608" s="2"/>
      <c r="AY608" s="6"/>
      <c r="BC608" s="6"/>
      <c r="BE608" s="6"/>
      <c r="BF608" s="6"/>
    </row>
    <row r="609" spans="1:58" ht="15" hidden="1" customHeight="1" x14ac:dyDescent="0.25">
      <c r="A609" s="1">
        <v>2016</v>
      </c>
      <c r="B609" s="1">
        <v>16102</v>
      </c>
      <c r="C609" s="2" t="s">
        <v>622</v>
      </c>
      <c r="D609" s="6">
        <v>42684</v>
      </c>
      <c r="E609" s="2" t="s">
        <v>659</v>
      </c>
      <c r="F609" s="6">
        <v>42705</v>
      </c>
      <c r="G609" s="3">
        <v>4419.07</v>
      </c>
      <c r="H609" s="3">
        <v>4419.07</v>
      </c>
      <c r="I609" s="3">
        <v>0</v>
      </c>
      <c r="J609" s="6">
        <v>42713</v>
      </c>
      <c r="K609" s="6">
        <v>42370</v>
      </c>
      <c r="L609" s="6">
        <v>42735</v>
      </c>
      <c r="M609" s="3">
        <v>0</v>
      </c>
      <c r="N609" s="4">
        <f t="shared" si="27"/>
        <v>8</v>
      </c>
      <c r="O609" s="1" t="str">
        <f t="shared" si="28"/>
        <v>S</v>
      </c>
      <c r="P609" s="3">
        <f t="shared" si="29"/>
        <v>0</v>
      </c>
      <c r="Z609" s="6"/>
      <c r="AI609" s="6"/>
      <c r="AK609" s="6"/>
      <c r="AL609" s="6"/>
      <c r="AV609" s="2"/>
      <c r="AW609" s="6"/>
      <c r="AX609" s="2"/>
      <c r="AY609" s="6"/>
      <c r="BC609" s="6"/>
      <c r="BE609" s="6"/>
      <c r="BF609" s="6"/>
    </row>
    <row r="610" spans="1:58" ht="15" hidden="1" customHeight="1" x14ac:dyDescent="0.25">
      <c r="A610" s="1">
        <v>2017</v>
      </c>
      <c r="B610" s="1">
        <v>14453</v>
      </c>
      <c r="C610" s="2" t="s">
        <v>622</v>
      </c>
      <c r="D610" s="6">
        <v>43028</v>
      </c>
      <c r="E610" s="2" t="s">
        <v>660</v>
      </c>
      <c r="F610" s="6">
        <v>43035</v>
      </c>
      <c r="G610" s="3">
        <v>3085.82</v>
      </c>
      <c r="H610" s="3">
        <v>3085.82</v>
      </c>
      <c r="I610" s="3">
        <v>0</v>
      </c>
      <c r="J610" s="6">
        <v>43039</v>
      </c>
      <c r="K610" s="6">
        <v>42370</v>
      </c>
      <c r="L610" s="6">
        <v>42735</v>
      </c>
      <c r="M610" s="3">
        <v>0</v>
      </c>
      <c r="N610" s="4">
        <f t="shared" si="27"/>
        <v>4</v>
      </c>
      <c r="O610" s="1" t="str">
        <f t="shared" si="28"/>
        <v>S</v>
      </c>
      <c r="P610" s="3">
        <f t="shared" si="29"/>
        <v>0</v>
      </c>
      <c r="Z610" s="6"/>
      <c r="AI610" s="6"/>
      <c r="AK610" s="6"/>
      <c r="AL610" s="6"/>
      <c r="AV610" s="2"/>
      <c r="AW610" s="6"/>
      <c r="AX610" s="2"/>
      <c r="AY610" s="6"/>
      <c r="BC610" s="6"/>
      <c r="BE610" s="6"/>
      <c r="BF610" s="6"/>
    </row>
    <row r="611" spans="1:58" ht="15" hidden="1" customHeight="1" x14ac:dyDescent="0.25">
      <c r="A611" s="1">
        <v>2017</v>
      </c>
      <c r="B611" s="1">
        <v>14782</v>
      </c>
      <c r="C611" s="2" t="s">
        <v>622</v>
      </c>
      <c r="D611" s="6">
        <v>43033</v>
      </c>
      <c r="E611" s="2" t="s">
        <v>661</v>
      </c>
      <c r="F611" s="6">
        <v>43045</v>
      </c>
      <c r="G611" s="3">
        <v>8342.77</v>
      </c>
      <c r="H611" s="3">
        <v>8342.77</v>
      </c>
      <c r="I611" s="3">
        <v>0</v>
      </c>
      <c r="J611" s="6">
        <v>43062</v>
      </c>
      <c r="K611" s="6">
        <v>42370</v>
      </c>
      <c r="L611" s="6">
        <v>42735</v>
      </c>
      <c r="M611" s="3">
        <v>0</v>
      </c>
      <c r="N611" s="4">
        <f t="shared" si="27"/>
        <v>17</v>
      </c>
      <c r="O611" s="1" t="str">
        <f t="shared" si="28"/>
        <v>S</v>
      </c>
      <c r="P611" s="3">
        <f t="shared" si="29"/>
        <v>0</v>
      </c>
      <c r="Z611" s="6"/>
      <c r="AI611" s="6"/>
      <c r="AK611" s="6"/>
      <c r="AL611" s="6"/>
      <c r="AV611" s="2"/>
      <c r="AW611" s="6"/>
      <c r="AX611" s="2"/>
      <c r="AY611" s="6"/>
      <c r="BC611" s="6"/>
      <c r="BE611" s="6"/>
      <c r="BF611" s="6"/>
    </row>
    <row r="612" spans="1:58" ht="15" hidden="1" customHeight="1" x14ac:dyDescent="0.25">
      <c r="A612" s="1">
        <v>2017</v>
      </c>
      <c r="B612" s="1">
        <v>7</v>
      </c>
      <c r="C612" s="2" t="s">
        <v>622</v>
      </c>
      <c r="D612" s="6">
        <v>42716</v>
      </c>
      <c r="E612" s="2" t="s">
        <v>662</v>
      </c>
      <c r="F612" s="6">
        <v>42737</v>
      </c>
      <c r="G612" s="3">
        <v>7437.68</v>
      </c>
      <c r="H612" s="3">
        <v>7437.68</v>
      </c>
      <c r="I612" s="3">
        <v>0</v>
      </c>
      <c r="J612" s="6">
        <v>42765</v>
      </c>
      <c r="K612" s="6">
        <v>42370</v>
      </c>
      <c r="L612" s="6">
        <v>42735</v>
      </c>
      <c r="M612" s="3">
        <v>0</v>
      </c>
      <c r="N612" s="4">
        <f t="shared" si="27"/>
        <v>28</v>
      </c>
      <c r="O612" s="1" t="str">
        <f t="shared" si="28"/>
        <v>S</v>
      </c>
      <c r="P612" s="3">
        <f t="shared" si="29"/>
        <v>0</v>
      </c>
      <c r="Z612" s="6"/>
      <c r="AI612" s="6"/>
      <c r="AK612" s="6"/>
      <c r="AL612" s="6"/>
      <c r="AV612" s="2"/>
      <c r="AW612" s="6"/>
      <c r="AX612" s="2"/>
      <c r="AY612" s="6"/>
      <c r="BC612" s="6"/>
      <c r="BE612" s="6"/>
      <c r="BF612" s="6"/>
    </row>
    <row r="613" spans="1:58" ht="15" hidden="1" customHeight="1" x14ac:dyDescent="0.25">
      <c r="A613" s="1">
        <v>2017</v>
      </c>
      <c r="B613" s="1">
        <v>15565</v>
      </c>
      <c r="C613" s="2" t="s">
        <v>622</v>
      </c>
      <c r="D613" s="6">
        <v>43049</v>
      </c>
      <c r="E613" s="2" t="s">
        <v>663</v>
      </c>
      <c r="F613" s="6">
        <v>43060</v>
      </c>
      <c r="G613" s="3">
        <v>9748.1299999999992</v>
      </c>
      <c r="H613" s="3">
        <v>9748.1299999999992</v>
      </c>
      <c r="I613" s="3">
        <v>0</v>
      </c>
      <c r="J613" s="6">
        <v>43069</v>
      </c>
      <c r="K613" s="6">
        <v>42370</v>
      </c>
      <c r="L613" s="6">
        <v>42735</v>
      </c>
      <c r="M613" s="3">
        <v>0</v>
      </c>
      <c r="N613" s="4">
        <f t="shared" si="27"/>
        <v>9</v>
      </c>
      <c r="O613" s="1" t="str">
        <f t="shared" si="28"/>
        <v>S</v>
      </c>
      <c r="P613" s="3">
        <f t="shared" si="29"/>
        <v>0</v>
      </c>
      <c r="Z613" s="6"/>
      <c r="AI613" s="6"/>
      <c r="AK613" s="6"/>
      <c r="AL613" s="6"/>
      <c r="AV613" s="2"/>
      <c r="AW613" s="6"/>
      <c r="AX613" s="2"/>
      <c r="AY613" s="6"/>
      <c r="BC613" s="6"/>
      <c r="BE613" s="6"/>
      <c r="BF613" s="6"/>
    </row>
    <row r="614" spans="1:58" ht="15" hidden="1" customHeight="1" x14ac:dyDescent="0.25">
      <c r="A614" s="1">
        <v>2017</v>
      </c>
      <c r="B614" s="1">
        <v>6</v>
      </c>
      <c r="C614" s="2" t="s">
        <v>622</v>
      </c>
      <c r="D614" s="6">
        <v>42716</v>
      </c>
      <c r="E614" s="2" t="s">
        <v>664</v>
      </c>
      <c r="F614" s="6">
        <v>42737</v>
      </c>
      <c r="G614" s="3">
        <v>4381.4399999999996</v>
      </c>
      <c r="H614" s="3">
        <v>4381.4399999999996</v>
      </c>
      <c r="I614" s="3">
        <v>0</v>
      </c>
      <c r="J614" s="6">
        <v>42765</v>
      </c>
      <c r="K614" s="6">
        <v>42370</v>
      </c>
      <c r="L614" s="6">
        <v>42735</v>
      </c>
      <c r="M614" s="3">
        <v>0</v>
      </c>
      <c r="N614" s="4">
        <f t="shared" si="27"/>
        <v>28</v>
      </c>
      <c r="O614" s="1" t="str">
        <f t="shared" si="28"/>
        <v>S</v>
      </c>
      <c r="P614" s="3">
        <f t="shared" si="29"/>
        <v>0</v>
      </c>
      <c r="Z614" s="6"/>
      <c r="AI614" s="6"/>
      <c r="AK614" s="6"/>
      <c r="AL614" s="6"/>
      <c r="AV614" s="2"/>
      <c r="AW614" s="6"/>
      <c r="AX614" s="2"/>
      <c r="AY614" s="6"/>
      <c r="BC614" s="6"/>
      <c r="BE614" s="6"/>
      <c r="BF614" s="6"/>
    </row>
    <row r="615" spans="1:58" ht="15" hidden="1" customHeight="1" x14ac:dyDescent="0.25">
      <c r="A615" s="1">
        <v>2017</v>
      </c>
      <c r="B615" s="1">
        <v>15984</v>
      </c>
      <c r="C615" s="2" t="s">
        <v>622</v>
      </c>
      <c r="D615" s="6">
        <v>43067</v>
      </c>
      <c r="E615" s="2" t="s">
        <v>665</v>
      </c>
      <c r="F615" s="6">
        <v>43068</v>
      </c>
      <c r="G615" s="3">
        <v>4303.87</v>
      </c>
      <c r="H615" s="3">
        <v>4303.87</v>
      </c>
      <c r="I615" s="3">
        <v>0</v>
      </c>
      <c r="J615" s="6">
        <v>43076</v>
      </c>
      <c r="K615" s="6">
        <v>42370</v>
      </c>
      <c r="L615" s="6">
        <v>42735</v>
      </c>
      <c r="M615" s="3">
        <v>0</v>
      </c>
      <c r="N615" s="4">
        <f t="shared" si="27"/>
        <v>8</v>
      </c>
      <c r="O615" s="1" t="str">
        <f t="shared" si="28"/>
        <v>S</v>
      </c>
      <c r="P615" s="3">
        <f t="shared" si="29"/>
        <v>0</v>
      </c>
      <c r="Z615" s="6"/>
      <c r="AI615" s="6"/>
      <c r="AK615" s="6"/>
      <c r="AL615" s="6"/>
      <c r="AV615" s="2"/>
      <c r="AW615" s="6"/>
      <c r="AX615" s="2"/>
      <c r="AY615" s="6"/>
      <c r="BC615" s="6"/>
      <c r="BE615" s="6"/>
      <c r="BF615" s="6"/>
    </row>
    <row r="616" spans="1:58" ht="15" hidden="1" customHeight="1" x14ac:dyDescent="0.25">
      <c r="A616" s="1">
        <v>2017</v>
      </c>
      <c r="B616" s="1">
        <v>17232</v>
      </c>
      <c r="C616" s="2" t="s">
        <v>622</v>
      </c>
      <c r="D616" s="6">
        <v>43079</v>
      </c>
      <c r="E616" s="2" t="s">
        <v>666</v>
      </c>
      <c r="F616" s="6">
        <v>43091</v>
      </c>
      <c r="G616" s="3">
        <v>3418.5</v>
      </c>
      <c r="H616" s="3">
        <v>3418.5</v>
      </c>
      <c r="I616" s="3">
        <v>0</v>
      </c>
      <c r="J616" s="6">
        <v>43125</v>
      </c>
      <c r="K616" s="6">
        <v>42370</v>
      </c>
      <c r="L616" s="6">
        <v>42735</v>
      </c>
      <c r="M616" s="3">
        <v>0</v>
      </c>
      <c r="N616" s="4">
        <f t="shared" si="27"/>
        <v>34</v>
      </c>
      <c r="O616" s="1" t="str">
        <f t="shared" si="28"/>
        <v>S</v>
      </c>
      <c r="P616" s="3">
        <f t="shared" si="29"/>
        <v>0</v>
      </c>
      <c r="Z616" s="6"/>
      <c r="AI616" s="6"/>
      <c r="AK616" s="6"/>
      <c r="AL616" s="6"/>
      <c r="AV616" s="2"/>
      <c r="AW616" s="6"/>
      <c r="AX616" s="2"/>
      <c r="AY616" s="6"/>
      <c r="BC616" s="6"/>
      <c r="BE616" s="6"/>
      <c r="BF616" s="6"/>
    </row>
    <row r="617" spans="1:58" ht="15" hidden="1" customHeight="1" x14ac:dyDescent="0.25">
      <c r="A617" s="1">
        <v>2018</v>
      </c>
      <c r="B617" s="1">
        <v>709</v>
      </c>
      <c r="C617" s="2" t="s">
        <v>622</v>
      </c>
      <c r="D617" s="6">
        <v>43100</v>
      </c>
      <c r="E617" s="2" t="s">
        <v>667</v>
      </c>
      <c r="F617" s="6">
        <v>43116</v>
      </c>
      <c r="G617" s="3">
        <v>3861.68</v>
      </c>
      <c r="H617" s="3">
        <v>0</v>
      </c>
      <c r="I617" s="3">
        <v>0</v>
      </c>
      <c r="J617" s="6">
        <v>1</v>
      </c>
      <c r="K617" s="6">
        <v>42370</v>
      </c>
      <c r="L617" s="6">
        <v>42735</v>
      </c>
      <c r="M617" s="3">
        <v>0</v>
      </c>
      <c r="N617" s="4">
        <f t="shared" si="27"/>
        <v>0</v>
      </c>
      <c r="O617" s="1" t="str">
        <f t="shared" si="28"/>
        <v>N</v>
      </c>
      <c r="P617" s="3">
        <f t="shared" si="29"/>
        <v>3861.68</v>
      </c>
      <c r="Z617" s="6"/>
      <c r="AI617" s="6"/>
      <c r="AK617" s="6"/>
      <c r="AL617" s="6"/>
      <c r="AV617" s="2"/>
      <c r="AW617" s="6"/>
      <c r="AX617" s="2"/>
      <c r="AY617" s="6"/>
      <c r="BC617" s="6"/>
      <c r="BE617" s="6"/>
      <c r="BF617" s="6"/>
    </row>
    <row r="618" spans="1:58" ht="15" customHeight="1" x14ac:dyDescent="0.25">
      <c r="A618" s="1">
        <v>2017</v>
      </c>
      <c r="B618" s="1">
        <v>1296</v>
      </c>
      <c r="C618" s="2" t="s">
        <v>622</v>
      </c>
      <c r="D618" s="6">
        <v>43100</v>
      </c>
      <c r="E618" s="2" t="s">
        <v>668</v>
      </c>
      <c r="F618" s="6">
        <v>43125</v>
      </c>
      <c r="G618" s="3">
        <v>9758.74</v>
      </c>
      <c r="H618" s="3">
        <v>0</v>
      </c>
      <c r="I618" s="3">
        <v>0</v>
      </c>
      <c r="J618" s="6">
        <v>1</v>
      </c>
      <c r="K618" s="6">
        <v>42370</v>
      </c>
      <c r="L618" s="6">
        <v>42735</v>
      </c>
      <c r="M618" s="3">
        <v>0</v>
      </c>
      <c r="N618" s="4">
        <f t="shared" si="27"/>
        <v>0</v>
      </c>
      <c r="O618" s="1" t="str">
        <f t="shared" si="28"/>
        <v>N</v>
      </c>
      <c r="P618" s="3">
        <f t="shared" si="29"/>
        <v>9758.74</v>
      </c>
      <c r="Z618" s="6"/>
      <c r="AI618" s="6"/>
      <c r="AK618" s="6"/>
      <c r="AL618" s="6"/>
      <c r="AV618" s="2"/>
      <c r="AW618" s="6"/>
      <c r="AX618" s="2"/>
      <c r="AY618" s="6"/>
      <c r="BE618" s="6"/>
      <c r="BF618" s="6"/>
    </row>
    <row r="619" spans="1:58" ht="15" hidden="1" customHeight="1" x14ac:dyDescent="0.25">
      <c r="A619" s="1">
        <v>2017</v>
      </c>
      <c r="B619" s="1">
        <v>2728</v>
      </c>
      <c r="C619" s="2" t="s">
        <v>622</v>
      </c>
      <c r="D619" s="6">
        <v>42776</v>
      </c>
      <c r="E619" s="2" t="s">
        <v>669</v>
      </c>
      <c r="F619" s="6">
        <v>42786</v>
      </c>
      <c r="G619" s="3">
        <v>8483.1299999999992</v>
      </c>
      <c r="H619" s="3">
        <v>8483.1299999999992</v>
      </c>
      <c r="I619" s="3">
        <v>0</v>
      </c>
      <c r="J619" s="6">
        <v>42794</v>
      </c>
      <c r="K619" s="6">
        <v>42370</v>
      </c>
      <c r="L619" s="6">
        <v>42735</v>
      </c>
      <c r="M619" s="3">
        <v>0</v>
      </c>
      <c r="N619" s="4">
        <f t="shared" si="27"/>
        <v>8</v>
      </c>
      <c r="O619" s="1" t="str">
        <f t="shared" si="28"/>
        <v>S</v>
      </c>
      <c r="P619" s="3">
        <f t="shared" si="29"/>
        <v>0</v>
      </c>
      <c r="Z619" s="6"/>
      <c r="AI619" s="6"/>
      <c r="AK619" s="6"/>
      <c r="AL619" s="6"/>
      <c r="AV619" s="2"/>
      <c r="AW619" s="6"/>
      <c r="AX619" s="2"/>
      <c r="AY619" s="6"/>
      <c r="BC619" s="6"/>
      <c r="BE619" s="6"/>
      <c r="BF619" s="6"/>
    </row>
    <row r="620" spans="1:58" ht="15" hidden="1" customHeight="1" x14ac:dyDescent="0.25">
      <c r="A620" s="1">
        <v>2016</v>
      </c>
      <c r="B620" s="1">
        <v>4084</v>
      </c>
      <c r="C620" s="2" t="s">
        <v>622</v>
      </c>
      <c r="D620" s="6">
        <v>42439</v>
      </c>
      <c r="E620" s="2" t="s">
        <v>670</v>
      </c>
      <c r="F620" s="6">
        <v>42454</v>
      </c>
      <c r="G620" s="3">
        <v>4917.12</v>
      </c>
      <c r="H620" s="3">
        <v>4917.12</v>
      </c>
      <c r="I620" s="3">
        <v>0</v>
      </c>
      <c r="J620" s="6">
        <v>42510</v>
      </c>
      <c r="K620" s="6">
        <v>42370</v>
      </c>
      <c r="L620" s="6">
        <v>42735</v>
      </c>
      <c r="M620" s="3">
        <v>0</v>
      </c>
      <c r="N620" s="4">
        <f t="shared" si="27"/>
        <v>56</v>
      </c>
      <c r="O620" s="1" t="str">
        <f t="shared" si="28"/>
        <v>S</v>
      </c>
      <c r="P620" s="3">
        <f t="shared" si="29"/>
        <v>0</v>
      </c>
      <c r="Z620" s="6"/>
      <c r="AI620" s="6"/>
      <c r="AK620" s="6"/>
      <c r="AL620" s="6"/>
      <c r="AV620" s="2"/>
      <c r="AW620" s="6"/>
      <c r="AX620" s="2"/>
      <c r="AY620" s="6"/>
      <c r="BC620" s="6"/>
      <c r="BE620" s="6"/>
      <c r="BF620" s="6"/>
    </row>
    <row r="621" spans="1:58" ht="15" hidden="1" customHeight="1" x14ac:dyDescent="0.25">
      <c r="A621" s="1">
        <v>2016</v>
      </c>
      <c r="B621" s="1">
        <v>3175</v>
      </c>
      <c r="C621" s="2" t="s">
        <v>622</v>
      </c>
      <c r="D621" s="6">
        <v>42776</v>
      </c>
      <c r="E621" s="2" t="s">
        <v>671</v>
      </c>
      <c r="F621" s="6">
        <v>42793</v>
      </c>
      <c r="G621" s="3">
        <v>4510.46</v>
      </c>
      <c r="H621" s="3">
        <v>4510.46</v>
      </c>
      <c r="I621" s="3">
        <v>0</v>
      </c>
      <c r="J621" s="6">
        <v>42801</v>
      </c>
      <c r="K621" s="6">
        <v>42370</v>
      </c>
      <c r="L621" s="6">
        <v>42735</v>
      </c>
      <c r="M621" s="3">
        <v>0</v>
      </c>
      <c r="N621" s="4">
        <f t="shared" si="27"/>
        <v>8</v>
      </c>
      <c r="O621" s="1" t="str">
        <f t="shared" si="28"/>
        <v>S</v>
      </c>
      <c r="P621" s="3">
        <f t="shared" si="29"/>
        <v>0</v>
      </c>
      <c r="Z621" s="6"/>
      <c r="AI621" s="6"/>
      <c r="AK621" s="6"/>
      <c r="AL621" s="6"/>
      <c r="AV621" s="2"/>
      <c r="AW621" s="6"/>
      <c r="AX621" s="2"/>
      <c r="AY621" s="6"/>
      <c r="BC621" s="6"/>
      <c r="BE621" s="6"/>
      <c r="BF621" s="6"/>
    </row>
    <row r="622" spans="1:58" ht="15" hidden="1" customHeight="1" x14ac:dyDescent="0.25">
      <c r="A622" s="1">
        <v>2016</v>
      </c>
      <c r="B622" s="1">
        <v>3916</v>
      </c>
      <c r="C622" s="2" t="s">
        <v>622</v>
      </c>
      <c r="D622" s="6">
        <v>42447</v>
      </c>
      <c r="E622" s="2" t="s">
        <v>672</v>
      </c>
      <c r="F622" s="6">
        <v>42452</v>
      </c>
      <c r="G622" s="3">
        <v>3316.99</v>
      </c>
      <c r="H622" s="3">
        <v>3316.99</v>
      </c>
      <c r="I622" s="3">
        <v>0</v>
      </c>
      <c r="J622" s="6">
        <v>42510</v>
      </c>
      <c r="K622" s="6">
        <v>42370</v>
      </c>
      <c r="L622" s="6">
        <v>42735</v>
      </c>
      <c r="M622" s="3">
        <v>0</v>
      </c>
      <c r="N622" s="4">
        <f t="shared" si="27"/>
        <v>58</v>
      </c>
      <c r="O622" s="1" t="str">
        <f t="shared" si="28"/>
        <v>S</v>
      </c>
      <c r="P622" s="3">
        <f t="shared" si="29"/>
        <v>0</v>
      </c>
      <c r="Z622" s="6"/>
      <c r="AK622" s="6"/>
      <c r="AL622" s="6"/>
      <c r="AV622" s="2"/>
      <c r="AW622" s="6"/>
      <c r="AX622" s="2"/>
      <c r="AY622" s="6"/>
      <c r="BC622" s="6"/>
      <c r="BE622" s="6"/>
      <c r="BF622" s="6"/>
    </row>
    <row r="623" spans="1:58" ht="15" hidden="1" customHeight="1" x14ac:dyDescent="0.25">
      <c r="A623" s="1">
        <v>2016</v>
      </c>
      <c r="B623" s="1">
        <v>642</v>
      </c>
      <c r="C623" s="2" t="s">
        <v>673</v>
      </c>
      <c r="D623" s="6">
        <v>42735</v>
      </c>
      <c r="E623" s="2" t="s">
        <v>674</v>
      </c>
      <c r="F623" s="6">
        <v>42752</v>
      </c>
      <c r="G623" s="3">
        <v>200</v>
      </c>
      <c r="H623" s="3">
        <v>200</v>
      </c>
      <c r="I623" s="3">
        <v>0</v>
      </c>
      <c r="J623" s="6">
        <v>42765</v>
      </c>
      <c r="K623" s="6">
        <v>42370</v>
      </c>
      <c r="L623" s="6">
        <v>42735</v>
      </c>
      <c r="M623" s="3">
        <v>0</v>
      </c>
      <c r="N623" s="4">
        <f t="shared" si="27"/>
        <v>13</v>
      </c>
      <c r="O623" s="1" t="str">
        <f t="shared" si="28"/>
        <v>S</v>
      </c>
      <c r="P623" s="3">
        <f t="shared" si="29"/>
        <v>0</v>
      </c>
      <c r="Z623" s="6"/>
      <c r="AI623" s="6"/>
      <c r="AK623" s="6"/>
      <c r="AL623" s="6"/>
      <c r="AV623" s="2"/>
      <c r="AW623" s="6"/>
      <c r="AY623" s="6"/>
      <c r="BC623" s="6"/>
      <c r="BE623" s="6"/>
      <c r="BF623" s="6"/>
    </row>
    <row r="624" spans="1:58" ht="15" hidden="1" customHeight="1" x14ac:dyDescent="0.25">
      <c r="A624" s="1">
        <v>2017</v>
      </c>
      <c r="B624" s="1">
        <v>5419</v>
      </c>
      <c r="C624" s="2" t="s">
        <v>675</v>
      </c>
      <c r="D624" s="6">
        <v>42822</v>
      </c>
      <c r="E624" s="2" t="s">
        <v>90</v>
      </c>
      <c r="F624" s="6">
        <v>42836</v>
      </c>
      <c r="G624" s="3">
        <v>317.2</v>
      </c>
      <c r="H624" s="3">
        <v>317.2</v>
      </c>
      <c r="I624" s="3">
        <v>0</v>
      </c>
      <c r="J624" s="6">
        <v>42844</v>
      </c>
      <c r="K624" s="6">
        <v>42370</v>
      </c>
      <c r="L624" s="6">
        <v>42735</v>
      </c>
      <c r="M624" s="3">
        <v>0</v>
      </c>
      <c r="N624" s="4">
        <f t="shared" si="27"/>
        <v>8</v>
      </c>
      <c r="O624" s="1" t="str">
        <f t="shared" si="28"/>
        <v>S</v>
      </c>
      <c r="P624" s="3">
        <f t="shared" si="29"/>
        <v>0</v>
      </c>
      <c r="Z624" s="6"/>
      <c r="AI624" s="6"/>
      <c r="AK624" s="6"/>
      <c r="AL624" s="6"/>
      <c r="AV624" s="2"/>
      <c r="AW624" s="6"/>
      <c r="AX624" s="2"/>
      <c r="AY624" s="6"/>
      <c r="BC624" s="6"/>
      <c r="BE624" s="6"/>
      <c r="BF624" s="6"/>
    </row>
    <row r="625" spans="1:58" ht="15" hidden="1" customHeight="1" x14ac:dyDescent="0.25">
      <c r="A625" s="1">
        <v>2016</v>
      </c>
      <c r="C625" s="2" t="s">
        <v>675</v>
      </c>
      <c r="D625" s="6">
        <v>37621</v>
      </c>
      <c r="E625" s="2" t="s">
        <v>676</v>
      </c>
      <c r="F625" s="6">
        <v>37734</v>
      </c>
      <c r="G625" s="3">
        <v>182.82</v>
      </c>
      <c r="H625" s="3">
        <v>0</v>
      </c>
      <c r="I625" s="3">
        <v>0</v>
      </c>
      <c r="J625" s="6">
        <v>1</v>
      </c>
      <c r="K625" s="6">
        <v>42370</v>
      </c>
      <c r="L625" s="6">
        <v>42735</v>
      </c>
      <c r="M625" s="3">
        <v>0</v>
      </c>
      <c r="N625" s="4">
        <f t="shared" si="27"/>
        <v>0</v>
      </c>
      <c r="O625" s="1" t="str">
        <f t="shared" si="28"/>
        <v>N</v>
      </c>
      <c r="P625" s="3">
        <f t="shared" si="29"/>
        <v>182.82</v>
      </c>
      <c r="Z625" s="6"/>
      <c r="AI625" s="6"/>
      <c r="AK625" s="6"/>
      <c r="AL625" s="6"/>
      <c r="AV625" s="2"/>
      <c r="AW625" s="6"/>
      <c r="AX625" s="2"/>
      <c r="AY625" s="6"/>
      <c r="BC625" s="6"/>
      <c r="BE625" s="6"/>
      <c r="BF625" s="6"/>
    </row>
    <row r="626" spans="1:58" ht="15" hidden="1" customHeight="1" x14ac:dyDescent="0.25">
      <c r="A626" s="1">
        <v>2017</v>
      </c>
      <c r="B626" s="1">
        <v>5635</v>
      </c>
      <c r="C626" s="2" t="s">
        <v>677</v>
      </c>
      <c r="D626" s="6">
        <v>42825</v>
      </c>
      <c r="E626" s="2" t="s">
        <v>678</v>
      </c>
      <c r="F626" s="6">
        <v>42839</v>
      </c>
      <c r="G626" s="3">
        <v>118.86</v>
      </c>
      <c r="H626" s="3">
        <v>118.86</v>
      </c>
      <c r="I626" s="3">
        <v>0</v>
      </c>
      <c r="J626" s="6">
        <v>42846</v>
      </c>
      <c r="K626" s="6">
        <v>42370</v>
      </c>
      <c r="L626" s="6">
        <v>42735</v>
      </c>
      <c r="M626" s="3">
        <v>0</v>
      </c>
      <c r="N626" s="4">
        <f t="shared" si="27"/>
        <v>7</v>
      </c>
      <c r="O626" s="1" t="str">
        <f t="shared" si="28"/>
        <v>S</v>
      </c>
      <c r="P626" s="3">
        <f t="shared" si="29"/>
        <v>0</v>
      </c>
      <c r="Z626" s="6"/>
      <c r="AI626" s="6"/>
      <c r="AK626" s="6"/>
      <c r="AL626" s="6"/>
      <c r="AV626" s="2"/>
      <c r="AW626" s="6"/>
      <c r="AX626" s="2"/>
      <c r="AY626" s="6"/>
      <c r="BC626" s="6"/>
      <c r="BE626" s="6"/>
      <c r="BF626" s="6"/>
    </row>
    <row r="627" spans="1:58" ht="15" hidden="1" customHeight="1" x14ac:dyDescent="0.25">
      <c r="A627" s="1">
        <v>2016</v>
      </c>
      <c r="B627" s="1">
        <v>4887</v>
      </c>
      <c r="C627" s="2" t="s">
        <v>677</v>
      </c>
      <c r="D627" s="6">
        <v>42460</v>
      </c>
      <c r="E627" s="2" t="s">
        <v>679</v>
      </c>
      <c r="F627" s="6">
        <v>42473</v>
      </c>
      <c r="G627" s="3">
        <v>122.56</v>
      </c>
      <c r="H627" s="3">
        <v>122.56</v>
      </c>
      <c r="I627" s="3">
        <v>0</v>
      </c>
      <c r="J627" s="6">
        <v>42514</v>
      </c>
      <c r="K627" s="6">
        <v>42370</v>
      </c>
      <c r="L627" s="6">
        <v>42735</v>
      </c>
      <c r="M627" s="3">
        <v>0</v>
      </c>
      <c r="N627" s="4">
        <f t="shared" si="27"/>
        <v>41</v>
      </c>
      <c r="O627" s="1" t="str">
        <f t="shared" si="28"/>
        <v>S</v>
      </c>
      <c r="P627" s="3">
        <f t="shared" si="29"/>
        <v>0</v>
      </c>
      <c r="Z627" s="6"/>
      <c r="AI627" s="6"/>
      <c r="AK627" s="6"/>
      <c r="AL627" s="6"/>
      <c r="AV627" s="2"/>
      <c r="AW627" s="6"/>
      <c r="AX627" s="2"/>
      <c r="AY627" s="6"/>
      <c r="BC627" s="6"/>
      <c r="BE627" s="6"/>
      <c r="BF627" s="6"/>
    </row>
    <row r="628" spans="1:58" ht="15" hidden="1" customHeight="1" x14ac:dyDescent="0.25">
      <c r="A628" s="1">
        <v>2016</v>
      </c>
      <c r="B628" s="1">
        <v>8203</v>
      </c>
      <c r="C628" s="2" t="s">
        <v>677</v>
      </c>
      <c r="D628" s="6">
        <v>42543</v>
      </c>
      <c r="E628" s="2" t="s">
        <v>680</v>
      </c>
      <c r="F628" s="6">
        <v>42544</v>
      </c>
      <c r="G628" s="3">
        <v>114.83</v>
      </c>
      <c r="H628" s="3">
        <v>114.83</v>
      </c>
      <c r="I628" s="3">
        <v>0</v>
      </c>
      <c r="J628" s="6">
        <v>42551</v>
      </c>
      <c r="K628" s="6">
        <v>42370</v>
      </c>
      <c r="L628" s="6">
        <v>42735</v>
      </c>
      <c r="M628" s="3">
        <v>0</v>
      </c>
      <c r="N628" s="4">
        <f t="shared" si="27"/>
        <v>7</v>
      </c>
      <c r="O628" s="1" t="str">
        <f t="shared" si="28"/>
        <v>S</v>
      </c>
      <c r="P628" s="3">
        <f t="shared" si="29"/>
        <v>0</v>
      </c>
      <c r="Z628" s="6"/>
      <c r="AI628" s="6"/>
      <c r="AK628" s="6"/>
      <c r="AL628" s="6"/>
      <c r="AV628" s="2"/>
      <c r="AW628" s="6"/>
      <c r="AX628" s="2"/>
      <c r="AY628" s="6"/>
      <c r="BC628" s="6"/>
      <c r="BE628" s="6"/>
      <c r="BF628" s="6"/>
    </row>
    <row r="629" spans="1:58" ht="15" hidden="1" customHeight="1" x14ac:dyDescent="0.25">
      <c r="A629" s="1">
        <v>2017</v>
      </c>
      <c r="B629" s="1">
        <v>10311</v>
      </c>
      <c r="C629" s="2" t="s">
        <v>677</v>
      </c>
      <c r="D629" s="6">
        <v>42916</v>
      </c>
      <c r="E629" s="2" t="s">
        <v>681</v>
      </c>
      <c r="F629" s="6">
        <v>42943</v>
      </c>
      <c r="G629" s="3">
        <v>114.3</v>
      </c>
      <c r="H629" s="3">
        <v>114.3</v>
      </c>
      <c r="I629" s="3">
        <v>0</v>
      </c>
      <c r="J629" s="6">
        <v>42964</v>
      </c>
      <c r="K629" s="6">
        <v>42370</v>
      </c>
      <c r="L629" s="6">
        <v>42735</v>
      </c>
      <c r="M629" s="3">
        <v>0</v>
      </c>
      <c r="N629" s="4">
        <f t="shared" si="27"/>
        <v>21</v>
      </c>
      <c r="O629" s="1" t="str">
        <f t="shared" si="28"/>
        <v>S</v>
      </c>
      <c r="P629" s="3">
        <f t="shared" si="29"/>
        <v>0</v>
      </c>
      <c r="Z629" s="6"/>
      <c r="AI629" s="6"/>
      <c r="AK629" s="6"/>
      <c r="AL629" s="6"/>
      <c r="AV629" s="2"/>
      <c r="AW629" s="6"/>
      <c r="AX629" s="2"/>
      <c r="AY629" s="6"/>
      <c r="BC629" s="6"/>
      <c r="BE629" s="6"/>
      <c r="BF629" s="6"/>
    </row>
    <row r="630" spans="1:58" ht="15" hidden="1" customHeight="1" x14ac:dyDescent="0.25">
      <c r="A630" s="1">
        <v>2017</v>
      </c>
      <c r="B630" s="1">
        <v>13754</v>
      </c>
      <c r="C630" s="2" t="s">
        <v>677</v>
      </c>
      <c r="D630" s="6">
        <v>43007</v>
      </c>
      <c r="E630" s="2" t="s">
        <v>682</v>
      </c>
      <c r="F630" s="6">
        <v>43021</v>
      </c>
      <c r="G630" s="3">
        <v>114.3</v>
      </c>
      <c r="H630" s="3">
        <v>114.3</v>
      </c>
      <c r="I630" s="3">
        <v>0</v>
      </c>
      <c r="J630" s="6">
        <v>43046</v>
      </c>
      <c r="K630" s="6">
        <v>42370</v>
      </c>
      <c r="L630" s="6">
        <v>42735</v>
      </c>
      <c r="M630" s="3">
        <v>0</v>
      </c>
      <c r="N630" s="4">
        <f t="shared" si="27"/>
        <v>25</v>
      </c>
      <c r="O630" s="1" t="str">
        <f t="shared" si="28"/>
        <v>S</v>
      </c>
      <c r="P630" s="3">
        <f t="shared" si="29"/>
        <v>0</v>
      </c>
      <c r="Z630" s="6"/>
      <c r="AI630" s="6"/>
      <c r="AK630" s="6"/>
      <c r="AL630" s="6"/>
      <c r="AV630" s="2"/>
      <c r="AW630" s="6"/>
      <c r="AX630" s="2"/>
      <c r="AY630" s="6"/>
      <c r="BC630" s="6"/>
      <c r="BE630" s="6"/>
      <c r="BF630" s="6"/>
    </row>
    <row r="631" spans="1:58" ht="15" hidden="1" customHeight="1" x14ac:dyDescent="0.25">
      <c r="A631" s="1">
        <v>2016</v>
      </c>
      <c r="B631" s="1">
        <v>13577</v>
      </c>
      <c r="C631" s="2" t="s">
        <v>677</v>
      </c>
      <c r="D631" s="6">
        <v>42643</v>
      </c>
      <c r="E631" s="2" t="s">
        <v>683</v>
      </c>
      <c r="F631" s="6">
        <v>42655</v>
      </c>
      <c r="G631" s="3">
        <v>114.3</v>
      </c>
      <c r="H631" s="3">
        <v>114.3</v>
      </c>
      <c r="I631" s="3">
        <v>0</v>
      </c>
      <c r="J631" s="6">
        <v>42668</v>
      </c>
      <c r="K631" s="6">
        <v>42370</v>
      </c>
      <c r="L631" s="6">
        <v>42735</v>
      </c>
      <c r="M631" s="3">
        <v>0</v>
      </c>
      <c r="N631" s="4">
        <f t="shared" si="27"/>
        <v>13</v>
      </c>
      <c r="O631" s="1" t="str">
        <f t="shared" si="28"/>
        <v>S</v>
      </c>
      <c r="P631" s="3">
        <f t="shared" si="29"/>
        <v>0</v>
      </c>
      <c r="Z631" s="6"/>
      <c r="AI631" s="6"/>
      <c r="AK631" s="6"/>
      <c r="AL631" s="6"/>
      <c r="AV631" s="2"/>
      <c r="AW631" s="6"/>
      <c r="AX631" s="2"/>
      <c r="AY631" s="6"/>
      <c r="BC631" s="6"/>
      <c r="BE631" s="6"/>
      <c r="BF631" s="6"/>
    </row>
    <row r="632" spans="1:58" ht="15" hidden="1" customHeight="1" x14ac:dyDescent="0.25">
      <c r="A632" s="1">
        <v>2016</v>
      </c>
      <c r="B632" s="1">
        <v>16918</v>
      </c>
      <c r="C632" s="2" t="s">
        <v>677</v>
      </c>
      <c r="D632" s="6">
        <v>42720</v>
      </c>
      <c r="E632" s="2" t="s">
        <v>684</v>
      </c>
      <c r="F632" s="6">
        <v>42723</v>
      </c>
      <c r="G632" s="3">
        <v>114.3</v>
      </c>
      <c r="H632" s="3">
        <v>114.3</v>
      </c>
      <c r="I632" s="3">
        <v>0</v>
      </c>
      <c r="J632" s="6">
        <v>42765</v>
      </c>
      <c r="K632" s="6">
        <v>42370</v>
      </c>
      <c r="L632" s="6">
        <v>42735</v>
      </c>
      <c r="M632" s="3">
        <v>0</v>
      </c>
      <c r="N632" s="4">
        <f t="shared" si="27"/>
        <v>42</v>
      </c>
      <c r="O632" s="1" t="str">
        <f t="shared" si="28"/>
        <v>S</v>
      </c>
      <c r="P632" s="3">
        <f t="shared" si="29"/>
        <v>0</v>
      </c>
      <c r="Z632" s="6"/>
      <c r="AI632" s="6"/>
      <c r="AK632" s="6"/>
      <c r="AL632" s="6"/>
      <c r="AV632" s="2"/>
      <c r="AW632" s="6"/>
      <c r="AX632" s="2"/>
      <c r="AY632" s="6"/>
      <c r="BC632" s="6"/>
      <c r="BE632" s="6"/>
      <c r="BF632" s="6"/>
    </row>
    <row r="633" spans="1:58" ht="15" hidden="1" customHeight="1" x14ac:dyDescent="0.25">
      <c r="A633" s="1">
        <v>2016</v>
      </c>
      <c r="B633" s="1">
        <v>572</v>
      </c>
      <c r="C633" s="2" t="s">
        <v>677</v>
      </c>
      <c r="D633" s="6">
        <v>42369</v>
      </c>
      <c r="E633" s="2" t="s">
        <v>685</v>
      </c>
      <c r="F633" s="6">
        <v>42383</v>
      </c>
      <c r="G633" s="3">
        <v>114.3</v>
      </c>
      <c r="H633" s="3">
        <v>114.3</v>
      </c>
      <c r="I633" s="3">
        <v>0</v>
      </c>
      <c r="J633" s="6">
        <v>42438</v>
      </c>
      <c r="K633" s="6">
        <v>42370</v>
      </c>
      <c r="L633" s="6">
        <v>42735</v>
      </c>
      <c r="M633" s="3">
        <v>0</v>
      </c>
      <c r="N633" s="4">
        <f t="shared" si="27"/>
        <v>55</v>
      </c>
      <c r="O633" s="1" t="str">
        <f t="shared" si="28"/>
        <v>S</v>
      </c>
      <c r="P633" s="3">
        <f t="shared" si="29"/>
        <v>0</v>
      </c>
      <c r="Z633" s="6"/>
      <c r="AI633" s="6"/>
      <c r="AK633" s="6"/>
      <c r="AL633" s="6"/>
      <c r="AV633" s="2"/>
      <c r="AW633" s="6"/>
      <c r="AX633" s="2"/>
      <c r="AY633" s="6"/>
      <c r="BC633" s="6"/>
      <c r="BE633" s="6"/>
      <c r="BF633" s="6"/>
    </row>
    <row r="634" spans="1:58" ht="15" customHeight="1" x14ac:dyDescent="0.25">
      <c r="A634" s="1">
        <v>2017</v>
      </c>
      <c r="B634" s="1">
        <v>431</v>
      </c>
      <c r="C634" s="2" t="s">
        <v>677</v>
      </c>
      <c r="D634" s="6">
        <v>43098</v>
      </c>
      <c r="E634" s="2" t="s">
        <v>686</v>
      </c>
      <c r="F634" s="6">
        <v>43110</v>
      </c>
      <c r="G634" s="3">
        <v>114.3</v>
      </c>
      <c r="H634" s="3">
        <v>0</v>
      </c>
      <c r="I634" s="3">
        <v>0</v>
      </c>
      <c r="J634" s="6">
        <v>1</v>
      </c>
      <c r="K634" s="6">
        <v>42370</v>
      </c>
      <c r="L634" s="6">
        <v>42735</v>
      </c>
      <c r="M634" s="3">
        <v>0</v>
      </c>
      <c r="N634" s="4">
        <f t="shared" si="27"/>
        <v>0</v>
      </c>
      <c r="O634" s="1" t="str">
        <f t="shared" si="28"/>
        <v>N</v>
      </c>
      <c r="P634" s="3">
        <f t="shared" si="29"/>
        <v>114.3</v>
      </c>
      <c r="Z634" s="6"/>
      <c r="AI634" s="6"/>
      <c r="AK634" s="6"/>
      <c r="AL634" s="6"/>
      <c r="AV634" s="2"/>
      <c r="AW634" s="6"/>
      <c r="AX634" s="2"/>
      <c r="AY634" s="6"/>
      <c r="BE634" s="6"/>
      <c r="BF634" s="6"/>
    </row>
    <row r="635" spans="1:58" ht="15" hidden="1" customHeight="1" x14ac:dyDescent="0.25">
      <c r="A635" s="1">
        <v>2017</v>
      </c>
      <c r="B635" s="1">
        <v>680</v>
      </c>
      <c r="C635" s="2" t="s">
        <v>687</v>
      </c>
      <c r="D635" s="6">
        <v>42734</v>
      </c>
      <c r="E635" s="2" t="s">
        <v>688</v>
      </c>
      <c r="F635" s="6">
        <v>42752</v>
      </c>
      <c r="G635" s="3">
        <v>841.8</v>
      </c>
      <c r="H635" s="3">
        <v>841.8</v>
      </c>
      <c r="I635" s="3">
        <v>0</v>
      </c>
      <c r="J635" s="6">
        <v>42766</v>
      </c>
      <c r="K635" s="6">
        <v>42370</v>
      </c>
      <c r="L635" s="6">
        <v>42735</v>
      </c>
      <c r="M635" s="3">
        <v>0</v>
      </c>
      <c r="N635" s="4">
        <f t="shared" si="27"/>
        <v>14</v>
      </c>
      <c r="O635" s="1" t="str">
        <f t="shared" si="28"/>
        <v>S</v>
      </c>
      <c r="P635" s="3">
        <f t="shared" si="29"/>
        <v>0</v>
      </c>
      <c r="Z635" s="6"/>
      <c r="AI635" s="6"/>
      <c r="AK635" s="6"/>
      <c r="AL635" s="6"/>
      <c r="AV635" s="2"/>
      <c r="AW635" s="6"/>
      <c r="AX635" s="2"/>
      <c r="AY635" s="6"/>
      <c r="BE635" s="6"/>
      <c r="BF635" s="6"/>
    </row>
    <row r="636" spans="1:58" ht="15" hidden="1" customHeight="1" x14ac:dyDescent="0.25">
      <c r="A636" s="1">
        <v>2016</v>
      </c>
      <c r="B636" s="1">
        <v>18097</v>
      </c>
      <c r="C636" s="2" t="s">
        <v>687</v>
      </c>
      <c r="D636" s="6">
        <v>42359</v>
      </c>
      <c r="E636" s="2" t="s">
        <v>689</v>
      </c>
      <c r="F636" s="6">
        <v>42359</v>
      </c>
      <c r="G636" s="3">
        <v>4556.7</v>
      </c>
      <c r="H636" s="3">
        <v>4556.7</v>
      </c>
      <c r="I636" s="3">
        <v>0</v>
      </c>
      <c r="J636" s="6">
        <v>42443</v>
      </c>
      <c r="K636" s="6">
        <v>42370</v>
      </c>
      <c r="L636" s="6">
        <v>42735</v>
      </c>
      <c r="M636" s="3">
        <v>0</v>
      </c>
      <c r="N636" s="4">
        <f t="shared" si="27"/>
        <v>84</v>
      </c>
      <c r="O636" s="1" t="str">
        <f t="shared" si="28"/>
        <v>S</v>
      </c>
      <c r="P636" s="3">
        <f t="shared" si="29"/>
        <v>0</v>
      </c>
      <c r="Z636" s="6"/>
      <c r="AI636" s="6"/>
      <c r="AK636" s="6"/>
      <c r="AL636" s="6"/>
      <c r="AV636" s="2"/>
      <c r="AW636" s="6"/>
      <c r="AX636" s="2"/>
      <c r="AY636" s="6"/>
      <c r="BE636" s="6"/>
      <c r="BF636" s="6"/>
    </row>
    <row r="637" spans="1:58" ht="15" hidden="1" customHeight="1" x14ac:dyDescent="0.25">
      <c r="A637" s="1">
        <v>2017</v>
      </c>
      <c r="B637" s="1">
        <v>9615</v>
      </c>
      <c r="C637" s="2" t="s">
        <v>687</v>
      </c>
      <c r="D637" s="6">
        <v>42916</v>
      </c>
      <c r="E637" s="2" t="s">
        <v>690</v>
      </c>
      <c r="F637" s="6">
        <v>42929</v>
      </c>
      <c r="G637" s="3">
        <v>307.44</v>
      </c>
      <c r="H637" s="3">
        <v>307.44</v>
      </c>
      <c r="I637" s="3">
        <v>0</v>
      </c>
      <c r="J637" s="6">
        <v>42930</v>
      </c>
      <c r="K637" s="6">
        <v>42370</v>
      </c>
      <c r="L637" s="6">
        <v>42735</v>
      </c>
      <c r="M637" s="3">
        <v>0</v>
      </c>
      <c r="N637" s="4">
        <f t="shared" si="27"/>
        <v>1</v>
      </c>
      <c r="O637" s="1" t="str">
        <f t="shared" si="28"/>
        <v>S</v>
      </c>
      <c r="P637" s="3">
        <f t="shared" si="29"/>
        <v>0</v>
      </c>
      <c r="Z637" s="6"/>
      <c r="AI637" s="6"/>
      <c r="AK637" s="6"/>
      <c r="AL637" s="6"/>
      <c r="AV637" s="2"/>
      <c r="AW637" s="6"/>
      <c r="AX637" s="2"/>
      <c r="AY637" s="6"/>
      <c r="BE637" s="6"/>
      <c r="BF637" s="6"/>
    </row>
    <row r="638" spans="1:58" ht="15" hidden="1" customHeight="1" x14ac:dyDescent="0.25">
      <c r="A638" s="1">
        <v>2016</v>
      </c>
      <c r="B638" s="1">
        <v>9158</v>
      </c>
      <c r="C638" s="2" t="s">
        <v>691</v>
      </c>
      <c r="D638" s="6">
        <v>42563</v>
      </c>
      <c r="E638" s="2" t="s">
        <v>692</v>
      </c>
      <c r="F638" s="6">
        <v>42563</v>
      </c>
      <c r="G638" s="3">
        <v>380.64</v>
      </c>
      <c r="H638" s="3">
        <v>380.64</v>
      </c>
      <c r="I638" s="3">
        <v>0</v>
      </c>
      <c r="J638" s="6">
        <v>42573</v>
      </c>
      <c r="K638" s="6">
        <v>42370</v>
      </c>
      <c r="L638" s="6">
        <v>42735</v>
      </c>
      <c r="M638" s="3">
        <v>0</v>
      </c>
      <c r="N638" s="4">
        <f t="shared" si="27"/>
        <v>10</v>
      </c>
      <c r="O638" s="1" t="str">
        <f t="shared" si="28"/>
        <v>S</v>
      </c>
      <c r="P638" s="3">
        <f t="shared" si="29"/>
        <v>0</v>
      </c>
      <c r="Z638" s="6"/>
      <c r="AI638" s="6"/>
      <c r="AK638" s="6"/>
      <c r="AL638" s="6"/>
      <c r="AV638" s="2"/>
      <c r="AW638" s="6"/>
      <c r="AX638" s="2"/>
      <c r="AY638" s="6"/>
      <c r="BE638" s="6"/>
      <c r="BF638" s="6"/>
    </row>
    <row r="639" spans="1:58" ht="15" hidden="1" customHeight="1" x14ac:dyDescent="0.25">
      <c r="A639" s="1">
        <v>2016</v>
      </c>
      <c r="B639" s="1">
        <v>11737</v>
      </c>
      <c r="C639" s="2" t="s">
        <v>693</v>
      </c>
      <c r="D639" s="6">
        <v>42619</v>
      </c>
      <c r="E639" s="2" t="s">
        <v>169</v>
      </c>
      <c r="F639" s="6">
        <v>42619</v>
      </c>
      <c r="G639" s="3">
        <v>3679.5</v>
      </c>
      <c r="H639" s="3">
        <v>3679.5</v>
      </c>
      <c r="I639" s="3">
        <v>0</v>
      </c>
      <c r="J639" s="6">
        <v>42628</v>
      </c>
      <c r="K639" s="6">
        <v>42370</v>
      </c>
      <c r="L639" s="6">
        <v>42735</v>
      </c>
      <c r="M639" s="3">
        <v>0</v>
      </c>
      <c r="N639" s="4">
        <f t="shared" si="27"/>
        <v>9</v>
      </c>
      <c r="O639" s="1" t="str">
        <f t="shared" si="28"/>
        <v>S</v>
      </c>
      <c r="P639" s="3">
        <f t="shared" si="29"/>
        <v>0</v>
      </c>
      <c r="Z639" s="6"/>
      <c r="AI639" s="6"/>
      <c r="AK639" s="6"/>
      <c r="AL639" s="6"/>
      <c r="AV639" s="2"/>
      <c r="AW639" s="6"/>
      <c r="AX639" s="2"/>
      <c r="AY639" s="6"/>
      <c r="BE639" s="6"/>
      <c r="BF639" s="6"/>
    </row>
    <row r="640" spans="1:58" ht="15" hidden="1" customHeight="1" x14ac:dyDescent="0.25">
      <c r="A640" s="1">
        <v>2016</v>
      </c>
      <c r="B640" s="1">
        <v>15474</v>
      </c>
      <c r="C640" s="2" t="s">
        <v>693</v>
      </c>
      <c r="D640" s="6">
        <v>42691</v>
      </c>
      <c r="E640" s="2" t="s">
        <v>694</v>
      </c>
      <c r="F640" s="6">
        <v>42692</v>
      </c>
      <c r="G640" s="3">
        <v>1982.5</v>
      </c>
      <c r="H640" s="3">
        <v>1982.5</v>
      </c>
      <c r="I640" s="3">
        <v>0</v>
      </c>
      <c r="J640" s="6">
        <v>42705</v>
      </c>
      <c r="K640" s="6">
        <v>42370</v>
      </c>
      <c r="L640" s="6">
        <v>42735</v>
      </c>
      <c r="M640" s="3">
        <v>0</v>
      </c>
      <c r="N640" s="4">
        <f t="shared" si="27"/>
        <v>13</v>
      </c>
      <c r="O640" s="1" t="str">
        <f t="shared" si="28"/>
        <v>S</v>
      </c>
      <c r="P640" s="3">
        <f t="shared" si="29"/>
        <v>0</v>
      </c>
      <c r="Z640" s="6"/>
      <c r="AI640" s="6"/>
      <c r="AK640" s="6"/>
      <c r="AL640" s="6"/>
      <c r="AV640" s="2"/>
      <c r="AW640" s="6"/>
      <c r="AX640" s="2"/>
      <c r="AY640" s="6"/>
      <c r="BE640" s="6"/>
      <c r="BF640" s="6"/>
    </row>
    <row r="641" spans="1:58" ht="15" hidden="1" customHeight="1" x14ac:dyDescent="0.25">
      <c r="A641" s="1">
        <v>2017</v>
      </c>
      <c r="B641" s="1">
        <v>13885</v>
      </c>
      <c r="C641" s="2" t="s">
        <v>693</v>
      </c>
      <c r="D641" s="6">
        <v>43024</v>
      </c>
      <c r="E641" s="2" t="s">
        <v>695</v>
      </c>
      <c r="F641" s="6">
        <v>43025</v>
      </c>
      <c r="G641" s="3">
        <v>1555.5</v>
      </c>
      <c r="H641" s="3">
        <v>1555.5</v>
      </c>
      <c r="I641" s="3">
        <v>0</v>
      </c>
      <c r="J641" s="6">
        <v>43039</v>
      </c>
      <c r="K641" s="6">
        <v>42370</v>
      </c>
      <c r="L641" s="6">
        <v>42735</v>
      </c>
      <c r="M641" s="3">
        <v>0</v>
      </c>
      <c r="N641" s="4">
        <f t="shared" si="27"/>
        <v>14</v>
      </c>
      <c r="O641" s="1" t="str">
        <f t="shared" si="28"/>
        <v>S</v>
      </c>
      <c r="P641" s="3">
        <f t="shared" si="29"/>
        <v>0</v>
      </c>
      <c r="Z641" s="6"/>
      <c r="AI641" s="6"/>
      <c r="AK641" s="6"/>
      <c r="AL641" s="6"/>
      <c r="AV641" s="2"/>
      <c r="AW641" s="6"/>
      <c r="AX641" s="2"/>
      <c r="AY641" s="6"/>
      <c r="BE641" s="6"/>
      <c r="BF641" s="6"/>
    </row>
    <row r="642" spans="1:58" ht="15" hidden="1" customHeight="1" x14ac:dyDescent="0.25">
      <c r="A642" s="1">
        <v>2016</v>
      </c>
      <c r="B642" s="1">
        <v>16842</v>
      </c>
      <c r="C642" s="2" t="s">
        <v>693</v>
      </c>
      <c r="D642" s="6">
        <v>42719</v>
      </c>
      <c r="E642" s="2" t="s">
        <v>696</v>
      </c>
      <c r="F642" s="6">
        <v>42720</v>
      </c>
      <c r="G642" s="3">
        <v>1006.5</v>
      </c>
      <c r="H642" s="3">
        <v>1006.5</v>
      </c>
      <c r="I642" s="3">
        <v>0</v>
      </c>
      <c r="J642" s="6">
        <v>42765</v>
      </c>
      <c r="K642" s="6">
        <v>42370</v>
      </c>
      <c r="L642" s="6">
        <v>42735</v>
      </c>
      <c r="M642" s="3">
        <v>0</v>
      </c>
      <c r="N642" s="4">
        <f t="shared" ref="N642:N705" si="30">IF(J642-F642&gt;0,IF(O642="S",J642-F642,0),0)</f>
        <v>45</v>
      </c>
      <c r="O642" s="1" t="str">
        <f t="shared" ref="O642:O705" si="31">IF(G642-H642-I642-M642&gt;0,"N",IF(J642=DATE(1900,1,1),"N","S"))</f>
        <v>S</v>
      </c>
      <c r="P642" s="3">
        <f t="shared" ref="P642:P705" si="32">IF(G642-H642-I642-M642&gt;0,G642-H642-I642-M642,0)</f>
        <v>0</v>
      </c>
      <c r="Z642" s="6"/>
      <c r="AI642" s="6"/>
      <c r="AK642" s="6"/>
      <c r="AL642" s="6"/>
      <c r="AV642" s="2"/>
      <c r="AW642" s="6"/>
      <c r="AX642" s="2"/>
      <c r="AY642" s="6"/>
      <c r="BE642" s="6"/>
      <c r="BF642" s="6"/>
    </row>
    <row r="643" spans="1:58" ht="15" hidden="1" customHeight="1" x14ac:dyDescent="0.25">
      <c r="A643" s="1">
        <v>2017</v>
      </c>
      <c r="B643" s="1">
        <v>15891</v>
      </c>
      <c r="C643" s="2" t="s">
        <v>693</v>
      </c>
      <c r="D643" s="6">
        <v>43066</v>
      </c>
      <c r="E643" s="2" t="s">
        <v>697</v>
      </c>
      <c r="F643" s="6">
        <v>43067</v>
      </c>
      <c r="G643" s="3">
        <v>488</v>
      </c>
      <c r="H643" s="3">
        <v>488</v>
      </c>
      <c r="I643" s="3">
        <v>0</v>
      </c>
      <c r="J643" s="6">
        <v>43076</v>
      </c>
      <c r="K643" s="6">
        <v>42370</v>
      </c>
      <c r="L643" s="6">
        <v>42735</v>
      </c>
      <c r="M643" s="3">
        <v>0</v>
      </c>
      <c r="N643" s="4">
        <f t="shared" si="30"/>
        <v>9</v>
      </c>
      <c r="O643" s="1" t="str">
        <f t="shared" si="31"/>
        <v>S</v>
      </c>
      <c r="P643" s="3">
        <f t="shared" si="32"/>
        <v>0</v>
      </c>
      <c r="Z643" s="6"/>
      <c r="AI643" s="6"/>
      <c r="AK643" s="6"/>
      <c r="AL643" s="6"/>
      <c r="AV643" s="2"/>
      <c r="AW643" s="6"/>
      <c r="AX643" s="2"/>
      <c r="AY643" s="6"/>
      <c r="BE643" s="6"/>
      <c r="BF643" s="6"/>
    </row>
    <row r="644" spans="1:58" ht="15" hidden="1" customHeight="1" x14ac:dyDescent="0.25">
      <c r="A644" s="1">
        <v>2016</v>
      </c>
      <c r="B644" s="1">
        <v>4717</v>
      </c>
      <c r="C644" s="2" t="s">
        <v>698</v>
      </c>
      <c r="D644" s="6">
        <v>42468</v>
      </c>
      <c r="E644" s="2" t="s">
        <v>90</v>
      </c>
      <c r="F644" s="6">
        <v>42471</v>
      </c>
      <c r="G644" s="3">
        <v>10219.81</v>
      </c>
      <c r="H644" s="3">
        <v>10219.81</v>
      </c>
      <c r="I644" s="3">
        <v>0</v>
      </c>
      <c r="J644" s="6">
        <v>42520</v>
      </c>
      <c r="K644" s="6">
        <v>42370</v>
      </c>
      <c r="L644" s="6">
        <v>42735</v>
      </c>
      <c r="M644" s="3">
        <v>0</v>
      </c>
      <c r="N644" s="4">
        <f t="shared" si="30"/>
        <v>49</v>
      </c>
      <c r="O644" s="1" t="str">
        <f t="shared" si="31"/>
        <v>S</v>
      </c>
      <c r="P644" s="3">
        <f t="shared" si="32"/>
        <v>0</v>
      </c>
      <c r="Z644" s="6"/>
      <c r="AI644" s="6"/>
      <c r="AK644" s="6"/>
      <c r="AL644" s="6"/>
      <c r="AV644" s="2"/>
      <c r="AW644" s="6"/>
      <c r="AX644" s="2"/>
      <c r="AY644" s="6"/>
      <c r="BE644" s="6"/>
      <c r="BF644" s="6"/>
    </row>
    <row r="645" spans="1:58" ht="15" hidden="1" customHeight="1" x14ac:dyDescent="0.25">
      <c r="A645" s="1">
        <v>2017</v>
      </c>
      <c r="B645" s="1">
        <v>2791</v>
      </c>
      <c r="C645" s="2" t="s">
        <v>699</v>
      </c>
      <c r="D645" s="6">
        <v>42767</v>
      </c>
      <c r="E645" s="2" t="s">
        <v>700</v>
      </c>
      <c r="F645" s="6">
        <v>42787</v>
      </c>
      <c r="G645" s="3">
        <v>854</v>
      </c>
      <c r="H645" s="3">
        <v>854</v>
      </c>
      <c r="I645" s="3">
        <v>0</v>
      </c>
      <c r="J645" s="6">
        <v>42794</v>
      </c>
      <c r="K645" s="6">
        <v>42370</v>
      </c>
      <c r="L645" s="6">
        <v>42735</v>
      </c>
      <c r="M645" s="3">
        <v>0</v>
      </c>
      <c r="N645" s="4">
        <f t="shared" si="30"/>
        <v>7</v>
      </c>
      <c r="O645" s="1" t="str">
        <f t="shared" si="31"/>
        <v>S</v>
      </c>
      <c r="P645" s="3">
        <f t="shared" si="32"/>
        <v>0</v>
      </c>
      <c r="Z645" s="6"/>
      <c r="AI645" s="6"/>
      <c r="AK645" s="6"/>
      <c r="AL645" s="6"/>
      <c r="AV645" s="2"/>
      <c r="AW645" s="6"/>
      <c r="AX645" s="2"/>
      <c r="AY645" s="6"/>
      <c r="BE645" s="6"/>
      <c r="BF645" s="6"/>
    </row>
    <row r="646" spans="1:58" ht="15" hidden="1" customHeight="1" x14ac:dyDescent="0.25">
      <c r="A646" s="1">
        <v>2017</v>
      </c>
      <c r="B646" s="1">
        <v>3174</v>
      </c>
      <c r="C646" s="2" t="s">
        <v>699</v>
      </c>
      <c r="D646" s="6">
        <v>42781</v>
      </c>
      <c r="E646" s="2" t="s">
        <v>701</v>
      </c>
      <c r="F646" s="6">
        <v>42793</v>
      </c>
      <c r="G646" s="3">
        <v>854</v>
      </c>
      <c r="H646" s="3">
        <v>854</v>
      </c>
      <c r="I646" s="3">
        <v>0</v>
      </c>
      <c r="J646" s="6">
        <v>42808</v>
      </c>
      <c r="K646" s="6">
        <v>42370</v>
      </c>
      <c r="L646" s="6">
        <v>42735</v>
      </c>
      <c r="M646" s="3">
        <v>0</v>
      </c>
      <c r="N646" s="4">
        <f t="shared" si="30"/>
        <v>15</v>
      </c>
      <c r="O646" s="1" t="str">
        <f t="shared" si="31"/>
        <v>S</v>
      </c>
      <c r="P646" s="3">
        <f t="shared" si="32"/>
        <v>0</v>
      </c>
      <c r="Z646" s="6"/>
      <c r="AI646" s="6"/>
      <c r="AK646" s="6"/>
      <c r="AL646" s="6"/>
      <c r="AV646" s="2"/>
      <c r="AW646" s="6"/>
      <c r="AY646" s="6"/>
      <c r="BC646" s="6"/>
      <c r="BE646" s="6"/>
      <c r="BF646" s="6"/>
    </row>
    <row r="647" spans="1:58" ht="15" hidden="1" customHeight="1" x14ac:dyDescent="0.25">
      <c r="A647" s="1">
        <v>2017</v>
      </c>
      <c r="B647" s="1">
        <v>3362</v>
      </c>
      <c r="C647" s="2" t="s">
        <v>699</v>
      </c>
      <c r="D647" s="6">
        <v>42794</v>
      </c>
      <c r="E647" s="2" t="s">
        <v>702</v>
      </c>
      <c r="F647" s="6">
        <v>42795</v>
      </c>
      <c r="G647" s="3">
        <v>854</v>
      </c>
      <c r="H647" s="3">
        <v>854</v>
      </c>
      <c r="I647" s="3">
        <v>0</v>
      </c>
      <c r="J647" s="6">
        <v>42809</v>
      </c>
      <c r="K647" s="6">
        <v>42370</v>
      </c>
      <c r="L647" s="6">
        <v>42735</v>
      </c>
      <c r="M647" s="3">
        <v>0</v>
      </c>
      <c r="N647" s="4">
        <f t="shared" si="30"/>
        <v>14</v>
      </c>
      <c r="O647" s="1" t="str">
        <f t="shared" si="31"/>
        <v>S</v>
      </c>
      <c r="P647" s="3">
        <f t="shared" si="32"/>
        <v>0</v>
      </c>
      <c r="Z647" s="6"/>
      <c r="AI647" s="6"/>
      <c r="AK647" s="6"/>
      <c r="AL647" s="6"/>
      <c r="AV647" s="2"/>
      <c r="AW647" s="6"/>
      <c r="AX647" s="2"/>
      <c r="AY647" s="6"/>
      <c r="BC647" s="6"/>
      <c r="BE647" s="6"/>
      <c r="BF647" s="6"/>
    </row>
    <row r="648" spans="1:58" ht="15" hidden="1" customHeight="1" x14ac:dyDescent="0.25">
      <c r="A648" s="1">
        <v>2017</v>
      </c>
      <c r="B648" s="1">
        <v>6076</v>
      </c>
      <c r="C648" s="2" t="s">
        <v>699</v>
      </c>
      <c r="D648" s="6">
        <v>42825</v>
      </c>
      <c r="E648" s="2" t="s">
        <v>703</v>
      </c>
      <c r="F648" s="6">
        <v>42852</v>
      </c>
      <c r="G648" s="3">
        <v>854</v>
      </c>
      <c r="H648" s="3">
        <v>854</v>
      </c>
      <c r="I648" s="3">
        <v>0</v>
      </c>
      <c r="J648" s="6">
        <v>42859</v>
      </c>
      <c r="K648" s="6">
        <v>42370</v>
      </c>
      <c r="L648" s="6">
        <v>42735</v>
      </c>
      <c r="M648" s="3">
        <v>0</v>
      </c>
      <c r="N648" s="4">
        <f t="shared" si="30"/>
        <v>7</v>
      </c>
      <c r="O648" s="1" t="str">
        <f t="shared" si="31"/>
        <v>S</v>
      </c>
      <c r="P648" s="3">
        <f t="shared" si="32"/>
        <v>0</v>
      </c>
      <c r="Z648" s="6"/>
      <c r="AI648" s="6"/>
      <c r="AK648" s="6"/>
      <c r="AL648" s="6"/>
      <c r="AV648" s="2"/>
      <c r="AW648" s="6"/>
      <c r="AX648" s="2"/>
      <c r="AY648" s="6"/>
      <c r="BC648" s="6"/>
      <c r="BE648" s="6"/>
      <c r="BF648" s="6"/>
    </row>
    <row r="649" spans="1:58" ht="15" hidden="1" customHeight="1" x14ac:dyDescent="0.25">
      <c r="A649" s="1">
        <v>2017</v>
      </c>
      <c r="B649" s="1">
        <v>7584</v>
      </c>
      <c r="C649" s="2" t="s">
        <v>699</v>
      </c>
      <c r="D649" s="6">
        <v>42853</v>
      </c>
      <c r="E649" s="2" t="s">
        <v>704</v>
      </c>
      <c r="F649" s="6">
        <v>42886</v>
      </c>
      <c r="G649" s="3">
        <v>854</v>
      </c>
      <c r="H649" s="3">
        <v>854</v>
      </c>
      <c r="I649" s="3">
        <v>0</v>
      </c>
      <c r="J649" s="6">
        <v>42892</v>
      </c>
      <c r="K649" s="6">
        <v>42370</v>
      </c>
      <c r="L649" s="6">
        <v>42735</v>
      </c>
      <c r="M649" s="3">
        <v>0</v>
      </c>
      <c r="N649" s="4">
        <f t="shared" si="30"/>
        <v>6</v>
      </c>
      <c r="O649" s="1" t="str">
        <f t="shared" si="31"/>
        <v>S</v>
      </c>
      <c r="P649" s="3">
        <f t="shared" si="32"/>
        <v>0</v>
      </c>
      <c r="Z649" s="6"/>
      <c r="AI649" s="6"/>
      <c r="AK649" s="6"/>
      <c r="AL649" s="6"/>
      <c r="AV649" s="2"/>
      <c r="AW649" s="6"/>
      <c r="AX649" s="2"/>
      <c r="AY649" s="6"/>
      <c r="BC649" s="6"/>
      <c r="BE649" s="6"/>
      <c r="BF649" s="6"/>
    </row>
    <row r="650" spans="1:58" ht="15" hidden="1" customHeight="1" x14ac:dyDescent="0.25">
      <c r="A650" s="1">
        <v>2017</v>
      </c>
      <c r="B650" s="1">
        <v>7670</v>
      </c>
      <c r="C650" s="2" t="s">
        <v>699</v>
      </c>
      <c r="D650" s="6">
        <v>42886</v>
      </c>
      <c r="E650" s="2" t="s">
        <v>705</v>
      </c>
      <c r="F650" s="6">
        <v>42887</v>
      </c>
      <c r="G650" s="3">
        <v>854</v>
      </c>
      <c r="H650" s="3">
        <v>854</v>
      </c>
      <c r="I650" s="3">
        <v>0</v>
      </c>
      <c r="J650" s="6">
        <v>42898</v>
      </c>
      <c r="K650" s="6">
        <v>42370</v>
      </c>
      <c r="L650" s="6">
        <v>42735</v>
      </c>
      <c r="M650" s="3">
        <v>0</v>
      </c>
      <c r="N650" s="4">
        <f t="shared" si="30"/>
        <v>11</v>
      </c>
      <c r="O650" s="1" t="str">
        <f t="shared" si="31"/>
        <v>S</v>
      </c>
      <c r="P650" s="3">
        <f t="shared" si="32"/>
        <v>0</v>
      </c>
      <c r="Z650" s="6"/>
      <c r="AI650" s="6"/>
      <c r="AK650" s="6"/>
      <c r="AL650" s="6"/>
      <c r="AV650" s="2"/>
      <c r="AW650" s="6"/>
      <c r="AX650" s="2"/>
      <c r="AY650" s="6"/>
      <c r="BC650" s="6"/>
      <c r="BE650" s="6"/>
      <c r="BF650" s="6"/>
    </row>
    <row r="651" spans="1:58" ht="15" hidden="1" customHeight="1" x14ac:dyDescent="0.25">
      <c r="A651" s="1">
        <v>2017</v>
      </c>
      <c r="B651" s="1">
        <v>9472</v>
      </c>
      <c r="C651" s="2" t="s">
        <v>699</v>
      </c>
      <c r="D651" s="6">
        <v>42916</v>
      </c>
      <c r="E651" s="2" t="s">
        <v>706</v>
      </c>
      <c r="F651" s="6">
        <v>42927</v>
      </c>
      <c r="G651" s="3">
        <v>854</v>
      </c>
      <c r="H651" s="3">
        <v>854</v>
      </c>
      <c r="I651" s="3">
        <v>0</v>
      </c>
      <c r="J651" s="6">
        <v>42929</v>
      </c>
      <c r="K651" s="6">
        <v>42370</v>
      </c>
      <c r="L651" s="6">
        <v>42735</v>
      </c>
      <c r="M651" s="3">
        <v>0</v>
      </c>
      <c r="N651" s="4">
        <f t="shared" si="30"/>
        <v>2</v>
      </c>
      <c r="O651" s="1" t="str">
        <f t="shared" si="31"/>
        <v>S</v>
      </c>
      <c r="P651" s="3">
        <f t="shared" si="32"/>
        <v>0</v>
      </c>
      <c r="Z651" s="6"/>
      <c r="AI651" s="6"/>
      <c r="AK651" s="6"/>
      <c r="AL651" s="6"/>
      <c r="AV651" s="2"/>
      <c r="AW651" s="6"/>
      <c r="AX651" s="2"/>
      <c r="AY651" s="6"/>
      <c r="BC651" s="6"/>
      <c r="BE651" s="6"/>
      <c r="BF651" s="6"/>
    </row>
    <row r="652" spans="1:58" ht="15" hidden="1" customHeight="1" x14ac:dyDescent="0.25">
      <c r="A652" s="1">
        <v>2017</v>
      </c>
      <c r="B652" s="1">
        <v>10927</v>
      </c>
      <c r="C652" s="2" t="s">
        <v>699</v>
      </c>
      <c r="D652" s="6">
        <v>42947</v>
      </c>
      <c r="E652" s="2" t="s">
        <v>707</v>
      </c>
      <c r="F652" s="6">
        <v>42957</v>
      </c>
      <c r="G652" s="3">
        <v>854</v>
      </c>
      <c r="H652" s="3">
        <v>854</v>
      </c>
      <c r="I652" s="3">
        <v>0</v>
      </c>
      <c r="J652" s="6">
        <v>42971</v>
      </c>
      <c r="K652" s="6">
        <v>42370</v>
      </c>
      <c r="L652" s="6">
        <v>42735</v>
      </c>
      <c r="M652" s="3">
        <v>0</v>
      </c>
      <c r="N652" s="4">
        <f t="shared" si="30"/>
        <v>14</v>
      </c>
      <c r="O652" s="1" t="str">
        <f t="shared" si="31"/>
        <v>S</v>
      </c>
      <c r="P652" s="3">
        <f t="shared" si="32"/>
        <v>0</v>
      </c>
      <c r="Z652" s="6"/>
      <c r="AI652" s="6"/>
      <c r="AK652" s="6"/>
      <c r="AL652" s="6"/>
      <c r="AV652" s="2"/>
      <c r="AW652" s="6"/>
      <c r="AX652" s="2"/>
      <c r="AY652" s="6"/>
      <c r="BC652" s="6"/>
      <c r="BE652" s="6"/>
      <c r="BF652" s="6"/>
    </row>
    <row r="653" spans="1:58" ht="15" hidden="1" customHeight="1" x14ac:dyDescent="0.25">
      <c r="A653" s="1">
        <v>2017</v>
      </c>
      <c r="B653" s="1">
        <v>11774</v>
      </c>
      <c r="C653" s="2" t="s">
        <v>699</v>
      </c>
      <c r="D653" s="6">
        <v>42978</v>
      </c>
      <c r="E653" s="2" t="s">
        <v>708</v>
      </c>
      <c r="F653" s="6">
        <v>42979</v>
      </c>
      <c r="G653" s="3">
        <v>854</v>
      </c>
      <c r="H653" s="3">
        <v>854</v>
      </c>
      <c r="I653" s="3">
        <v>0</v>
      </c>
      <c r="J653" s="6">
        <v>43003</v>
      </c>
      <c r="K653" s="6">
        <v>42370</v>
      </c>
      <c r="L653" s="6">
        <v>42735</v>
      </c>
      <c r="M653" s="3">
        <v>0</v>
      </c>
      <c r="N653" s="4">
        <f t="shared" si="30"/>
        <v>24</v>
      </c>
      <c r="O653" s="1" t="str">
        <f t="shared" si="31"/>
        <v>S</v>
      </c>
      <c r="P653" s="3">
        <f t="shared" si="32"/>
        <v>0</v>
      </c>
      <c r="Z653" s="6"/>
      <c r="AI653" s="6"/>
      <c r="AK653" s="6"/>
      <c r="AL653" s="6"/>
      <c r="AV653" s="2"/>
      <c r="AW653" s="6"/>
      <c r="AX653" s="2"/>
      <c r="AY653" s="6"/>
      <c r="BC653" s="6"/>
      <c r="BE653" s="6"/>
      <c r="BF653" s="6"/>
    </row>
    <row r="654" spans="1:58" ht="15" hidden="1" customHeight="1" x14ac:dyDescent="0.25">
      <c r="A654" s="1">
        <v>2017</v>
      </c>
      <c r="B654" s="1">
        <v>13120</v>
      </c>
      <c r="C654" s="2" t="s">
        <v>699</v>
      </c>
      <c r="D654" s="6">
        <v>43007</v>
      </c>
      <c r="E654" s="2" t="s">
        <v>709</v>
      </c>
      <c r="F654" s="6">
        <v>43011</v>
      </c>
      <c r="G654" s="3">
        <v>854</v>
      </c>
      <c r="H654" s="3">
        <v>854</v>
      </c>
      <c r="I654" s="3">
        <v>0</v>
      </c>
      <c r="J654" s="6">
        <v>43018</v>
      </c>
      <c r="K654" s="6">
        <v>42370</v>
      </c>
      <c r="L654" s="6">
        <v>42735</v>
      </c>
      <c r="M654" s="3">
        <v>0</v>
      </c>
      <c r="N654" s="4">
        <f t="shared" si="30"/>
        <v>7</v>
      </c>
      <c r="O654" s="1" t="str">
        <f t="shared" si="31"/>
        <v>S</v>
      </c>
      <c r="P654" s="3">
        <f t="shared" si="32"/>
        <v>0</v>
      </c>
      <c r="Z654" s="6"/>
      <c r="AI654" s="6"/>
      <c r="AK654" s="6"/>
      <c r="AL654" s="6"/>
      <c r="AV654" s="2"/>
      <c r="AW654" s="6"/>
      <c r="AX654" s="2"/>
      <c r="AY654" s="6"/>
      <c r="BC654" s="6"/>
      <c r="BE654" s="6"/>
      <c r="BF654" s="6"/>
    </row>
    <row r="655" spans="1:58" ht="15" hidden="1" customHeight="1" x14ac:dyDescent="0.25">
      <c r="A655" s="1">
        <v>2017</v>
      </c>
      <c r="B655" s="1">
        <v>14779</v>
      </c>
      <c r="C655" s="2" t="s">
        <v>699</v>
      </c>
      <c r="D655" s="6">
        <v>43039</v>
      </c>
      <c r="E655" s="2" t="s">
        <v>710</v>
      </c>
      <c r="F655" s="6">
        <v>43045</v>
      </c>
      <c r="G655" s="3">
        <v>854</v>
      </c>
      <c r="H655" s="3">
        <v>854</v>
      </c>
      <c r="I655" s="3">
        <v>0</v>
      </c>
      <c r="J655" s="6">
        <v>43047</v>
      </c>
      <c r="K655" s="6">
        <v>42370</v>
      </c>
      <c r="L655" s="6">
        <v>42735</v>
      </c>
      <c r="M655" s="3">
        <v>0</v>
      </c>
      <c r="N655" s="4">
        <f t="shared" si="30"/>
        <v>2</v>
      </c>
      <c r="O655" s="1" t="str">
        <f t="shared" si="31"/>
        <v>S</v>
      </c>
      <c r="P655" s="3">
        <f t="shared" si="32"/>
        <v>0</v>
      </c>
      <c r="Z655" s="6"/>
      <c r="AI655" s="6"/>
      <c r="AK655" s="6"/>
      <c r="AL655" s="6"/>
      <c r="AV655" s="2"/>
      <c r="AW655" s="6"/>
      <c r="AX655" s="2"/>
      <c r="AY655" s="6"/>
      <c r="BC655" s="6"/>
      <c r="BE655" s="6"/>
      <c r="BF655" s="6"/>
    </row>
    <row r="656" spans="1:58" ht="15" hidden="1" customHeight="1" x14ac:dyDescent="0.25">
      <c r="A656" s="1">
        <v>2017</v>
      </c>
      <c r="B656" s="1">
        <v>16627</v>
      </c>
      <c r="C656" s="2" t="s">
        <v>699</v>
      </c>
      <c r="D656" s="6">
        <v>43069</v>
      </c>
      <c r="E656" s="2" t="s">
        <v>711</v>
      </c>
      <c r="F656" s="6">
        <v>43082</v>
      </c>
      <c r="G656" s="3">
        <v>854</v>
      </c>
      <c r="H656" s="3">
        <v>854</v>
      </c>
      <c r="I656" s="3">
        <v>0</v>
      </c>
      <c r="J656" s="6">
        <v>43083</v>
      </c>
      <c r="K656" s="6">
        <v>42370</v>
      </c>
      <c r="L656" s="6">
        <v>42735</v>
      </c>
      <c r="M656" s="3">
        <v>0</v>
      </c>
      <c r="N656" s="4">
        <f t="shared" si="30"/>
        <v>1</v>
      </c>
      <c r="O656" s="1" t="str">
        <f t="shared" si="31"/>
        <v>S</v>
      </c>
      <c r="P656" s="3">
        <f t="shared" si="32"/>
        <v>0</v>
      </c>
      <c r="Z656" s="6"/>
      <c r="AI656" s="6"/>
      <c r="AK656" s="6"/>
      <c r="AL656" s="6"/>
      <c r="AV656" s="2"/>
      <c r="AW656" s="6"/>
      <c r="AX656" s="2"/>
      <c r="AY656" s="6"/>
      <c r="BC656" s="6"/>
      <c r="BE656" s="6"/>
      <c r="BF656" s="6"/>
    </row>
    <row r="657" spans="1:58" ht="15" hidden="1" customHeight="1" x14ac:dyDescent="0.25">
      <c r="A657" s="1">
        <v>2017</v>
      </c>
      <c r="B657" s="1">
        <v>16712</v>
      </c>
      <c r="C657" s="2" t="s">
        <v>699</v>
      </c>
      <c r="D657" s="6">
        <v>43082</v>
      </c>
      <c r="E657" s="2" t="s">
        <v>712</v>
      </c>
      <c r="F657" s="6">
        <v>43083</v>
      </c>
      <c r="G657" s="3">
        <v>5490</v>
      </c>
      <c r="H657" s="3">
        <v>5490</v>
      </c>
      <c r="I657" s="3">
        <v>0</v>
      </c>
      <c r="J657" s="6">
        <v>43084</v>
      </c>
      <c r="K657" s="6">
        <v>42370</v>
      </c>
      <c r="L657" s="6">
        <v>42735</v>
      </c>
      <c r="M657" s="3">
        <v>0</v>
      </c>
      <c r="N657" s="4">
        <f t="shared" si="30"/>
        <v>1</v>
      </c>
      <c r="O657" s="1" t="str">
        <f t="shared" si="31"/>
        <v>S</v>
      </c>
      <c r="P657" s="3">
        <f t="shared" si="32"/>
        <v>0</v>
      </c>
      <c r="Z657" s="6"/>
      <c r="AI657" s="6"/>
      <c r="AK657" s="6"/>
      <c r="AL657" s="6"/>
      <c r="AV657" s="2"/>
      <c r="AW657" s="6"/>
      <c r="AX657" s="2"/>
      <c r="AY657" s="6"/>
      <c r="BC657" s="6"/>
      <c r="BE657" s="6"/>
      <c r="BF657" s="6"/>
    </row>
    <row r="658" spans="1:58" ht="15" hidden="1" customHeight="1" x14ac:dyDescent="0.25">
      <c r="A658" s="1">
        <v>2016</v>
      </c>
      <c r="C658" s="2" t="s">
        <v>713</v>
      </c>
      <c r="D658" s="6">
        <v>40731</v>
      </c>
      <c r="E658" s="2" t="s">
        <v>714</v>
      </c>
      <c r="F658" s="6">
        <v>40739</v>
      </c>
      <c r="G658" s="3">
        <v>114</v>
      </c>
      <c r="H658" s="3">
        <v>0</v>
      </c>
      <c r="I658" s="3">
        <v>0</v>
      </c>
      <c r="J658" s="6">
        <v>1</v>
      </c>
      <c r="K658" s="6">
        <v>42370</v>
      </c>
      <c r="L658" s="6">
        <v>42735</v>
      </c>
      <c r="M658" s="3">
        <v>0</v>
      </c>
      <c r="N658" s="4">
        <f t="shared" si="30"/>
        <v>0</v>
      </c>
      <c r="O658" s="1" t="str">
        <f t="shared" si="31"/>
        <v>N</v>
      </c>
      <c r="P658" s="3">
        <f t="shared" si="32"/>
        <v>114</v>
      </c>
      <c r="Z658" s="6"/>
      <c r="AI658" s="6"/>
      <c r="AK658" s="6"/>
      <c r="AL658" s="6"/>
      <c r="AV658" s="2"/>
      <c r="AW658" s="6"/>
      <c r="AX658" s="2"/>
      <c r="AY658" s="6"/>
      <c r="BC658" s="6"/>
      <c r="BE658" s="6"/>
      <c r="BF658" s="6"/>
    </row>
    <row r="659" spans="1:58" ht="15" hidden="1" customHeight="1" x14ac:dyDescent="0.25">
      <c r="A659" s="1">
        <v>2016</v>
      </c>
      <c r="C659" s="2" t="s">
        <v>713</v>
      </c>
      <c r="D659" s="6">
        <v>41099</v>
      </c>
      <c r="E659" s="2" t="s">
        <v>715</v>
      </c>
      <c r="F659" s="6">
        <v>41109</v>
      </c>
      <c r="G659" s="3">
        <v>249.56</v>
      </c>
      <c r="H659" s="3">
        <v>0</v>
      </c>
      <c r="I659" s="3">
        <v>0</v>
      </c>
      <c r="J659" s="6">
        <v>1</v>
      </c>
      <c r="K659" s="6">
        <v>42370</v>
      </c>
      <c r="L659" s="6">
        <v>42735</v>
      </c>
      <c r="M659" s="3">
        <v>0</v>
      </c>
      <c r="N659" s="4">
        <f t="shared" si="30"/>
        <v>0</v>
      </c>
      <c r="O659" s="1" t="str">
        <f t="shared" si="31"/>
        <v>N</v>
      </c>
      <c r="P659" s="3">
        <f t="shared" si="32"/>
        <v>249.56</v>
      </c>
      <c r="Z659" s="6"/>
      <c r="AI659" s="6"/>
      <c r="AK659" s="6"/>
      <c r="AL659" s="6"/>
      <c r="AV659" s="2"/>
      <c r="AW659" s="6"/>
      <c r="AX659" s="2"/>
      <c r="AY659" s="6"/>
      <c r="BE659" s="6"/>
      <c r="BF659" s="6"/>
    </row>
    <row r="660" spans="1:58" ht="15" hidden="1" customHeight="1" x14ac:dyDescent="0.25">
      <c r="A660" s="1">
        <v>2017</v>
      </c>
      <c r="B660" s="1">
        <v>2403</v>
      </c>
      <c r="C660" s="2" t="s">
        <v>713</v>
      </c>
      <c r="D660" s="6">
        <v>42780</v>
      </c>
      <c r="E660" s="2" t="s">
        <v>716</v>
      </c>
      <c r="F660" s="6">
        <v>42780</v>
      </c>
      <c r="G660" s="3">
        <v>146.4</v>
      </c>
      <c r="H660" s="3">
        <v>146.4</v>
      </c>
      <c r="I660" s="3">
        <v>0</v>
      </c>
      <c r="J660" s="6">
        <v>42809</v>
      </c>
      <c r="K660" s="6">
        <v>42370</v>
      </c>
      <c r="L660" s="6">
        <v>42735</v>
      </c>
      <c r="M660" s="3">
        <v>0</v>
      </c>
      <c r="N660" s="4">
        <f t="shared" si="30"/>
        <v>29</v>
      </c>
      <c r="O660" s="1" t="str">
        <f t="shared" si="31"/>
        <v>S</v>
      </c>
      <c r="P660" s="3">
        <f t="shared" si="32"/>
        <v>0</v>
      </c>
      <c r="Z660" s="6"/>
      <c r="AI660" s="6"/>
      <c r="AK660" s="6"/>
      <c r="AL660" s="6"/>
      <c r="AV660" s="2"/>
      <c r="AW660" s="6"/>
      <c r="AX660" s="2"/>
      <c r="AY660" s="6"/>
      <c r="BE660" s="6"/>
      <c r="BF660" s="6"/>
    </row>
    <row r="661" spans="1:58" ht="15" hidden="1" customHeight="1" x14ac:dyDescent="0.25">
      <c r="A661" s="1">
        <v>2016</v>
      </c>
      <c r="B661" s="1">
        <v>7346</v>
      </c>
      <c r="C661" s="2" t="s">
        <v>713</v>
      </c>
      <c r="D661" s="6">
        <v>42524</v>
      </c>
      <c r="E661" s="2" t="s">
        <v>717</v>
      </c>
      <c r="F661" s="6">
        <v>42528</v>
      </c>
      <c r="G661" s="3">
        <v>402.6</v>
      </c>
      <c r="H661" s="3">
        <v>402.6</v>
      </c>
      <c r="I661" s="3">
        <v>0</v>
      </c>
      <c r="J661" s="6">
        <v>42530</v>
      </c>
      <c r="K661" s="6">
        <v>42370</v>
      </c>
      <c r="L661" s="6">
        <v>42735</v>
      </c>
      <c r="M661" s="3">
        <v>0</v>
      </c>
      <c r="N661" s="4">
        <f t="shared" si="30"/>
        <v>2</v>
      </c>
      <c r="O661" s="1" t="str">
        <f t="shared" si="31"/>
        <v>S</v>
      </c>
      <c r="P661" s="3">
        <f t="shared" si="32"/>
        <v>0</v>
      </c>
      <c r="Z661" s="6"/>
      <c r="AI661" s="6"/>
      <c r="AK661" s="6"/>
      <c r="AL661" s="6"/>
      <c r="AV661" s="2"/>
      <c r="AW661" s="6"/>
      <c r="AX661" s="2"/>
      <c r="AY661" s="6"/>
      <c r="BE661" s="6"/>
      <c r="BF661" s="6"/>
    </row>
    <row r="662" spans="1:58" ht="15" hidden="1" customHeight="1" x14ac:dyDescent="0.25">
      <c r="A662" s="1">
        <v>2017</v>
      </c>
      <c r="B662" s="1">
        <v>16884</v>
      </c>
      <c r="C662" s="2" t="s">
        <v>718</v>
      </c>
      <c r="D662" s="6">
        <v>43081</v>
      </c>
      <c r="E662" s="2" t="s">
        <v>719</v>
      </c>
      <c r="F662" s="6">
        <v>43087</v>
      </c>
      <c r="G662" s="3">
        <v>244</v>
      </c>
      <c r="H662" s="3">
        <v>244</v>
      </c>
      <c r="I662" s="3">
        <v>0</v>
      </c>
      <c r="J662" s="6">
        <v>43118</v>
      </c>
      <c r="K662" s="6">
        <v>42370</v>
      </c>
      <c r="L662" s="6">
        <v>42735</v>
      </c>
      <c r="M662" s="3">
        <v>0</v>
      </c>
      <c r="N662" s="4">
        <f t="shared" si="30"/>
        <v>31</v>
      </c>
      <c r="O662" s="1" t="str">
        <f t="shared" si="31"/>
        <v>S</v>
      </c>
      <c r="P662" s="3">
        <f t="shared" si="32"/>
        <v>0</v>
      </c>
      <c r="Z662" s="6"/>
      <c r="AI662" s="6"/>
      <c r="AK662" s="6"/>
      <c r="AL662" s="6"/>
      <c r="AV662" s="2"/>
      <c r="AW662" s="6"/>
      <c r="AX662" s="2"/>
      <c r="AY662" s="6"/>
      <c r="BE662" s="6"/>
      <c r="BF662" s="6"/>
    </row>
    <row r="663" spans="1:58" ht="15" hidden="1" customHeight="1" x14ac:dyDescent="0.25">
      <c r="A663" s="1">
        <v>2016</v>
      </c>
      <c r="C663" s="2" t="s">
        <v>720</v>
      </c>
      <c r="D663" s="6">
        <v>40676</v>
      </c>
      <c r="E663" s="2" t="s">
        <v>721</v>
      </c>
      <c r="F663" s="6">
        <v>40683</v>
      </c>
      <c r="G663" s="3">
        <v>172.92</v>
      </c>
      <c r="H663" s="3">
        <v>0</v>
      </c>
      <c r="I663" s="3">
        <v>0</v>
      </c>
      <c r="J663" s="6">
        <v>1</v>
      </c>
      <c r="K663" s="6">
        <v>42370</v>
      </c>
      <c r="L663" s="6">
        <v>42735</v>
      </c>
      <c r="M663" s="3">
        <v>0</v>
      </c>
      <c r="N663" s="4">
        <f t="shared" si="30"/>
        <v>0</v>
      </c>
      <c r="O663" s="1" t="str">
        <f t="shared" si="31"/>
        <v>N</v>
      </c>
      <c r="P663" s="3">
        <f t="shared" si="32"/>
        <v>172.92</v>
      </c>
      <c r="Z663" s="6"/>
      <c r="AI663" s="6"/>
      <c r="AK663" s="6"/>
      <c r="AL663" s="6"/>
      <c r="AV663" s="2"/>
      <c r="AW663" s="6"/>
      <c r="AX663" s="2"/>
      <c r="AY663" s="6"/>
      <c r="BE663" s="6"/>
      <c r="BF663" s="6"/>
    </row>
    <row r="664" spans="1:58" ht="15" hidden="1" customHeight="1" x14ac:dyDescent="0.25">
      <c r="A664" s="1">
        <v>2016</v>
      </c>
      <c r="B664" s="1">
        <v>2181</v>
      </c>
      <c r="C664" s="2" t="s">
        <v>722</v>
      </c>
      <c r="D664" s="6">
        <v>41304</v>
      </c>
      <c r="E664" s="2" t="s">
        <v>200</v>
      </c>
      <c r="F664" s="6">
        <v>41330</v>
      </c>
      <c r="G664" s="3">
        <v>0.01</v>
      </c>
      <c r="H664" s="3">
        <v>0</v>
      </c>
      <c r="I664" s="3">
        <v>0</v>
      </c>
      <c r="J664" s="6">
        <v>1</v>
      </c>
      <c r="K664" s="6">
        <v>42370</v>
      </c>
      <c r="L664" s="6">
        <v>42735</v>
      </c>
      <c r="M664" s="3">
        <v>0</v>
      </c>
      <c r="N664" s="4">
        <f t="shared" si="30"/>
        <v>0</v>
      </c>
      <c r="O664" s="1" t="str">
        <f t="shared" si="31"/>
        <v>N</v>
      </c>
      <c r="P664" s="3">
        <f t="shared" si="32"/>
        <v>0.01</v>
      </c>
      <c r="Z664" s="6"/>
      <c r="AI664" s="6"/>
      <c r="AK664" s="6"/>
      <c r="AL664" s="6"/>
    </row>
    <row r="665" spans="1:58" ht="15" customHeight="1" x14ac:dyDescent="0.25">
      <c r="A665" s="1">
        <v>2017</v>
      </c>
      <c r="B665" s="1">
        <v>3823</v>
      </c>
      <c r="C665" s="2" t="s">
        <v>723</v>
      </c>
      <c r="D665" s="6">
        <v>42803</v>
      </c>
      <c r="E665" s="2" t="s">
        <v>292</v>
      </c>
      <c r="F665" s="6">
        <v>42804</v>
      </c>
      <c r="G665" s="3">
        <v>4489.6000000000004</v>
      </c>
      <c r="H665" s="3">
        <v>0</v>
      </c>
      <c r="I665" s="3">
        <v>0</v>
      </c>
      <c r="J665" s="6">
        <v>1</v>
      </c>
      <c r="K665" s="6">
        <v>42370</v>
      </c>
      <c r="L665" s="6">
        <v>42735</v>
      </c>
      <c r="M665" s="3">
        <v>0</v>
      </c>
      <c r="N665" s="4">
        <f t="shared" si="30"/>
        <v>0</v>
      </c>
      <c r="O665" s="1" t="str">
        <f t="shared" si="31"/>
        <v>N</v>
      </c>
      <c r="P665" s="3">
        <f t="shared" si="32"/>
        <v>4489.6000000000004</v>
      </c>
      <c r="Z665" s="6"/>
      <c r="AI665" s="6"/>
      <c r="AK665" s="6"/>
      <c r="AL665" s="6"/>
    </row>
    <row r="666" spans="1:58" ht="15" hidden="1" customHeight="1" x14ac:dyDescent="0.25">
      <c r="A666" s="1">
        <v>2017</v>
      </c>
      <c r="B666" s="1">
        <v>5361</v>
      </c>
      <c r="C666" s="2" t="s">
        <v>723</v>
      </c>
      <c r="D666" s="6">
        <v>42835</v>
      </c>
      <c r="E666" s="2" t="s">
        <v>724</v>
      </c>
      <c r="F666" s="6">
        <v>42835</v>
      </c>
      <c r="G666" s="3">
        <v>4489.6000000000004</v>
      </c>
      <c r="H666" s="3">
        <v>4489.6000000000004</v>
      </c>
      <c r="I666" s="3">
        <v>0</v>
      </c>
      <c r="J666" s="6">
        <v>42837</v>
      </c>
      <c r="K666" s="6">
        <v>42370</v>
      </c>
      <c r="L666" s="6">
        <v>42735</v>
      </c>
      <c r="M666" s="3">
        <v>0</v>
      </c>
      <c r="N666" s="4">
        <f t="shared" si="30"/>
        <v>2</v>
      </c>
      <c r="O666" s="1" t="str">
        <f t="shared" si="31"/>
        <v>S</v>
      </c>
      <c r="P666" s="3">
        <f t="shared" si="32"/>
        <v>0</v>
      </c>
      <c r="Z666" s="6"/>
      <c r="AI666" s="6"/>
      <c r="AK666" s="6"/>
      <c r="AL666" s="6"/>
    </row>
    <row r="667" spans="1:58" ht="15" hidden="1" customHeight="1" x14ac:dyDescent="0.25">
      <c r="A667" s="1">
        <v>2017</v>
      </c>
      <c r="B667" s="1">
        <v>8929</v>
      </c>
      <c r="C667" s="2" t="s">
        <v>725</v>
      </c>
      <c r="D667" s="6">
        <v>42915</v>
      </c>
      <c r="E667" s="2" t="s">
        <v>726</v>
      </c>
      <c r="F667" s="6">
        <v>42915</v>
      </c>
      <c r="G667" s="3">
        <v>59.78</v>
      </c>
      <c r="H667" s="3">
        <v>59.78</v>
      </c>
      <c r="I667" s="3">
        <v>0</v>
      </c>
      <c r="J667" s="6">
        <v>42928</v>
      </c>
      <c r="K667" s="6">
        <v>42370</v>
      </c>
      <c r="L667" s="6">
        <v>42735</v>
      </c>
      <c r="M667" s="3">
        <v>0</v>
      </c>
      <c r="N667" s="4">
        <f t="shared" si="30"/>
        <v>13</v>
      </c>
      <c r="O667" s="1" t="str">
        <f t="shared" si="31"/>
        <v>S</v>
      </c>
      <c r="P667" s="3">
        <f t="shared" si="32"/>
        <v>0</v>
      </c>
      <c r="Z667" s="6"/>
      <c r="AI667" s="6"/>
      <c r="AK667" s="6"/>
      <c r="AL667" s="6"/>
    </row>
    <row r="668" spans="1:58" ht="15" hidden="1" customHeight="1" x14ac:dyDescent="0.25">
      <c r="A668" s="1">
        <v>2017</v>
      </c>
      <c r="B668" s="1">
        <v>8973</v>
      </c>
      <c r="C668" s="2" t="s">
        <v>725</v>
      </c>
      <c r="D668" s="6">
        <v>42916</v>
      </c>
      <c r="E668" s="2" t="s">
        <v>727</v>
      </c>
      <c r="F668" s="6">
        <v>42916</v>
      </c>
      <c r="G668" s="3">
        <v>29.38</v>
      </c>
      <c r="H668" s="3">
        <v>29.38</v>
      </c>
      <c r="I668" s="3">
        <v>0</v>
      </c>
      <c r="J668" s="6">
        <v>42928</v>
      </c>
      <c r="K668" s="6">
        <v>42370</v>
      </c>
      <c r="L668" s="6">
        <v>42735</v>
      </c>
      <c r="M668" s="3">
        <v>0</v>
      </c>
      <c r="N668" s="4">
        <f t="shared" si="30"/>
        <v>12</v>
      </c>
      <c r="O668" s="1" t="str">
        <f t="shared" si="31"/>
        <v>S</v>
      </c>
      <c r="P668" s="3">
        <f t="shared" si="32"/>
        <v>0</v>
      </c>
      <c r="Z668" s="6"/>
      <c r="AI668" s="6"/>
      <c r="AK668" s="6"/>
      <c r="AL668" s="6"/>
    </row>
    <row r="669" spans="1:58" ht="15" hidden="1" customHeight="1" x14ac:dyDescent="0.25">
      <c r="A669" s="1">
        <v>2017</v>
      </c>
      <c r="B669" s="1">
        <v>9409</v>
      </c>
      <c r="C669" s="2" t="s">
        <v>725</v>
      </c>
      <c r="D669" s="6">
        <v>42923</v>
      </c>
      <c r="E669" s="2" t="s">
        <v>728</v>
      </c>
      <c r="F669" s="6">
        <v>42926</v>
      </c>
      <c r="G669" s="3">
        <v>269.51</v>
      </c>
      <c r="H669" s="3">
        <v>269.51</v>
      </c>
      <c r="I669" s="3">
        <v>0</v>
      </c>
      <c r="J669" s="6">
        <v>43003</v>
      </c>
      <c r="K669" s="6">
        <v>42370</v>
      </c>
      <c r="L669" s="6">
        <v>42735</v>
      </c>
      <c r="M669" s="3">
        <v>0</v>
      </c>
      <c r="N669" s="4">
        <f t="shared" si="30"/>
        <v>77</v>
      </c>
      <c r="O669" s="1" t="str">
        <f t="shared" si="31"/>
        <v>S</v>
      </c>
      <c r="P669" s="3">
        <f t="shared" si="32"/>
        <v>0</v>
      </c>
      <c r="Z669" s="6"/>
      <c r="AI669" s="6"/>
      <c r="AK669" s="6"/>
      <c r="AL669" s="6"/>
    </row>
    <row r="670" spans="1:58" ht="15" hidden="1" customHeight="1" x14ac:dyDescent="0.25">
      <c r="A670" s="1">
        <v>2016</v>
      </c>
      <c r="B670" s="1">
        <v>5626</v>
      </c>
      <c r="C670" s="2" t="s">
        <v>725</v>
      </c>
      <c r="D670" s="6">
        <v>42488</v>
      </c>
      <c r="E670" s="2" t="s">
        <v>729</v>
      </c>
      <c r="F670" s="6">
        <v>42488</v>
      </c>
      <c r="G670" s="3">
        <v>329.4</v>
      </c>
      <c r="H670" s="3">
        <v>329.4</v>
      </c>
      <c r="I670" s="3">
        <v>0</v>
      </c>
      <c r="J670" s="6">
        <v>42530</v>
      </c>
      <c r="K670" s="6">
        <v>42370</v>
      </c>
      <c r="L670" s="6">
        <v>42735</v>
      </c>
      <c r="M670" s="3">
        <v>0</v>
      </c>
      <c r="N670" s="4">
        <f t="shared" si="30"/>
        <v>42</v>
      </c>
      <c r="O670" s="1" t="str">
        <f t="shared" si="31"/>
        <v>S</v>
      </c>
      <c r="P670" s="3">
        <f t="shared" si="32"/>
        <v>0</v>
      </c>
      <c r="Z670" s="6"/>
      <c r="AI670" s="6"/>
      <c r="AK670" s="6"/>
      <c r="AL670" s="6"/>
    </row>
    <row r="671" spans="1:58" ht="15" hidden="1" customHeight="1" x14ac:dyDescent="0.25">
      <c r="A671" s="1">
        <v>2016</v>
      </c>
      <c r="B671" s="1">
        <v>5627</v>
      </c>
      <c r="C671" s="2" t="s">
        <v>725</v>
      </c>
      <c r="D671" s="6">
        <v>42488</v>
      </c>
      <c r="E671" s="2" t="s">
        <v>730</v>
      </c>
      <c r="F671" s="6">
        <v>42488</v>
      </c>
      <c r="G671" s="3">
        <v>819.84</v>
      </c>
      <c r="H671" s="3">
        <v>819.84</v>
      </c>
      <c r="I671" s="3">
        <v>0</v>
      </c>
      <c r="J671" s="6">
        <v>42530</v>
      </c>
      <c r="K671" s="6">
        <v>42370</v>
      </c>
      <c r="L671" s="6">
        <v>42735</v>
      </c>
      <c r="M671" s="3">
        <v>0</v>
      </c>
      <c r="N671" s="4">
        <f t="shared" si="30"/>
        <v>42</v>
      </c>
      <c r="O671" s="1" t="str">
        <f t="shared" si="31"/>
        <v>S</v>
      </c>
      <c r="P671" s="3">
        <f t="shared" si="32"/>
        <v>0</v>
      </c>
      <c r="Z671" s="6"/>
      <c r="AI671" s="6"/>
      <c r="AK671" s="6"/>
      <c r="AL671" s="6"/>
    </row>
    <row r="672" spans="1:58" ht="15" hidden="1" customHeight="1" x14ac:dyDescent="0.25">
      <c r="A672" s="1">
        <v>2017</v>
      </c>
      <c r="B672" s="1">
        <v>11658</v>
      </c>
      <c r="C672" s="2" t="s">
        <v>725</v>
      </c>
      <c r="D672" s="6">
        <v>42978</v>
      </c>
      <c r="E672" s="2" t="s">
        <v>731</v>
      </c>
      <c r="F672" s="6">
        <v>42978</v>
      </c>
      <c r="G672" s="3">
        <v>70.91</v>
      </c>
      <c r="H672" s="3">
        <v>70.91</v>
      </c>
      <c r="I672" s="3">
        <v>0</v>
      </c>
      <c r="J672" s="6">
        <v>43003</v>
      </c>
      <c r="K672" s="6">
        <v>42370</v>
      </c>
      <c r="L672" s="6">
        <v>42735</v>
      </c>
      <c r="M672" s="3">
        <v>0</v>
      </c>
      <c r="N672" s="4">
        <f t="shared" si="30"/>
        <v>25</v>
      </c>
      <c r="O672" s="1" t="str">
        <f t="shared" si="31"/>
        <v>S</v>
      </c>
      <c r="P672" s="3">
        <f t="shared" si="32"/>
        <v>0</v>
      </c>
      <c r="Z672" s="6"/>
      <c r="AI672" s="6"/>
      <c r="AK672" s="6"/>
      <c r="AL672" s="6"/>
    </row>
    <row r="673" spans="1:38" ht="15" hidden="1" customHeight="1" x14ac:dyDescent="0.25">
      <c r="A673" s="1">
        <v>2016</v>
      </c>
      <c r="B673" s="1">
        <v>5878</v>
      </c>
      <c r="C673" s="2" t="s">
        <v>725</v>
      </c>
      <c r="D673" s="6">
        <v>42490</v>
      </c>
      <c r="E673" s="2" t="s">
        <v>732</v>
      </c>
      <c r="F673" s="6">
        <v>42494</v>
      </c>
      <c r="G673" s="3">
        <v>2476.0300000000002</v>
      </c>
      <c r="H673" s="3">
        <v>2476.0300000000002</v>
      </c>
      <c r="I673" s="3">
        <v>0</v>
      </c>
      <c r="J673" s="6">
        <v>42530</v>
      </c>
      <c r="K673" s="6">
        <v>42370</v>
      </c>
      <c r="L673" s="6">
        <v>42735</v>
      </c>
      <c r="M673" s="3">
        <v>0</v>
      </c>
      <c r="N673" s="4">
        <f t="shared" si="30"/>
        <v>36</v>
      </c>
      <c r="O673" s="1" t="str">
        <f t="shared" si="31"/>
        <v>S</v>
      </c>
      <c r="P673" s="3">
        <f t="shared" si="32"/>
        <v>0</v>
      </c>
      <c r="Z673" s="6"/>
      <c r="AI673" s="6"/>
      <c r="AK673" s="6"/>
      <c r="AL673" s="6"/>
    </row>
    <row r="674" spans="1:38" ht="15" hidden="1" customHeight="1" x14ac:dyDescent="0.25">
      <c r="A674" s="1">
        <v>2016</v>
      </c>
      <c r="B674" s="1">
        <v>5879</v>
      </c>
      <c r="C674" s="2" t="s">
        <v>725</v>
      </c>
      <c r="D674" s="6">
        <v>42490</v>
      </c>
      <c r="E674" s="2" t="s">
        <v>733</v>
      </c>
      <c r="F674" s="6">
        <v>42494</v>
      </c>
      <c r="G674" s="3">
        <v>338.92</v>
      </c>
      <c r="H674" s="3">
        <v>338.92</v>
      </c>
      <c r="I674" s="3">
        <v>0</v>
      </c>
      <c r="J674" s="6">
        <v>42530</v>
      </c>
      <c r="K674" s="6">
        <v>42370</v>
      </c>
      <c r="L674" s="6">
        <v>42735</v>
      </c>
      <c r="M674" s="3">
        <v>0</v>
      </c>
      <c r="N674" s="4">
        <f t="shared" si="30"/>
        <v>36</v>
      </c>
      <c r="O674" s="1" t="str">
        <f t="shared" si="31"/>
        <v>S</v>
      </c>
      <c r="P674" s="3">
        <f t="shared" si="32"/>
        <v>0</v>
      </c>
      <c r="Z674" s="6"/>
      <c r="AI674" s="6"/>
      <c r="AK674" s="6"/>
      <c r="AL674" s="6"/>
    </row>
    <row r="675" spans="1:38" ht="15" hidden="1" customHeight="1" x14ac:dyDescent="0.25">
      <c r="A675" s="1">
        <v>2017</v>
      </c>
      <c r="B675" s="1">
        <v>11688</v>
      </c>
      <c r="C675" s="2" t="s">
        <v>725</v>
      </c>
      <c r="D675" s="6">
        <v>42978</v>
      </c>
      <c r="E675" s="2" t="s">
        <v>734</v>
      </c>
      <c r="F675" s="6">
        <v>42978</v>
      </c>
      <c r="G675" s="3">
        <v>9.15</v>
      </c>
      <c r="H675" s="3">
        <v>9.15</v>
      </c>
      <c r="I675" s="3">
        <v>0</v>
      </c>
      <c r="J675" s="6">
        <v>43003</v>
      </c>
      <c r="K675" s="6">
        <v>42370</v>
      </c>
      <c r="L675" s="6">
        <v>42735</v>
      </c>
      <c r="M675" s="3">
        <v>0</v>
      </c>
      <c r="N675" s="4">
        <f t="shared" si="30"/>
        <v>25</v>
      </c>
      <c r="O675" s="1" t="str">
        <f t="shared" si="31"/>
        <v>S</v>
      </c>
      <c r="P675" s="3">
        <f t="shared" si="32"/>
        <v>0</v>
      </c>
      <c r="Z675" s="6"/>
      <c r="AI675" s="6"/>
      <c r="AK675" s="6"/>
      <c r="AL675" s="6"/>
    </row>
    <row r="676" spans="1:38" ht="15" hidden="1" customHeight="1" x14ac:dyDescent="0.25">
      <c r="A676" s="1">
        <v>2016</v>
      </c>
      <c r="B676" s="1">
        <v>7009</v>
      </c>
      <c r="C676" s="2" t="s">
        <v>725</v>
      </c>
      <c r="D676" s="6">
        <v>42517</v>
      </c>
      <c r="E676" s="2" t="s">
        <v>735</v>
      </c>
      <c r="F676" s="6">
        <v>42520</v>
      </c>
      <c r="G676" s="3">
        <v>221.25</v>
      </c>
      <c r="H676" s="3">
        <v>221.25</v>
      </c>
      <c r="I676" s="3">
        <v>0</v>
      </c>
      <c r="J676" s="6">
        <v>42530</v>
      </c>
      <c r="K676" s="6">
        <v>42370</v>
      </c>
      <c r="L676" s="6">
        <v>42735</v>
      </c>
      <c r="M676" s="3">
        <v>0</v>
      </c>
      <c r="N676" s="4">
        <f t="shared" si="30"/>
        <v>10</v>
      </c>
      <c r="O676" s="1" t="str">
        <f t="shared" si="31"/>
        <v>S</v>
      </c>
      <c r="P676" s="3">
        <f t="shared" si="32"/>
        <v>0</v>
      </c>
      <c r="Z676" s="6"/>
      <c r="AI676" s="6"/>
      <c r="AK676" s="6"/>
      <c r="AL676" s="6"/>
    </row>
    <row r="677" spans="1:38" ht="15" hidden="1" customHeight="1" x14ac:dyDescent="0.25">
      <c r="A677" s="1">
        <v>2016</v>
      </c>
      <c r="B677" s="1">
        <v>7008</v>
      </c>
      <c r="C677" s="2" t="s">
        <v>725</v>
      </c>
      <c r="D677" s="6">
        <v>42517</v>
      </c>
      <c r="E677" s="2" t="s">
        <v>736</v>
      </c>
      <c r="F677" s="6">
        <v>42520</v>
      </c>
      <c r="G677" s="3">
        <v>18.91</v>
      </c>
      <c r="H677" s="3">
        <v>18.91</v>
      </c>
      <c r="I677" s="3">
        <v>0</v>
      </c>
      <c r="J677" s="6">
        <v>42530</v>
      </c>
      <c r="K677" s="6">
        <v>42370</v>
      </c>
      <c r="L677" s="6">
        <v>42735</v>
      </c>
      <c r="M677" s="3">
        <v>0</v>
      </c>
      <c r="N677" s="4">
        <f t="shared" si="30"/>
        <v>10</v>
      </c>
      <c r="O677" s="1" t="str">
        <f t="shared" si="31"/>
        <v>S</v>
      </c>
      <c r="P677" s="3">
        <f t="shared" si="32"/>
        <v>0</v>
      </c>
      <c r="Z677" s="6"/>
      <c r="AI677" s="6"/>
      <c r="AK677" s="6"/>
      <c r="AL677" s="6"/>
    </row>
    <row r="678" spans="1:38" ht="15" hidden="1" customHeight="1" x14ac:dyDescent="0.25">
      <c r="A678" s="1">
        <v>2017</v>
      </c>
      <c r="B678" s="1">
        <v>13206</v>
      </c>
      <c r="C678" s="2" t="s">
        <v>725</v>
      </c>
      <c r="D678" s="6">
        <v>43008</v>
      </c>
      <c r="E678" s="2" t="s">
        <v>737</v>
      </c>
      <c r="F678" s="6">
        <v>43012</v>
      </c>
      <c r="G678" s="3">
        <v>427.52</v>
      </c>
      <c r="H678" s="3">
        <v>427.52</v>
      </c>
      <c r="I678" s="3">
        <v>0</v>
      </c>
      <c r="J678" s="6">
        <v>43013</v>
      </c>
      <c r="K678" s="6">
        <v>42370</v>
      </c>
      <c r="L678" s="6">
        <v>42735</v>
      </c>
      <c r="M678" s="3">
        <v>0</v>
      </c>
      <c r="N678" s="4">
        <f t="shared" si="30"/>
        <v>1</v>
      </c>
      <c r="O678" s="1" t="str">
        <f t="shared" si="31"/>
        <v>S</v>
      </c>
      <c r="P678" s="3">
        <f t="shared" si="32"/>
        <v>0</v>
      </c>
      <c r="Z678" s="6"/>
      <c r="AI678" s="6"/>
      <c r="AK678" s="6"/>
      <c r="AL678" s="6"/>
    </row>
    <row r="679" spans="1:38" ht="15" hidden="1" customHeight="1" x14ac:dyDescent="0.25">
      <c r="A679" s="1">
        <v>2017</v>
      </c>
      <c r="B679" s="1">
        <v>13208</v>
      </c>
      <c r="C679" s="2" t="s">
        <v>725</v>
      </c>
      <c r="D679" s="6">
        <v>43008</v>
      </c>
      <c r="E679" s="2" t="s">
        <v>738</v>
      </c>
      <c r="F679" s="6">
        <v>43012</v>
      </c>
      <c r="G679" s="3">
        <v>66.98</v>
      </c>
      <c r="H679" s="3">
        <v>66.98</v>
      </c>
      <c r="I679" s="3">
        <v>0</v>
      </c>
      <c r="J679" s="6">
        <v>43013</v>
      </c>
      <c r="K679" s="6">
        <v>42370</v>
      </c>
      <c r="L679" s="6">
        <v>42735</v>
      </c>
      <c r="M679" s="3">
        <v>0</v>
      </c>
      <c r="N679" s="4">
        <f t="shared" si="30"/>
        <v>1</v>
      </c>
      <c r="O679" s="1" t="str">
        <f t="shared" si="31"/>
        <v>S</v>
      </c>
      <c r="P679" s="3">
        <f t="shared" si="32"/>
        <v>0</v>
      </c>
      <c r="Z679" s="6"/>
      <c r="AI679" s="6"/>
      <c r="AK679" s="6"/>
      <c r="AL679" s="6"/>
    </row>
    <row r="680" spans="1:38" ht="15" hidden="1" customHeight="1" x14ac:dyDescent="0.25">
      <c r="A680" s="1">
        <v>2016</v>
      </c>
      <c r="B680" s="1">
        <v>11667</v>
      </c>
      <c r="C680" s="2" t="s">
        <v>725</v>
      </c>
      <c r="D680" s="6">
        <v>42613</v>
      </c>
      <c r="E680" s="2" t="s">
        <v>739</v>
      </c>
      <c r="F680" s="6">
        <v>42618</v>
      </c>
      <c r="G680" s="3">
        <v>63.22</v>
      </c>
      <c r="H680" s="3">
        <v>63.22</v>
      </c>
      <c r="I680" s="3">
        <v>0</v>
      </c>
      <c r="J680" s="6">
        <v>42628</v>
      </c>
      <c r="K680" s="6">
        <v>42370</v>
      </c>
      <c r="L680" s="6">
        <v>42735</v>
      </c>
      <c r="M680" s="3">
        <v>0</v>
      </c>
      <c r="N680" s="4">
        <f t="shared" si="30"/>
        <v>10</v>
      </c>
      <c r="O680" s="1" t="str">
        <f t="shared" si="31"/>
        <v>S</v>
      </c>
      <c r="P680" s="3">
        <f t="shared" si="32"/>
        <v>0</v>
      </c>
      <c r="Z680" s="6"/>
      <c r="AI680" s="6"/>
      <c r="AK680" s="6"/>
      <c r="AL680" s="6"/>
    </row>
    <row r="681" spans="1:38" ht="15" hidden="1" customHeight="1" x14ac:dyDescent="0.25">
      <c r="A681" s="1">
        <v>2016</v>
      </c>
      <c r="B681" s="1">
        <v>12877</v>
      </c>
      <c r="C681" s="2" t="s">
        <v>725</v>
      </c>
      <c r="D681" s="6">
        <v>42641</v>
      </c>
      <c r="E681" s="2" t="s">
        <v>740</v>
      </c>
      <c r="F681" s="6">
        <v>42641</v>
      </c>
      <c r="G681" s="3">
        <v>227.02</v>
      </c>
      <c r="H681" s="3">
        <v>227.02</v>
      </c>
      <c r="I681" s="3">
        <v>0</v>
      </c>
      <c r="J681" s="6">
        <v>42643</v>
      </c>
      <c r="K681" s="6">
        <v>42370</v>
      </c>
      <c r="L681" s="6">
        <v>42735</v>
      </c>
      <c r="M681" s="3">
        <v>0</v>
      </c>
      <c r="N681" s="4">
        <f t="shared" si="30"/>
        <v>2</v>
      </c>
      <c r="O681" s="1" t="str">
        <f t="shared" si="31"/>
        <v>S</v>
      </c>
      <c r="P681" s="3">
        <f t="shared" si="32"/>
        <v>0</v>
      </c>
      <c r="Z681" s="6"/>
      <c r="AI681" s="6"/>
      <c r="AK681" s="6"/>
      <c r="AL681" s="6"/>
    </row>
    <row r="682" spans="1:38" ht="15" hidden="1" customHeight="1" x14ac:dyDescent="0.25">
      <c r="A682" s="1">
        <v>2016</v>
      </c>
      <c r="B682" s="1">
        <v>13849</v>
      </c>
      <c r="C682" s="2" t="s">
        <v>725</v>
      </c>
      <c r="D682" s="6">
        <v>42276</v>
      </c>
      <c r="E682" s="2" t="s">
        <v>741</v>
      </c>
      <c r="F682" s="6">
        <v>42276</v>
      </c>
      <c r="G682" s="3">
        <v>0.01</v>
      </c>
      <c r="H682" s="3">
        <v>0</v>
      </c>
      <c r="I682" s="3">
        <v>0</v>
      </c>
      <c r="J682" s="6">
        <v>1</v>
      </c>
      <c r="K682" s="6">
        <v>42370</v>
      </c>
      <c r="L682" s="6">
        <v>42735</v>
      </c>
      <c r="M682" s="3">
        <v>0</v>
      </c>
      <c r="N682" s="4">
        <f t="shared" si="30"/>
        <v>0</v>
      </c>
      <c r="O682" s="1" t="str">
        <f t="shared" si="31"/>
        <v>N</v>
      </c>
      <c r="P682" s="3">
        <f t="shared" si="32"/>
        <v>0.01</v>
      </c>
      <c r="Z682" s="6"/>
      <c r="AI682" s="6"/>
      <c r="AK682" s="6"/>
      <c r="AL682" s="6"/>
    </row>
    <row r="683" spans="1:38" ht="15" hidden="1" customHeight="1" x14ac:dyDescent="0.25">
      <c r="A683" s="1">
        <v>2017</v>
      </c>
      <c r="B683" s="1">
        <v>14593</v>
      </c>
      <c r="C683" s="2" t="s">
        <v>725</v>
      </c>
      <c r="D683" s="6">
        <v>43039</v>
      </c>
      <c r="E683" s="2" t="s">
        <v>742</v>
      </c>
      <c r="F683" s="6">
        <v>43039</v>
      </c>
      <c r="G683" s="3">
        <v>914.94</v>
      </c>
      <c r="H683" s="3">
        <v>914.94</v>
      </c>
      <c r="I683" s="3">
        <v>0</v>
      </c>
      <c r="J683" s="6">
        <v>43046</v>
      </c>
      <c r="K683" s="6">
        <v>42370</v>
      </c>
      <c r="L683" s="6">
        <v>42735</v>
      </c>
      <c r="M683" s="3">
        <v>0</v>
      </c>
      <c r="N683" s="4">
        <f t="shared" si="30"/>
        <v>7</v>
      </c>
      <c r="O683" s="1" t="str">
        <f t="shared" si="31"/>
        <v>S</v>
      </c>
      <c r="P683" s="3">
        <f t="shared" si="32"/>
        <v>0</v>
      </c>
      <c r="Z683" s="6"/>
      <c r="AI683" s="6"/>
      <c r="AK683" s="6"/>
      <c r="AL683" s="6"/>
    </row>
    <row r="684" spans="1:38" ht="15" hidden="1" customHeight="1" x14ac:dyDescent="0.25">
      <c r="A684" s="1">
        <v>2017</v>
      </c>
      <c r="B684" s="1">
        <v>14594</v>
      </c>
      <c r="C684" s="2" t="s">
        <v>725</v>
      </c>
      <c r="D684" s="6">
        <v>43039</v>
      </c>
      <c r="E684" s="2" t="s">
        <v>743</v>
      </c>
      <c r="F684" s="6">
        <v>43039</v>
      </c>
      <c r="G684" s="3">
        <v>515.69000000000005</v>
      </c>
      <c r="H684" s="3">
        <v>515.69000000000005</v>
      </c>
      <c r="I684" s="3">
        <v>0</v>
      </c>
      <c r="J684" s="6">
        <v>43046</v>
      </c>
      <c r="K684" s="6">
        <v>42370</v>
      </c>
      <c r="L684" s="6">
        <v>42735</v>
      </c>
      <c r="M684" s="3">
        <v>0</v>
      </c>
      <c r="N684" s="4">
        <f t="shared" si="30"/>
        <v>7</v>
      </c>
      <c r="O684" s="1" t="str">
        <f t="shared" si="31"/>
        <v>S</v>
      </c>
      <c r="P684" s="3">
        <f t="shared" si="32"/>
        <v>0</v>
      </c>
      <c r="Z684" s="6"/>
      <c r="AI684" s="6"/>
      <c r="AK684" s="6"/>
      <c r="AL684" s="6"/>
    </row>
    <row r="685" spans="1:38" ht="15" hidden="1" customHeight="1" x14ac:dyDescent="0.25">
      <c r="A685" s="1">
        <v>2017</v>
      </c>
      <c r="B685" s="1">
        <v>14693</v>
      </c>
      <c r="C685" s="2" t="s">
        <v>725</v>
      </c>
      <c r="D685" s="6">
        <v>43039</v>
      </c>
      <c r="E685" s="2" t="s">
        <v>744</v>
      </c>
      <c r="F685" s="6">
        <v>43041</v>
      </c>
      <c r="G685" s="3">
        <v>131.13999999999999</v>
      </c>
      <c r="H685" s="3">
        <v>131.13999999999999</v>
      </c>
      <c r="I685" s="3">
        <v>0</v>
      </c>
      <c r="J685" s="6">
        <v>43046</v>
      </c>
      <c r="K685" s="6">
        <v>42370</v>
      </c>
      <c r="L685" s="6">
        <v>42735</v>
      </c>
      <c r="M685" s="3">
        <v>0</v>
      </c>
      <c r="N685" s="4">
        <f t="shared" si="30"/>
        <v>5</v>
      </c>
      <c r="O685" s="1" t="str">
        <f t="shared" si="31"/>
        <v>S</v>
      </c>
      <c r="P685" s="3">
        <f t="shared" si="32"/>
        <v>0</v>
      </c>
      <c r="Z685" s="6"/>
      <c r="AI685" s="6"/>
      <c r="AK685" s="6"/>
      <c r="AL685" s="6"/>
    </row>
    <row r="686" spans="1:38" ht="15" hidden="1" customHeight="1" x14ac:dyDescent="0.25">
      <c r="A686" s="1">
        <v>2017</v>
      </c>
      <c r="B686" s="1">
        <v>15937</v>
      </c>
      <c r="C686" s="2" t="s">
        <v>725</v>
      </c>
      <c r="D686" s="6">
        <v>43067</v>
      </c>
      <c r="E686" s="2" t="s">
        <v>745</v>
      </c>
      <c r="F686" s="6">
        <v>43067</v>
      </c>
      <c r="G686" s="3">
        <v>9.76</v>
      </c>
      <c r="H686" s="3">
        <v>9.76</v>
      </c>
      <c r="I686" s="3">
        <v>0</v>
      </c>
      <c r="J686" s="6">
        <v>43074</v>
      </c>
      <c r="K686" s="6">
        <v>42370</v>
      </c>
      <c r="L686" s="6">
        <v>42735</v>
      </c>
      <c r="M686" s="3">
        <v>0</v>
      </c>
      <c r="N686" s="4">
        <f t="shared" si="30"/>
        <v>7</v>
      </c>
      <c r="O686" s="1" t="str">
        <f t="shared" si="31"/>
        <v>S</v>
      </c>
      <c r="P686" s="3">
        <f t="shared" si="32"/>
        <v>0</v>
      </c>
      <c r="Z686" s="6"/>
      <c r="AI686" s="6"/>
      <c r="AK686" s="6"/>
      <c r="AL686" s="6"/>
    </row>
    <row r="687" spans="1:38" ht="15" hidden="1" customHeight="1" x14ac:dyDescent="0.25">
      <c r="A687" s="1">
        <v>2016</v>
      </c>
      <c r="B687" s="1">
        <v>14845</v>
      </c>
      <c r="C687" s="2" t="s">
        <v>725</v>
      </c>
      <c r="D687" s="6">
        <v>42674</v>
      </c>
      <c r="E687" s="2" t="s">
        <v>746</v>
      </c>
      <c r="F687" s="6">
        <v>42681</v>
      </c>
      <c r="G687" s="3">
        <v>547.48</v>
      </c>
      <c r="H687" s="3">
        <v>547.48</v>
      </c>
      <c r="I687" s="3">
        <v>0</v>
      </c>
      <c r="J687" s="6">
        <v>42691</v>
      </c>
      <c r="K687" s="6">
        <v>42370</v>
      </c>
      <c r="L687" s="6">
        <v>42735</v>
      </c>
      <c r="M687" s="3">
        <v>0</v>
      </c>
      <c r="N687" s="4">
        <f t="shared" si="30"/>
        <v>10</v>
      </c>
      <c r="O687" s="1" t="str">
        <f t="shared" si="31"/>
        <v>S</v>
      </c>
      <c r="P687" s="3">
        <f t="shared" si="32"/>
        <v>0</v>
      </c>
      <c r="Z687" s="6"/>
      <c r="AI687" s="6"/>
      <c r="AK687" s="6"/>
      <c r="AL687" s="6"/>
    </row>
    <row r="688" spans="1:38" ht="15" hidden="1" customHeight="1" x14ac:dyDescent="0.25">
      <c r="A688" s="1">
        <v>2016</v>
      </c>
      <c r="B688" s="1">
        <v>14846</v>
      </c>
      <c r="C688" s="2" t="s">
        <v>725</v>
      </c>
      <c r="D688" s="6">
        <v>42674</v>
      </c>
      <c r="E688" s="2" t="s">
        <v>747</v>
      </c>
      <c r="F688" s="6">
        <v>42681</v>
      </c>
      <c r="G688" s="3">
        <v>126.51</v>
      </c>
      <c r="H688" s="3">
        <v>126.51</v>
      </c>
      <c r="I688" s="3">
        <v>0</v>
      </c>
      <c r="J688" s="6">
        <v>42691</v>
      </c>
      <c r="K688" s="6">
        <v>42370</v>
      </c>
      <c r="L688" s="6">
        <v>42735</v>
      </c>
      <c r="M688" s="3">
        <v>0</v>
      </c>
      <c r="N688" s="4">
        <f t="shared" si="30"/>
        <v>10</v>
      </c>
      <c r="O688" s="1" t="str">
        <f t="shared" si="31"/>
        <v>S</v>
      </c>
      <c r="P688" s="3">
        <f t="shared" si="32"/>
        <v>0</v>
      </c>
      <c r="Z688" s="6"/>
      <c r="AI688" s="6"/>
      <c r="AK688" s="6"/>
      <c r="AL688" s="6"/>
    </row>
    <row r="689" spans="1:38" ht="15" hidden="1" customHeight="1" x14ac:dyDescent="0.25">
      <c r="A689" s="1">
        <v>2016</v>
      </c>
      <c r="B689" s="1">
        <v>15575</v>
      </c>
      <c r="C689" s="2" t="s">
        <v>725</v>
      </c>
      <c r="D689" s="6">
        <v>42695</v>
      </c>
      <c r="E689" s="2" t="s">
        <v>748</v>
      </c>
      <c r="F689" s="6">
        <v>42695</v>
      </c>
      <c r="G689" s="3">
        <v>164.21</v>
      </c>
      <c r="H689" s="3">
        <v>164.21</v>
      </c>
      <c r="I689" s="3">
        <v>0</v>
      </c>
      <c r="J689" s="6">
        <v>42698</v>
      </c>
      <c r="K689" s="6">
        <v>42370</v>
      </c>
      <c r="L689" s="6">
        <v>42735</v>
      </c>
      <c r="M689" s="3">
        <v>0</v>
      </c>
      <c r="N689" s="4">
        <f t="shared" si="30"/>
        <v>3</v>
      </c>
      <c r="O689" s="1" t="str">
        <f t="shared" si="31"/>
        <v>S</v>
      </c>
      <c r="P689" s="3">
        <f t="shared" si="32"/>
        <v>0</v>
      </c>
      <c r="Z689" s="6"/>
      <c r="AI689" s="6"/>
      <c r="AK689" s="6"/>
      <c r="AL689" s="6"/>
    </row>
    <row r="690" spans="1:38" ht="15" hidden="1" customHeight="1" x14ac:dyDescent="0.25">
      <c r="A690" s="1">
        <v>2017</v>
      </c>
      <c r="B690" s="1">
        <v>17117</v>
      </c>
      <c r="C690" s="2" t="s">
        <v>725</v>
      </c>
      <c r="D690" s="6">
        <v>43090</v>
      </c>
      <c r="E690" s="2" t="s">
        <v>748</v>
      </c>
      <c r="F690" s="6">
        <v>43090</v>
      </c>
      <c r="G690" s="3">
        <v>363.56</v>
      </c>
      <c r="H690" s="3">
        <v>363.56</v>
      </c>
      <c r="I690" s="3">
        <v>0</v>
      </c>
      <c r="J690" s="6">
        <v>43139</v>
      </c>
      <c r="K690" s="6">
        <v>42370</v>
      </c>
      <c r="L690" s="6">
        <v>42735</v>
      </c>
      <c r="M690" s="3">
        <v>0</v>
      </c>
      <c r="N690" s="4">
        <f t="shared" si="30"/>
        <v>49</v>
      </c>
      <c r="O690" s="1" t="str">
        <f t="shared" si="31"/>
        <v>S</v>
      </c>
      <c r="P690" s="3">
        <f t="shared" si="32"/>
        <v>0</v>
      </c>
      <c r="Z690" s="6"/>
      <c r="AI690" s="6"/>
      <c r="AK690" s="6"/>
      <c r="AL690" s="6"/>
    </row>
    <row r="691" spans="1:38" ht="15" hidden="1" customHeight="1" x14ac:dyDescent="0.25">
      <c r="A691" s="1">
        <v>2016</v>
      </c>
      <c r="B691" s="1">
        <v>15576</v>
      </c>
      <c r="C691" s="2" t="s">
        <v>725</v>
      </c>
      <c r="D691" s="6">
        <v>42695</v>
      </c>
      <c r="E691" s="2" t="s">
        <v>749</v>
      </c>
      <c r="F691" s="6">
        <v>42695</v>
      </c>
      <c r="G691" s="3">
        <v>65.88</v>
      </c>
      <c r="H691" s="3">
        <v>65.88</v>
      </c>
      <c r="I691" s="3">
        <v>0</v>
      </c>
      <c r="J691" s="6">
        <v>42698</v>
      </c>
      <c r="K691" s="6">
        <v>42370</v>
      </c>
      <c r="L691" s="6">
        <v>42735</v>
      </c>
      <c r="M691" s="3">
        <v>0</v>
      </c>
      <c r="N691" s="4">
        <f t="shared" si="30"/>
        <v>3</v>
      </c>
      <c r="O691" s="1" t="str">
        <f t="shared" si="31"/>
        <v>S</v>
      </c>
      <c r="P691" s="3">
        <f t="shared" si="32"/>
        <v>0</v>
      </c>
      <c r="Z691" s="6"/>
      <c r="AI691" s="6"/>
      <c r="AK691" s="6"/>
      <c r="AL691" s="6"/>
    </row>
    <row r="692" spans="1:38" ht="15" hidden="1" customHeight="1" x14ac:dyDescent="0.25">
      <c r="A692" s="1">
        <v>2017</v>
      </c>
      <c r="B692" s="1">
        <v>17118</v>
      </c>
      <c r="C692" s="2" t="s">
        <v>725</v>
      </c>
      <c r="D692" s="6">
        <v>43090</v>
      </c>
      <c r="E692" s="2" t="s">
        <v>749</v>
      </c>
      <c r="F692" s="6">
        <v>43090</v>
      </c>
      <c r="G692" s="3">
        <v>555.75</v>
      </c>
      <c r="H692" s="3">
        <v>555.75</v>
      </c>
      <c r="I692" s="3">
        <v>0</v>
      </c>
      <c r="J692" s="6">
        <v>43139</v>
      </c>
      <c r="K692" s="6">
        <v>42370</v>
      </c>
      <c r="L692" s="6">
        <v>42735</v>
      </c>
      <c r="M692" s="3">
        <v>0</v>
      </c>
      <c r="N692" s="4">
        <f t="shared" si="30"/>
        <v>49</v>
      </c>
      <c r="O692" s="1" t="str">
        <f t="shared" si="31"/>
        <v>S</v>
      </c>
      <c r="P692" s="3">
        <f t="shared" si="32"/>
        <v>0</v>
      </c>
      <c r="Z692" s="6"/>
      <c r="AI692" s="6"/>
      <c r="AK692" s="6"/>
      <c r="AL692" s="6"/>
    </row>
    <row r="693" spans="1:38" ht="15" hidden="1" customHeight="1" x14ac:dyDescent="0.25">
      <c r="A693" s="1">
        <v>2018</v>
      </c>
      <c r="B693" s="1">
        <v>126</v>
      </c>
      <c r="C693" s="2" t="s">
        <v>725</v>
      </c>
      <c r="D693" s="6">
        <v>43099</v>
      </c>
      <c r="E693" s="2" t="s">
        <v>750</v>
      </c>
      <c r="F693" s="6">
        <v>43104</v>
      </c>
      <c r="G693" s="3">
        <v>114.68</v>
      </c>
      <c r="H693" s="3">
        <v>114.68</v>
      </c>
      <c r="I693" s="3">
        <v>0</v>
      </c>
      <c r="J693" s="6">
        <v>43139</v>
      </c>
      <c r="K693" s="6">
        <v>42370</v>
      </c>
      <c r="L693" s="6">
        <v>42735</v>
      </c>
      <c r="M693" s="3">
        <v>0</v>
      </c>
      <c r="N693" s="4">
        <f t="shared" si="30"/>
        <v>35</v>
      </c>
      <c r="O693" s="1" t="str">
        <f t="shared" si="31"/>
        <v>S</v>
      </c>
      <c r="P693" s="3">
        <f t="shared" si="32"/>
        <v>0</v>
      </c>
      <c r="Z693" s="6"/>
      <c r="AI693" s="6"/>
      <c r="AK693" s="6"/>
      <c r="AL693" s="6"/>
    </row>
    <row r="694" spans="1:38" ht="15" hidden="1" customHeight="1" x14ac:dyDescent="0.25">
      <c r="A694" s="1">
        <v>2016</v>
      </c>
      <c r="B694" s="1">
        <v>16976</v>
      </c>
      <c r="C694" s="2" t="s">
        <v>725</v>
      </c>
      <c r="D694" s="6">
        <v>42723</v>
      </c>
      <c r="E694" s="2" t="s">
        <v>751</v>
      </c>
      <c r="F694" s="6">
        <v>42724</v>
      </c>
      <c r="G694" s="3">
        <v>1459.23</v>
      </c>
      <c r="H694" s="3">
        <v>1459.23</v>
      </c>
      <c r="I694" s="3">
        <v>0</v>
      </c>
      <c r="J694" s="6">
        <v>42765</v>
      </c>
      <c r="K694" s="6">
        <v>42370</v>
      </c>
      <c r="L694" s="6">
        <v>42735</v>
      </c>
      <c r="M694" s="3">
        <v>0</v>
      </c>
      <c r="N694" s="4">
        <f t="shared" si="30"/>
        <v>41</v>
      </c>
      <c r="O694" s="1" t="str">
        <f t="shared" si="31"/>
        <v>S</v>
      </c>
      <c r="P694" s="3">
        <f t="shared" si="32"/>
        <v>0</v>
      </c>
      <c r="Z694" s="6"/>
      <c r="AI694" s="6"/>
      <c r="AK694" s="6"/>
      <c r="AL694" s="6"/>
    </row>
    <row r="695" spans="1:38" ht="15" hidden="1" customHeight="1" x14ac:dyDescent="0.25">
      <c r="A695" s="1">
        <v>2016</v>
      </c>
      <c r="B695" s="1">
        <v>17089</v>
      </c>
      <c r="C695" s="2" t="s">
        <v>725</v>
      </c>
      <c r="D695" s="6">
        <v>42724</v>
      </c>
      <c r="E695" s="2" t="s">
        <v>752</v>
      </c>
      <c r="F695" s="6">
        <v>42725</v>
      </c>
      <c r="G695" s="3">
        <v>906.73</v>
      </c>
      <c r="H695" s="3">
        <v>906.73</v>
      </c>
      <c r="I695" s="3">
        <v>0</v>
      </c>
      <c r="J695" s="6">
        <v>42765</v>
      </c>
      <c r="K695" s="6">
        <v>42370</v>
      </c>
      <c r="L695" s="6">
        <v>42735</v>
      </c>
      <c r="M695" s="3">
        <v>0</v>
      </c>
      <c r="N695" s="4">
        <f t="shared" si="30"/>
        <v>40</v>
      </c>
      <c r="O695" s="1" t="str">
        <f t="shared" si="31"/>
        <v>S</v>
      </c>
      <c r="P695" s="3">
        <f t="shared" si="32"/>
        <v>0</v>
      </c>
      <c r="Z695" s="6"/>
      <c r="AI695" s="6"/>
      <c r="AK695" s="6"/>
      <c r="AL695" s="6"/>
    </row>
    <row r="696" spans="1:38" ht="15" hidden="1" customHeight="1" x14ac:dyDescent="0.25">
      <c r="A696" s="1">
        <v>2016</v>
      </c>
      <c r="B696" s="1">
        <v>17360</v>
      </c>
      <c r="C696" s="2" t="s">
        <v>725</v>
      </c>
      <c r="D696" s="6">
        <v>42727</v>
      </c>
      <c r="E696" s="2" t="s">
        <v>753</v>
      </c>
      <c r="F696" s="6">
        <v>42731</v>
      </c>
      <c r="G696" s="3">
        <v>133.71</v>
      </c>
      <c r="H696" s="3">
        <v>133.71</v>
      </c>
      <c r="I696" s="3">
        <v>0</v>
      </c>
      <c r="J696" s="6">
        <v>42765</v>
      </c>
      <c r="K696" s="6">
        <v>42370</v>
      </c>
      <c r="L696" s="6">
        <v>42735</v>
      </c>
      <c r="M696" s="3">
        <v>0</v>
      </c>
      <c r="N696" s="4">
        <f t="shared" si="30"/>
        <v>34</v>
      </c>
      <c r="O696" s="1" t="str">
        <f t="shared" si="31"/>
        <v>S</v>
      </c>
      <c r="P696" s="3">
        <f t="shared" si="32"/>
        <v>0</v>
      </c>
      <c r="Z696" s="6"/>
      <c r="AI696" s="6"/>
      <c r="AK696" s="6"/>
      <c r="AL696" s="6"/>
    </row>
    <row r="697" spans="1:38" ht="15" hidden="1" customHeight="1" x14ac:dyDescent="0.25">
      <c r="A697" s="1">
        <v>2017</v>
      </c>
      <c r="B697" s="1">
        <v>4833</v>
      </c>
      <c r="C697" s="2" t="s">
        <v>725</v>
      </c>
      <c r="D697" s="6">
        <v>42824</v>
      </c>
      <c r="E697" s="2" t="s">
        <v>754</v>
      </c>
      <c r="F697" s="6">
        <v>42824</v>
      </c>
      <c r="G697" s="3">
        <v>232.41</v>
      </c>
      <c r="H697" s="3">
        <v>232.41</v>
      </c>
      <c r="I697" s="3">
        <v>0</v>
      </c>
      <c r="J697" s="6">
        <v>42829</v>
      </c>
      <c r="K697" s="6">
        <v>42370</v>
      </c>
      <c r="L697" s="6">
        <v>42735</v>
      </c>
      <c r="M697" s="3">
        <v>0</v>
      </c>
      <c r="N697" s="4">
        <f t="shared" si="30"/>
        <v>5</v>
      </c>
      <c r="O697" s="1" t="str">
        <f t="shared" si="31"/>
        <v>S</v>
      </c>
      <c r="P697" s="3">
        <f t="shared" si="32"/>
        <v>0</v>
      </c>
      <c r="Z697" s="6"/>
      <c r="AI697" s="6"/>
      <c r="AK697" s="6"/>
      <c r="AL697" s="6"/>
    </row>
    <row r="698" spans="1:38" ht="15" hidden="1" customHeight="1" x14ac:dyDescent="0.25">
      <c r="A698" s="1">
        <v>2017</v>
      </c>
      <c r="B698" s="1">
        <v>6181</v>
      </c>
      <c r="C698" s="2" t="s">
        <v>725</v>
      </c>
      <c r="D698" s="6">
        <v>42853</v>
      </c>
      <c r="E698" s="2" t="s">
        <v>755</v>
      </c>
      <c r="F698" s="6">
        <v>42857</v>
      </c>
      <c r="G698" s="3">
        <v>75.95</v>
      </c>
      <c r="H698" s="3">
        <v>75.95</v>
      </c>
      <c r="I698" s="3">
        <v>0</v>
      </c>
      <c r="J698" s="6">
        <v>42906</v>
      </c>
      <c r="K698" s="6">
        <v>42370</v>
      </c>
      <c r="L698" s="6">
        <v>42735</v>
      </c>
      <c r="M698" s="3">
        <v>0</v>
      </c>
      <c r="N698" s="4">
        <f t="shared" si="30"/>
        <v>49</v>
      </c>
      <c r="O698" s="1" t="str">
        <f t="shared" si="31"/>
        <v>S</v>
      </c>
      <c r="P698" s="3">
        <f t="shared" si="32"/>
        <v>0</v>
      </c>
      <c r="Z698" s="6"/>
      <c r="AI698" s="6"/>
      <c r="AK698" s="6"/>
      <c r="AL698" s="6"/>
    </row>
    <row r="699" spans="1:38" ht="15" hidden="1" customHeight="1" x14ac:dyDescent="0.25">
      <c r="A699" s="1">
        <v>2017</v>
      </c>
      <c r="B699" s="1">
        <v>6182</v>
      </c>
      <c r="C699" s="2" t="s">
        <v>725</v>
      </c>
      <c r="D699" s="6">
        <v>42853</v>
      </c>
      <c r="E699" s="2" t="s">
        <v>756</v>
      </c>
      <c r="F699" s="6">
        <v>42857</v>
      </c>
      <c r="G699" s="3">
        <v>1149.24</v>
      </c>
      <c r="H699" s="3">
        <v>1149.24</v>
      </c>
      <c r="I699" s="3">
        <v>0</v>
      </c>
      <c r="J699" s="6">
        <v>42906</v>
      </c>
      <c r="K699" s="6">
        <v>42370</v>
      </c>
      <c r="L699" s="6">
        <v>42735</v>
      </c>
      <c r="M699" s="3">
        <v>0</v>
      </c>
      <c r="N699" s="4">
        <f t="shared" si="30"/>
        <v>49</v>
      </c>
      <c r="O699" s="1" t="str">
        <f t="shared" si="31"/>
        <v>S</v>
      </c>
      <c r="P699" s="3">
        <f t="shared" si="32"/>
        <v>0</v>
      </c>
      <c r="Z699" s="6"/>
      <c r="AI699" s="6"/>
      <c r="AK699" s="6"/>
      <c r="AL699" s="6"/>
    </row>
    <row r="700" spans="1:38" ht="15" hidden="1" customHeight="1" x14ac:dyDescent="0.25">
      <c r="A700" s="1">
        <v>2017</v>
      </c>
      <c r="B700" s="1">
        <v>6184</v>
      </c>
      <c r="C700" s="2" t="s">
        <v>725</v>
      </c>
      <c r="D700" s="6">
        <v>42853</v>
      </c>
      <c r="E700" s="2" t="s">
        <v>757</v>
      </c>
      <c r="F700" s="6">
        <v>42857</v>
      </c>
      <c r="G700" s="3">
        <v>1432.08</v>
      </c>
      <c r="H700" s="3">
        <v>1432.08</v>
      </c>
      <c r="I700" s="3">
        <v>0</v>
      </c>
      <c r="J700" s="6">
        <v>42906</v>
      </c>
      <c r="K700" s="6">
        <v>42370</v>
      </c>
      <c r="L700" s="6">
        <v>42735</v>
      </c>
      <c r="M700" s="3">
        <v>0</v>
      </c>
      <c r="N700" s="4">
        <f t="shared" si="30"/>
        <v>49</v>
      </c>
      <c r="O700" s="1" t="str">
        <f t="shared" si="31"/>
        <v>S</v>
      </c>
      <c r="P700" s="3">
        <f t="shared" si="32"/>
        <v>0</v>
      </c>
      <c r="Z700" s="6"/>
      <c r="AI700" s="6"/>
      <c r="AK700" s="6"/>
      <c r="AL700" s="6"/>
    </row>
    <row r="701" spans="1:38" ht="15" hidden="1" customHeight="1" x14ac:dyDescent="0.25">
      <c r="A701" s="1">
        <v>2017</v>
      </c>
      <c r="B701" s="1">
        <v>6185</v>
      </c>
      <c r="C701" s="2" t="s">
        <v>725</v>
      </c>
      <c r="D701" s="6">
        <v>42853</v>
      </c>
      <c r="E701" s="2" t="s">
        <v>758</v>
      </c>
      <c r="F701" s="6">
        <v>42857</v>
      </c>
      <c r="G701" s="3">
        <v>933.67</v>
      </c>
      <c r="H701" s="3">
        <v>933.67</v>
      </c>
      <c r="I701" s="3">
        <v>0</v>
      </c>
      <c r="J701" s="6">
        <v>42906</v>
      </c>
      <c r="K701" s="6">
        <v>42370</v>
      </c>
      <c r="L701" s="6">
        <v>42735</v>
      </c>
      <c r="M701" s="3">
        <v>0</v>
      </c>
      <c r="N701" s="4">
        <f t="shared" si="30"/>
        <v>49</v>
      </c>
      <c r="O701" s="1" t="str">
        <f t="shared" si="31"/>
        <v>S</v>
      </c>
      <c r="P701" s="3">
        <f t="shared" si="32"/>
        <v>0</v>
      </c>
      <c r="Z701" s="6"/>
      <c r="AI701" s="6"/>
      <c r="AK701" s="6"/>
      <c r="AL701" s="6"/>
    </row>
    <row r="702" spans="1:38" ht="15" hidden="1" customHeight="1" x14ac:dyDescent="0.25">
      <c r="A702" s="1">
        <v>2017</v>
      </c>
      <c r="B702" s="1">
        <v>6186</v>
      </c>
      <c r="C702" s="2" t="s">
        <v>725</v>
      </c>
      <c r="D702" s="6">
        <v>42853</v>
      </c>
      <c r="E702" s="2" t="s">
        <v>759</v>
      </c>
      <c r="F702" s="6">
        <v>42857</v>
      </c>
      <c r="G702" s="3">
        <v>373.32</v>
      </c>
      <c r="H702" s="3">
        <v>373.32</v>
      </c>
      <c r="I702" s="3">
        <v>0</v>
      </c>
      <c r="J702" s="6">
        <v>42906</v>
      </c>
      <c r="K702" s="6">
        <v>42370</v>
      </c>
      <c r="L702" s="6">
        <v>42735</v>
      </c>
      <c r="M702" s="3">
        <v>0</v>
      </c>
      <c r="N702" s="4">
        <f t="shared" si="30"/>
        <v>49</v>
      </c>
      <c r="O702" s="1" t="str">
        <f t="shared" si="31"/>
        <v>S</v>
      </c>
      <c r="P702" s="3">
        <f t="shared" si="32"/>
        <v>0</v>
      </c>
      <c r="Z702" s="6"/>
      <c r="AI702" s="6"/>
      <c r="AK702" s="6"/>
      <c r="AL702" s="6"/>
    </row>
    <row r="703" spans="1:38" ht="15" hidden="1" customHeight="1" x14ac:dyDescent="0.25">
      <c r="A703" s="1">
        <v>2017</v>
      </c>
      <c r="B703" s="1">
        <v>7412</v>
      </c>
      <c r="C703" s="2" t="s">
        <v>725</v>
      </c>
      <c r="D703" s="6">
        <v>42881</v>
      </c>
      <c r="E703" s="2" t="s">
        <v>760</v>
      </c>
      <c r="F703" s="6">
        <v>42884</v>
      </c>
      <c r="G703" s="3">
        <v>89.71</v>
      </c>
      <c r="H703" s="3">
        <v>89.71</v>
      </c>
      <c r="I703" s="3">
        <v>0</v>
      </c>
      <c r="J703" s="6">
        <v>42906</v>
      </c>
      <c r="K703" s="6">
        <v>42370</v>
      </c>
      <c r="L703" s="6">
        <v>42735</v>
      </c>
      <c r="M703" s="3">
        <v>0</v>
      </c>
      <c r="N703" s="4">
        <f t="shared" si="30"/>
        <v>22</v>
      </c>
      <c r="O703" s="1" t="str">
        <f t="shared" si="31"/>
        <v>S</v>
      </c>
      <c r="P703" s="3">
        <f t="shared" si="32"/>
        <v>0</v>
      </c>
      <c r="Z703" s="6"/>
      <c r="AI703" s="6"/>
      <c r="AK703" s="6"/>
      <c r="AL703" s="6"/>
    </row>
    <row r="704" spans="1:38" ht="15" hidden="1" customHeight="1" x14ac:dyDescent="0.25">
      <c r="A704" s="1">
        <v>2017</v>
      </c>
      <c r="B704" s="1">
        <v>4241</v>
      </c>
      <c r="C704" s="2" t="s">
        <v>761</v>
      </c>
      <c r="D704" s="6">
        <v>42795</v>
      </c>
      <c r="E704" s="2" t="s">
        <v>392</v>
      </c>
      <c r="F704" s="6">
        <v>42814</v>
      </c>
      <c r="G704" s="3">
        <v>146.4</v>
      </c>
      <c r="H704" s="3">
        <v>146.4</v>
      </c>
      <c r="I704" s="3">
        <v>0</v>
      </c>
      <c r="J704" s="6">
        <v>42822</v>
      </c>
      <c r="K704" s="6">
        <v>42370</v>
      </c>
      <c r="L704" s="6">
        <v>42735</v>
      </c>
      <c r="M704" s="3">
        <v>0</v>
      </c>
      <c r="N704" s="4">
        <f t="shared" si="30"/>
        <v>8</v>
      </c>
      <c r="O704" s="1" t="str">
        <f t="shared" si="31"/>
        <v>S</v>
      </c>
      <c r="P704" s="3">
        <f t="shared" si="32"/>
        <v>0</v>
      </c>
      <c r="Z704" s="6"/>
      <c r="AI704" s="6"/>
      <c r="AK704" s="6"/>
      <c r="AL704" s="6"/>
    </row>
    <row r="705" spans="1:38" ht="15" hidden="1" customHeight="1" x14ac:dyDescent="0.25">
      <c r="A705" s="1">
        <v>2016</v>
      </c>
      <c r="B705" s="1">
        <v>10084</v>
      </c>
      <c r="C705" s="2" t="s">
        <v>761</v>
      </c>
      <c r="D705" s="6">
        <v>42572</v>
      </c>
      <c r="E705" s="2" t="s">
        <v>287</v>
      </c>
      <c r="F705" s="6">
        <v>42583</v>
      </c>
      <c r="G705" s="3">
        <v>50.02</v>
      </c>
      <c r="H705" s="3">
        <v>50.02</v>
      </c>
      <c r="I705" s="3">
        <v>0</v>
      </c>
      <c r="J705" s="6">
        <v>42619</v>
      </c>
      <c r="K705" s="6">
        <v>42370</v>
      </c>
      <c r="L705" s="6">
        <v>42735</v>
      </c>
      <c r="M705" s="3">
        <v>0</v>
      </c>
      <c r="N705" s="4">
        <f t="shared" si="30"/>
        <v>36</v>
      </c>
      <c r="O705" s="1" t="str">
        <f t="shared" si="31"/>
        <v>S</v>
      </c>
      <c r="P705" s="3">
        <f t="shared" si="32"/>
        <v>0</v>
      </c>
      <c r="Z705" s="6"/>
      <c r="AI705" s="6"/>
      <c r="AK705" s="6"/>
      <c r="AL705" s="6"/>
    </row>
    <row r="706" spans="1:38" ht="15" hidden="1" customHeight="1" x14ac:dyDescent="0.25">
      <c r="A706" s="1">
        <v>2017</v>
      </c>
      <c r="B706" s="1">
        <v>3824</v>
      </c>
      <c r="C706" s="2" t="s">
        <v>761</v>
      </c>
      <c r="D706" s="6">
        <v>42734</v>
      </c>
      <c r="E706" s="2" t="s">
        <v>762</v>
      </c>
      <c r="F706" s="6">
        <v>42804</v>
      </c>
      <c r="G706" s="3">
        <v>169.58</v>
      </c>
      <c r="H706" s="3">
        <v>169.58</v>
      </c>
      <c r="I706" s="3">
        <v>0</v>
      </c>
      <c r="J706" s="6">
        <v>42811</v>
      </c>
      <c r="K706" s="6">
        <v>42370</v>
      </c>
      <c r="L706" s="6">
        <v>42735</v>
      </c>
      <c r="M706" s="3">
        <v>0</v>
      </c>
      <c r="N706" s="4">
        <f t="shared" ref="N706:N769" si="33">IF(J706-F706&gt;0,IF(O706="S",J706-F706,0),0)</f>
        <v>7</v>
      </c>
      <c r="O706" s="1" t="str">
        <f t="shared" ref="O706:O769" si="34">IF(G706-H706-I706-M706&gt;0,"N",IF(J706=DATE(1900,1,1),"N","S"))</f>
        <v>S</v>
      </c>
      <c r="P706" s="3">
        <f t="shared" ref="P706:P769" si="35">IF(G706-H706-I706-M706&gt;0,G706-H706-I706-M706,0)</f>
        <v>0</v>
      </c>
      <c r="Z706" s="6"/>
      <c r="AI706" s="6"/>
      <c r="AK706" s="6"/>
      <c r="AL706" s="6"/>
    </row>
    <row r="707" spans="1:38" ht="15" hidden="1" customHeight="1" x14ac:dyDescent="0.25">
      <c r="A707" s="1">
        <v>2017</v>
      </c>
      <c r="B707" s="1">
        <v>3826</v>
      </c>
      <c r="C707" s="2" t="s">
        <v>761</v>
      </c>
      <c r="D707" s="6">
        <v>42734</v>
      </c>
      <c r="E707" s="2" t="s">
        <v>763</v>
      </c>
      <c r="F707" s="6">
        <v>42804</v>
      </c>
      <c r="G707" s="3">
        <v>154.94</v>
      </c>
      <c r="H707" s="3">
        <v>154.94</v>
      </c>
      <c r="I707" s="3">
        <v>0</v>
      </c>
      <c r="J707" s="6">
        <v>42811</v>
      </c>
      <c r="K707" s="6">
        <v>42370</v>
      </c>
      <c r="L707" s="6">
        <v>42735</v>
      </c>
      <c r="M707" s="3">
        <v>0</v>
      </c>
      <c r="N707" s="4">
        <f t="shared" si="33"/>
        <v>7</v>
      </c>
      <c r="O707" s="1" t="str">
        <f t="shared" si="34"/>
        <v>S</v>
      </c>
      <c r="P707" s="3">
        <f t="shared" si="35"/>
        <v>0</v>
      </c>
      <c r="Z707" s="6"/>
      <c r="AI707" s="6"/>
      <c r="AK707" s="6"/>
      <c r="AL707" s="6"/>
    </row>
    <row r="708" spans="1:38" ht="15" hidden="1" customHeight="1" x14ac:dyDescent="0.25">
      <c r="A708" s="1">
        <v>2017</v>
      </c>
      <c r="B708" s="1">
        <v>4383</v>
      </c>
      <c r="C708" s="2" t="s">
        <v>761</v>
      </c>
      <c r="D708" s="6">
        <v>42734</v>
      </c>
      <c r="E708" s="2" t="s">
        <v>84</v>
      </c>
      <c r="F708" s="6">
        <v>42816</v>
      </c>
      <c r="G708" s="3">
        <v>414.8</v>
      </c>
      <c r="H708" s="3">
        <v>414.8</v>
      </c>
      <c r="I708" s="3">
        <v>0</v>
      </c>
      <c r="J708" s="6">
        <v>42857</v>
      </c>
      <c r="K708" s="6">
        <v>42370</v>
      </c>
      <c r="L708" s="6">
        <v>42735</v>
      </c>
      <c r="M708" s="3">
        <v>0</v>
      </c>
      <c r="N708" s="4">
        <f t="shared" si="33"/>
        <v>41</v>
      </c>
      <c r="O708" s="1" t="str">
        <f t="shared" si="34"/>
        <v>S</v>
      </c>
      <c r="P708" s="3">
        <f t="shared" si="35"/>
        <v>0</v>
      </c>
      <c r="Z708" s="6"/>
      <c r="AI708" s="6"/>
      <c r="AK708" s="6"/>
      <c r="AL708" s="6"/>
    </row>
    <row r="709" spans="1:38" ht="15" customHeight="1" x14ac:dyDescent="0.25">
      <c r="A709" s="1">
        <v>2017</v>
      </c>
      <c r="B709" s="1">
        <v>4382</v>
      </c>
      <c r="C709" s="2" t="s">
        <v>761</v>
      </c>
      <c r="D709" s="6">
        <v>42734</v>
      </c>
      <c r="E709" s="2" t="s">
        <v>505</v>
      </c>
      <c r="F709" s="6">
        <v>42816</v>
      </c>
      <c r="G709" s="3">
        <v>219.6</v>
      </c>
      <c r="H709" s="3">
        <v>0</v>
      </c>
      <c r="I709" s="3">
        <v>219.6</v>
      </c>
      <c r="J709" s="6">
        <v>1</v>
      </c>
      <c r="K709" s="6">
        <v>42370</v>
      </c>
      <c r="L709" s="6">
        <v>42735</v>
      </c>
      <c r="M709" s="3">
        <v>0</v>
      </c>
      <c r="N709" s="4">
        <f t="shared" si="33"/>
        <v>0</v>
      </c>
      <c r="O709" s="1" t="str">
        <f t="shared" si="34"/>
        <v>N</v>
      </c>
      <c r="P709" s="3">
        <f t="shared" si="35"/>
        <v>0</v>
      </c>
      <c r="Z709" s="6"/>
      <c r="AI709" s="6"/>
      <c r="AK709" s="6"/>
      <c r="AL709" s="6"/>
    </row>
    <row r="710" spans="1:38" ht="15" hidden="1" customHeight="1" x14ac:dyDescent="0.25">
      <c r="A710" s="1">
        <v>2017</v>
      </c>
      <c r="B710" s="1">
        <v>4565</v>
      </c>
      <c r="C710" s="2" t="s">
        <v>761</v>
      </c>
      <c r="D710" s="6">
        <v>42734</v>
      </c>
      <c r="E710" s="2" t="s">
        <v>764</v>
      </c>
      <c r="F710" s="6">
        <v>42821</v>
      </c>
      <c r="G710" s="3">
        <v>844.85</v>
      </c>
      <c r="H710" s="3">
        <v>844.85</v>
      </c>
      <c r="I710" s="3">
        <v>0</v>
      </c>
      <c r="J710" s="6">
        <v>42824</v>
      </c>
      <c r="K710" s="6">
        <v>42370</v>
      </c>
      <c r="L710" s="6">
        <v>42735</v>
      </c>
      <c r="M710" s="3">
        <v>0</v>
      </c>
      <c r="N710" s="4">
        <f t="shared" si="33"/>
        <v>3</v>
      </c>
      <c r="O710" s="1" t="str">
        <f t="shared" si="34"/>
        <v>S</v>
      </c>
      <c r="P710" s="3">
        <f t="shared" si="35"/>
        <v>0</v>
      </c>
      <c r="Z710" s="6"/>
      <c r="AI710" s="6"/>
      <c r="AK710" s="6"/>
      <c r="AL710" s="6"/>
    </row>
    <row r="711" spans="1:38" ht="15" hidden="1" customHeight="1" x14ac:dyDescent="0.25">
      <c r="A711" s="1">
        <v>2016</v>
      </c>
      <c r="B711" s="1">
        <v>2601</v>
      </c>
      <c r="C711" s="2" t="s">
        <v>761</v>
      </c>
      <c r="D711" s="6">
        <v>42424</v>
      </c>
      <c r="E711" s="2" t="s">
        <v>688</v>
      </c>
      <c r="F711" s="6">
        <v>42424</v>
      </c>
      <c r="G711" s="3">
        <v>154.94</v>
      </c>
      <c r="H711" s="3">
        <v>0</v>
      </c>
      <c r="I711" s="3">
        <v>154.94</v>
      </c>
      <c r="J711" s="6">
        <v>1</v>
      </c>
      <c r="K711" s="6">
        <v>42370</v>
      </c>
      <c r="L711" s="6">
        <v>42735</v>
      </c>
      <c r="M711" s="3">
        <v>0</v>
      </c>
      <c r="N711" s="4">
        <f t="shared" si="33"/>
        <v>0</v>
      </c>
      <c r="O711" s="1" t="str">
        <f t="shared" si="34"/>
        <v>N</v>
      </c>
      <c r="P711" s="3">
        <f t="shared" si="35"/>
        <v>0</v>
      </c>
      <c r="Z711" s="6"/>
      <c r="AI711" s="6"/>
      <c r="AK711" s="6"/>
      <c r="AL711" s="6"/>
    </row>
    <row r="712" spans="1:38" ht="15" hidden="1" customHeight="1" x14ac:dyDescent="0.25">
      <c r="A712" s="1">
        <v>2017</v>
      </c>
      <c r="B712" s="1">
        <v>6152</v>
      </c>
      <c r="C712" s="2" t="s">
        <v>761</v>
      </c>
      <c r="D712" s="6">
        <v>42853</v>
      </c>
      <c r="E712" s="2" t="s">
        <v>765</v>
      </c>
      <c r="F712" s="6">
        <v>42853</v>
      </c>
      <c r="G712" s="3">
        <v>43.92</v>
      </c>
      <c r="H712" s="3">
        <v>43.92</v>
      </c>
      <c r="I712" s="3">
        <v>0</v>
      </c>
      <c r="J712" s="6">
        <v>42859</v>
      </c>
      <c r="K712" s="6">
        <v>42370</v>
      </c>
      <c r="L712" s="6">
        <v>42735</v>
      </c>
      <c r="M712" s="3">
        <v>0</v>
      </c>
      <c r="N712" s="4">
        <f t="shared" si="33"/>
        <v>6</v>
      </c>
      <c r="O712" s="1" t="str">
        <f t="shared" si="34"/>
        <v>S</v>
      </c>
      <c r="P712" s="3">
        <f t="shared" si="35"/>
        <v>0</v>
      </c>
      <c r="Z712" s="6"/>
      <c r="AI712" s="6"/>
      <c r="AK712" s="6"/>
      <c r="AL712" s="6"/>
    </row>
    <row r="713" spans="1:38" ht="15" hidden="1" customHeight="1" x14ac:dyDescent="0.25">
      <c r="A713" s="1">
        <v>2016</v>
      </c>
      <c r="B713" s="1">
        <v>3839</v>
      </c>
      <c r="C713" s="2" t="s">
        <v>761</v>
      </c>
      <c r="D713" s="6">
        <v>42450</v>
      </c>
      <c r="E713" s="2" t="s">
        <v>766</v>
      </c>
      <c r="F713" s="6">
        <v>42451</v>
      </c>
      <c r="G713" s="3">
        <v>189.1</v>
      </c>
      <c r="H713" s="3">
        <v>0</v>
      </c>
      <c r="I713" s="3">
        <v>189.1</v>
      </c>
      <c r="J713" s="6">
        <v>1</v>
      </c>
      <c r="K713" s="6">
        <v>42370</v>
      </c>
      <c r="L713" s="6">
        <v>42735</v>
      </c>
      <c r="M713" s="3">
        <v>0</v>
      </c>
      <c r="N713" s="4">
        <f t="shared" si="33"/>
        <v>0</v>
      </c>
      <c r="O713" s="1" t="str">
        <f t="shared" si="34"/>
        <v>N</v>
      </c>
      <c r="P713" s="3">
        <f t="shared" si="35"/>
        <v>0</v>
      </c>
      <c r="Z713" s="6"/>
      <c r="AI713" s="6"/>
      <c r="AK713" s="6"/>
      <c r="AL713" s="6"/>
    </row>
    <row r="714" spans="1:38" ht="15" hidden="1" customHeight="1" x14ac:dyDescent="0.25">
      <c r="A714" s="1">
        <v>2017</v>
      </c>
      <c r="B714" s="1">
        <v>8338</v>
      </c>
      <c r="C714" s="2" t="s">
        <v>761</v>
      </c>
      <c r="D714" s="6">
        <v>42902</v>
      </c>
      <c r="E714" s="2" t="s">
        <v>767</v>
      </c>
      <c r="F714" s="6">
        <v>42902</v>
      </c>
      <c r="G714" s="3">
        <v>304.39</v>
      </c>
      <c r="H714" s="3">
        <v>304.39</v>
      </c>
      <c r="I714" s="3">
        <v>0</v>
      </c>
      <c r="J714" s="6">
        <v>42913</v>
      </c>
      <c r="K714" s="6">
        <v>42370</v>
      </c>
      <c r="L714" s="6">
        <v>42735</v>
      </c>
      <c r="M714" s="3">
        <v>0</v>
      </c>
      <c r="N714" s="4">
        <f t="shared" si="33"/>
        <v>11</v>
      </c>
      <c r="O714" s="1" t="str">
        <f t="shared" si="34"/>
        <v>S</v>
      </c>
      <c r="P714" s="3">
        <f t="shared" si="35"/>
        <v>0</v>
      </c>
      <c r="Z714" s="6"/>
      <c r="AI714" s="6"/>
      <c r="AK714" s="6"/>
      <c r="AL714" s="6"/>
    </row>
    <row r="715" spans="1:38" ht="15" hidden="1" customHeight="1" x14ac:dyDescent="0.25">
      <c r="A715" s="1">
        <v>2016</v>
      </c>
      <c r="B715" s="1">
        <v>6444</v>
      </c>
      <c r="C715" s="2" t="s">
        <v>761</v>
      </c>
      <c r="D715" s="6">
        <v>42460</v>
      </c>
      <c r="E715" s="2" t="s">
        <v>768</v>
      </c>
      <c r="F715" s="6">
        <v>42507</v>
      </c>
      <c r="G715" s="3">
        <v>155</v>
      </c>
      <c r="H715" s="3">
        <v>155</v>
      </c>
      <c r="I715" s="3">
        <v>0</v>
      </c>
      <c r="J715" s="6">
        <v>42528</v>
      </c>
      <c r="K715" s="6">
        <v>42370</v>
      </c>
      <c r="L715" s="6">
        <v>42735</v>
      </c>
      <c r="M715" s="3">
        <v>0</v>
      </c>
      <c r="N715" s="4">
        <f t="shared" si="33"/>
        <v>21</v>
      </c>
      <c r="O715" s="1" t="str">
        <f t="shared" si="34"/>
        <v>S</v>
      </c>
      <c r="P715" s="3">
        <f t="shared" si="35"/>
        <v>0</v>
      </c>
      <c r="Z715" s="6"/>
      <c r="AI715" s="6"/>
      <c r="AK715" s="6"/>
      <c r="AL715" s="6"/>
    </row>
    <row r="716" spans="1:38" ht="15" hidden="1" customHeight="1" x14ac:dyDescent="0.25">
      <c r="A716" s="1">
        <v>2016</v>
      </c>
      <c r="B716" s="1">
        <v>77</v>
      </c>
      <c r="C716" s="2" t="s">
        <v>761</v>
      </c>
      <c r="D716" s="6">
        <v>42325</v>
      </c>
      <c r="E716" s="2" t="s">
        <v>769</v>
      </c>
      <c r="F716" s="6">
        <v>42374</v>
      </c>
      <c r="G716" s="3">
        <v>253.76</v>
      </c>
      <c r="H716" s="3">
        <v>253.76</v>
      </c>
      <c r="I716" s="3">
        <v>0</v>
      </c>
      <c r="J716" s="6">
        <v>42430</v>
      </c>
      <c r="K716" s="6">
        <v>42370</v>
      </c>
      <c r="L716" s="6">
        <v>42735</v>
      </c>
      <c r="M716" s="3">
        <v>0</v>
      </c>
      <c r="N716" s="4">
        <f t="shared" si="33"/>
        <v>56</v>
      </c>
      <c r="O716" s="1" t="str">
        <f t="shared" si="34"/>
        <v>S</v>
      </c>
      <c r="P716" s="3">
        <f t="shared" si="35"/>
        <v>0</v>
      </c>
      <c r="Z716" s="6"/>
      <c r="AI716" s="6"/>
      <c r="AK716" s="6"/>
      <c r="AL716" s="6"/>
    </row>
    <row r="717" spans="1:38" ht="15" hidden="1" customHeight="1" x14ac:dyDescent="0.25">
      <c r="A717" s="1">
        <v>2017</v>
      </c>
      <c r="B717" s="1">
        <v>75</v>
      </c>
      <c r="C717" s="2" t="s">
        <v>761</v>
      </c>
      <c r="D717" s="6">
        <v>43098</v>
      </c>
      <c r="E717" s="2" t="s">
        <v>87</v>
      </c>
      <c r="F717" s="6">
        <v>43104</v>
      </c>
      <c r="G717" s="3">
        <v>53</v>
      </c>
      <c r="H717" s="3">
        <v>53</v>
      </c>
      <c r="I717" s="3">
        <v>0</v>
      </c>
      <c r="J717" s="6">
        <v>43132</v>
      </c>
      <c r="K717" s="6">
        <v>42370</v>
      </c>
      <c r="L717" s="6">
        <v>42735</v>
      </c>
      <c r="M717" s="3">
        <v>0</v>
      </c>
      <c r="N717" s="4">
        <f t="shared" si="33"/>
        <v>28</v>
      </c>
      <c r="O717" s="1" t="str">
        <f t="shared" si="34"/>
        <v>S</v>
      </c>
      <c r="P717" s="3">
        <f t="shared" si="35"/>
        <v>0</v>
      </c>
      <c r="Z717" s="6"/>
      <c r="AI717" s="6"/>
      <c r="AK717" s="6"/>
      <c r="AL717" s="6"/>
    </row>
    <row r="718" spans="1:38" ht="15" hidden="1" customHeight="1" x14ac:dyDescent="0.25">
      <c r="A718" s="1">
        <v>2016</v>
      </c>
      <c r="B718" s="1">
        <v>330</v>
      </c>
      <c r="C718" s="2" t="s">
        <v>761</v>
      </c>
      <c r="D718" s="6">
        <v>42369</v>
      </c>
      <c r="E718" s="2" t="s">
        <v>770</v>
      </c>
      <c r="F718" s="6">
        <v>42380</v>
      </c>
      <c r="G718" s="3">
        <v>61</v>
      </c>
      <c r="H718" s="3">
        <v>61</v>
      </c>
      <c r="I718" s="3">
        <v>0</v>
      </c>
      <c r="J718" s="6">
        <v>42430</v>
      </c>
      <c r="K718" s="6">
        <v>42370</v>
      </c>
      <c r="L718" s="6">
        <v>42735</v>
      </c>
      <c r="M718" s="3">
        <v>0</v>
      </c>
      <c r="N718" s="4">
        <f t="shared" si="33"/>
        <v>50</v>
      </c>
      <c r="O718" s="1" t="str">
        <f t="shared" si="34"/>
        <v>S</v>
      </c>
      <c r="P718" s="3">
        <f t="shared" si="35"/>
        <v>0</v>
      </c>
      <c r="Z718" s="6"/>
      <c r="AI718" s="6"/>
      <c r="AK718" s="6"/>
      <c r="AL718" s="6"/>
    </row>
    <row r="719" spans="1:38" ht="15" hidden="1" customHeight="1" x14ac:dyDescent="0.25">
      <c r="A719" s="1">
        <v>2017</v>
      </c>
      <c r="B719" s="1">
        <v>11858</v>
      </c>
      <c r="C719" s="2" t="s">
        <v>771</v>
      </c>
      <c r="D719" s="6">
        <v>42978</v>
      </c>
      <c r="E719" s="2" t="s">
        <v>772</v>
      </c>
      <c r="F719" s="6">
        <v>42983</v>
      </c>
      <c r="G719" s="3">
        <v>280.60000000000002</v>
      </c>
      <c r="H719" s="3">
        <v>280.60000000000002</v>
      </c>
      <c r="I719" s="3">
        <v>0</v>
      </c>
      <c r="J719" s="6">
        <v>43003</v>
      </c>
      <c r="K719" s="6">
        <v>42370</v>
      </c>
      <c r="L719" s="6">
        <v>42735</v>
      </c>
      <c r="M719" s="3">
        <v>0</v>
      </c>
      <c r="N719" s="4">
        <f t="shared" si="33"/>
        <v>20</v>
      </c>
      <c r="O719" s="1" t="str">
        <f t="shared" si="34"/>
        <v>S</v>
      </c>
      <c r="P719" s="3">
        <f t="shared" si="35"/>
        <v>0</v>
      </c>
      <c r="Z719" s="6"/>
      <c r="AI719" s="6"/>
      <c r="AK719" s="6"/>
      <c r="AL719" s="6"/>
    </row>
    <row r="720" spans="1:38" ht="15" hidden="1" customHeight="1" x14ac:dyDescent="0.25">
      <c r="A720" s="1">
        <v>2017</v>
      </c>
      <c r="B720" s="1">
        <v>11008</v>
      </c>
      <c r="C720" s="2" t="s">
        <v>773</v>
      </c>
      <c r="D720" s="6">
        <v>42958</v>
      </c>
      <c r="E720" s="2" t="s">
        <v>774</v>
      </c>
      <c r="F720" s="6">
        <v>42958</v>
      </c>
      <c r="G720" s="3">
        <v>4375.8</v>
      </c>
      <c r="H720" s="3">
        <v>4375.8</v>
      </c>
      <c r="I720" s="3">
        <v>0</v>
      </c>
      <c r="J720" s="6">
        <v>42989</v>
      </c>
      <c r="K720" s="6">
        <v>42370</v>
      </c>
      <c r="L720" s="6">
        <v>42735</v>
      </c>
      <c r="M720" s="3">
        <v>0</v>
      </c>
      <c r="N720" s="4">
        <f t="shared" si="33"/>
        <v>31</v>
      </c>
      <c r="O720" s="1" t="str">
        <f t="shared" si="34"/>
        <v>S</v>
      </c>
      <c r="P720" s="3">
        <f t="shared" si="35"/>
        <v>0</v>
      </c>
      <c r="Z720" s="6"/>
      <c r="AI720" s="6"/>
      <c r="AK720" s="6"/>
      <c r="AL720" s="6"/>
    </row>
    <row r="721" spans="1:38" ht="15" hidden="1" customHeight="1" x14ac:dyDescent="0.25">
      <c r="A721" s="1">
        <v>2016</v>
      </c>
      <c r="B721" s="1">
        <v>13758</v>
      </c>
      <c r="C721" s="2" t="s">
        <v>775</v>
      </c>
      <c r="D721" s="6">
        <v>42656</v>
      </c>
      <c r="E721" s="2" t="s">
        <v>776</v>
      </c>
      <c r="F721" s="6">
        <v>42660</v>
      </c>
      <c r="G721" s="3">
        <v>1800</v>
      </c>
      <c r="H721" s="3">
        <v>1800</v>
      </c>
      <c r="I721" s="3">
        <v>0</v>
      </c>
      <c r="J721" s="6">
        <v>42663</v>
      </c>
      <c r="K721" s="6">
        <v>42370</v>
      </c>
      <c r="L721" s="6">
        <v>42735</v>
      </c>
      <c r="M721" s="3">
        <v>0</v>
      </c>
      <c r="N721" s="4">
        <f t="shared" si="33"/>
        <v>3</v>
      </c>
      <c r="O721" s="1" t="str">
        <f t="shared" si="34"/>
        <v>S</v>
      </c>
      <c r="P721" s="3">
        <f t="shared" si="35"/>
        <v>0</v>
      </c>
      <c r="Z721" s="6"/>
      <c r="AI721" s="6"/>
      <c r="AK721" s="6"/>
      <c r="AL721" s="6"/>
    </row>
    <row r="722" spans="1:38" ht="15" hidden="1" customHeight="1" x14ac:dyDescent="0.25">
      <c r="A722" s="1">
        <v>2016</v>
      </c>
      <c r="C722" s="2" t="s">
        <v>777</v>
      </c>
      <c r="D722" s="6">
        <v>40925</v>
      </c>
      <c r="E722" s="2" t="s">
        <v>778</v>
      </c>
      <c r="F722" s="6">
        <v>40947</v>
      </c>
      <c r="G722" s="3">
        <v>37</v>
      </c>
      <c r="H722" s="3">
        <v>0</v>
      </c>
      <c r="I722" s="3">
        <v>0</v>
      </c>
      <c r="J722" s="6">
        <v>1</v>
      </c>
      <c r="K722" s="6">
        <v>42370</v>
      </c>
      <c r="L722" s="6">
        <v>42735</v>
      </c>
      <c r="M722" s="3">
        <v>0</v>
      </c>
      <c r="N722" s="4">
        <f t="shared" si="33"/>
        <v>0</v>
      </c>
      <c r="O722" s="1" t="str">
        <f t="shared" si="34"/>
        <v>N</v>
      </c>
      <c r="P722" s="3">
        <f t="shared" si="35"/>
        <v>37</v>
      </c>
      <c r="Z722" s="6"/>
      <c r="AI722" s="6"/>
      <c r="AK722" s="6"/>
      <c r="AL722" s="6"/>
    </row>
    <row r="723" spans="1:38" ht="15" hidden="1" customHeight="1" x14ac:dyDescent="0.25">
      <c r="A723" s="1">
        <v>2016</v>
      </c>
      <c r="B723" s="1">
        <v>13798</v>
      </c>
      <c r="C723" s="2" t="s">
        <v>777</v>
      </c>
      <c r="D723" s="6">
        <v>41913</v>
      </c>
      <c r="E723" s="2" t="s">
        <v>779</v>
      </c>
      <c r="F723" s="6">
        <v>41920</v>
      </c>
      <c r="G723" s="3">
        <v>517.41999999999996</v>
      </c>
      <c r="H723" s="3">
        <v>0</v>
      </c>
      <c r="I723" s="3">
        <v>0</v>
      </c>
      <c r="J723" s="6">
        <v>1</v>
      </c>
      <c r="K723" s="6">
        <v>42370</v>
      </c>
      <c r="L723" s="6">
        <v>42735</v>
      </c>
      <c r="M723" s="3">
        <v>0</v>
      </c>
      <c r="N723" s="4">
        <f t="shared" si="33"/>
        <v>0</v>
      </c>
      <c r="O723" s="1" t="str">
        <f t="shared" si="34"/>
        <v>N</v>
      </c>
      <c r="P723" s="3">
        <f t="shared" si="35"/>
        <v>517.41999999999996</v>
      </c>
      <c r="Z723" s="6"/>
      <c r="AI723" s="6"/>
      <c r="AK723" s="6"/>
      <c r="AL723" s="6"/>
    </row>
    <row r="724" spans="1:38" ht="15" hidden="1" customHeight="1" x14ac:dyDescent="0.25">
      <c r="A724" s="1">
        <v>2016</v>
      </c>
      <c r="B724" s="1">
        <v>5904</v>
      </c>
      <c r="C724" s="2" t="s">
        <v>777</v>
      </c>
      <c r="D724" s="6">
        <v>41383</v>
      </c>
      <c r="E724" s="2" t="s">
        <v>780</v>
      </c>
      <c r="F724" s="6">
        <v>41388</v>
      </c>
      <c r="G724" s="3">
        <v>333.06</v>
      </c>
      <c r="H724" s="3">
        <v>0</v>
      </c>
      <c r="I724" s="3">
        <v>0</v>
      </c>
      <c r="J724" s="6">
        <v>1</v>
      </c>
      <c r="K724" s="6">
        <v>42370</v>
      </c>
      <c r="L724" s="6">
        <v>42735</v>
      </c>
      <c r="M724" s="3">
        <v>0</v>
      </c>
      <c r="N724" s="4">
        <f t="shared" si="33"/>
        <v>0</v>
      </c>
      <c r="O724" s="1" t="str">
        <f t="shared" si="34"/>
        <v>N</v>
      </c>
      <c r="P724" s="3">
        <f t="shared" si="35"/>
        <v>333.06</v>
      </c>
      <c r="Z724" s="6"/>
      <c r="AI724" s="6"/>
      <c r="AK724" s="6"/>
      <c r="AL724" s="6"/>
    </row>
    <row r="725" spans="1:38" ht="15" hidden="1" customHeight="1" x14ac:dyDescent="0.25">
      <c r="A725" s="1">
        <v>2016</v>
      </c>
      <c r="C725" s="2" t="s">
        <v>777</v>
      </c>
      <c r="D725" s="6">
        <v>41929</v>
      </c>
      <c r="E725" s="2" t="s">
        <v>781</v>
      </c>
      <c r="F725" s="6">
        <v>41939</v>
      </c>
      <c r="G725" s="3">
        <v>377.19</v>
      </c>
      <c r="H725" s="3">
        <v>0</v>
      </c>
      <c r="I725" s="3">
        <v>0</v>
      </c>
      <c r="J725" s="6">
        <v>1</v>
      </c>
      <c r="K725" s="6">
        <v>42370</v>
      </c>
      <c r="L725" s="6">
        <v>42735</v>
      </c>
      <c r="M725" s="3">
        <v>0</v>
      </c>
      <c r="N725" s="4">
        <f t="shared" si="33"/>
        <v>0</v>
      </c>
      <c r="O725" s="1" t="str">
        <f t="shared" si="34"/>
        <v>N</v>
      </c>
      <c r="P725" s="3">
        <f t="shared" si="35"/>
        <v>377.19</v>
      </c>
      <c r="Z725" s="6"/>
      <c r="AI725" s="6"/>
      <c r="AK725" s="6"/>
      <c r="AL725" s="6"/>
    </row>
    <row r="726" spans="1:38" ht="15" hidden="1" customHeight="1" x14ac:dyDescent="0.25">
      <c r="A726" s="1">
        <v>2016</v>
      </c>
      <c r="C726" s="2" t="s">
        <v>782</v>
      </c>
      <c r="D726" s="6">
        <v>40260</v>
      </c>
      <c r="E726" s="2" t="s">
        <v>783</v>
      </c>
      <c r="F726" s="6">
        <v>40267</v>
      </c>
      <c r="G726" s="3">
        <v>1</v>
      </c>
      <c r="H726" s="3">
        <v>0</v>
      </c>
      <c r="I726" s="3">
        <v>0</v>
      </c>
      <c r="J726" s="6">
        <v>1</v>
      </c>
      <c r="K726" s="6">
        <v>42370</v>
      </c>
      <c r="L726" s="6">
        <v>42735</v>
      </c>
      <c r="M726" s="3">
        <v>0</v>
      </c>
      <c r="N726" s="4">
        <f t="shared" si="33"/>
        <v>0</v>
      </c>
      <c r="O726" s="1" t="str">
        <f t="shared" si="34"/>
        <v>N</v>
      </c>
      <c r="P726" s="3">
        <f t="shared" si="35"/>
        <v>1</v>
      </c>
      <c r="Z726" s="6"/>
      <c r="AI726" s="6"/>
      <c r="AK726" s="6"/>
      <c r="AL726" s="6"/>
    </row>
    <row r="727" spans="1:38" ht="15" hidden="1" customHeight="1" x14ac:dyDescent="0.25">
      <c r="A727" s="1">
        <v>2016</v>
      </c>
      <c r="C727" s="2" t="s">
        <v>784</v>
      </c>
      <c r="D727" s="6">
        <v>40512</v>
      </c>
      <c r="E727" s="2" t="s">
        <v>785</v>
      </c>
      <c r="F727" s="6">
        <v>40557</v>
      </c>
      <c r="G727" s="3">
        <v>0.6</v>
      </c>
      <c r="H727" s="3">
        <v>0</v>
      </c>
      <c r="I727" s="3">
        <v>0</v>
      </c>
      <c r="J727" s="6">
        <v>1</v>
      </c>
      <c r="K727" s="6">
        <v>42370</v>
      </c>
      <c r="L727" s="6">
        <v>42735</v>
      </c>
      <c r="M727" s="3">
        <v>0</v>
      </c>
      <c r="N727" s="4">
        <f t="shared" si="33"/>
        <v>0</v>
      </c>
      <c r="O727" s="1" t="str">
        <f t="shared" si="34"/>
        <v>N</v>
      </c>
      <c r="P727" s="3">
        <f t="shared" si="35"/>
        <v>0.6</v>
      </c>
      <c r="Z727" s="6"/>
      <c r="AI727" s="6"/>
      <c r="AK727" s="6"/>
      <c r="AL727" s="6"/>
    </row>
    <row r="728" spans="1:38" ht="15" hidden="1" customHeight="1" x14ac:dyDescent="0.25">
      <c r="A728" s="1">
        <v>2016</v>
      </c>
      <c r="B728" s="1">
        <v>17641</v>
      </c>
      <c r="C728" s="2" t="s">
        <v>786</v>
      </c>
      <c r="D728" s="6">
        <v>41628</v>
      </c>
      <c r="E728" s="2" t="s">
        <v>787</v>
      </c>
      <c r="F728" s="6">
        <v>41638</v>
      </c>
      <c r="G728" s="3">
        <v>284.36</v>
      </c>
      <c r="H728" s="3">
        <v>0</v>
      </c>
      <c r="I728" s="3">
        <v>0</v>
      </c>
      <c r="J728" s="6">
        <v>1</v>
      </c>
      <c r="K728" s="6">
        <v>42370</v>
      </c>
      <c r="L728" s="6">
        <v>42735</v>
      </c>
      <c r="M728" s="3">
        <v>0</v>
      </c>
      <c r="N728" s="4">
        <f t="shared" si="33"/>
        <v>0</v>
      </c>
      <c r="O728" s="1" t="str">
        <f t="shared" si="34"/>
        <v>N</v>
      </c>
      <c r="P728" s="3">
        <f t="shared" si="35"/>
        <v>284.36</v>
      </c>
      <c r="Z728" s="6"/>
      <c r="AI728" s="6"/>
      <c r="AK728" s="6"/>
      <c r="AL728" s="6"/>
    </row>
    <row r="729" spans="1:38" ht="15" hidden="1" customHeight="1" x14ac:dyDescent="0.25">
      <c r="A729" s="1">
        <v>2016</v>
      </c>
      <c r="B729" s="1">
        <v>7620</v>
      </c>
      <c r="C729" s="2" t="s">
        <v>786</v>
      </c>
      <c r="D729" s="6">
        <v>42531</v>
      </c>
      <c r="E729" s="2" t="s">
        <v>788</v>
      </c>
      <c r="F729" s="6">
        <v>42534</v>
      </c>
      <c r="G729" s="3">
        <v>297.86</v>
      </c>
      <c r="H729" s="3">
        <v>297.86</v>
      </c>
      <c r="I729" s="3">
        <v>0</v>
      </c>
      <c r="J729" s="6">
        <v>42583</v>
      </c>
      <c r="K729" s="6">
        <v>42370</v>
      </c>
      <c r="L729" s="6">
        <v>42735</v>
      </c>
      <c r="M729" s="3">
        <v>0</v>
      </c>
      <c r="N729" s="4">
        <f t="shared" si="33"/>
        <v>49</v>
      </c>
      <c r="O729" s="1" t="str">
        <f t="shared" si="34"/>
        <v>S</v>
      </c>
      <c r="P729" s="3">
        <f t="shared" si="35"/>
        <v>0</v>
      </c>
      <c r="Z729" s="6"/>
      <c r="AI729" s="6"/>
      <c r="AK729" s="6"/>
      <c r="AL729" s="6"/>
    </row>
    <row r="730" spans="1:38" ht="15" hidden="1" customHeight="1" x14ac:dyDescent="0.25">
      <c r="A730" s="1">
        <v>2016</v>
      </c>
      <c r="C730" s="2" t="s">
        <v>786</v>
      </c>
      <c r="D730" s="6">
        <v>41281</v>
      </c>
      <c r="E730" s="2" t="s">
        <v>789</v>
      </c>
      <c r="F730" s="6">
        <v>41309</v>
      </c>
      <c r="G730" s="3">
        <v>282.98</v>
      </c>
      <c r="H730" s="3">
        <v>0</v>
      </c>
      <c r="I730" s="3">
        <v>0</v>
      </c>
      <c r="J730" s="6">
        <v>1</v>
      </c>
      <c r="K730" s="6">
        <v>42370</v>
      </c>
      <c r="L730" s="6">
        <v>42735</v>
      </c>
      <c r="M730" s="3">
        <v>0</v>
      </c>
      <c r="N730" s="4">
        <f t="shared" si="33"/>
        <v>0</v>
      </c>
      <c r="O730" s="1" t="str">
        <f t="shared" si="34"/>
        <v>N</v>
      </c>
      <c r="P730" s="3">
        <f t="shared" si="35"/>
        <v>282.98</v>
      </c>
      <c r="Z730" s="6"/>
      <c r="AI730" s="6"/>
      <c r="AK730" s="6"/>
      <c r="AL730" s="6"/>
    </row>
    <row r="731" spans="1:38" ht="15" hidden="1" customHeight="1" x14ac:dyDescent="0.25">
      <c r="A731" s="1">
        <v>2016</v>
      </c>
      <c r="C731" s="2" t="s">
        <v>790</v>
      </c>
      <c r="D731" s="6">
        <v>41037</v>
      </c>
      <c r="E731" s="2" t="s">
        <v>19</v>
      </c>
      <c r="F731" s="6">
        <v>41052</v>
      </c>
      <c r="G731" s="3">
        <v>145.19999999999999</v>
      </c>
      <c r="H731" s="3">
        <v>0</v>
      </c>
      <c r="I731" s="3">
        <v>0</v>
      </c>
      <c r="J731" s="6">
        <v>1</v>
      </c>
      <c r="K731" s="6">
        <v>42370</v>
      </c>
      <c r="L731" s="6">
        <v>42735</v>
      </c>
      <c r="M731" s="3">
        <v>0</v>
      </c>
      <c r="N731" s="4">
        <f t="shared" si="33"/>
        <v>0</v>
      </c>
      <c r="O731" s="1" t="str">
        <f t="shared" si="34"/>
        <v>N</v>
      </c>
      <c r="P731" s="3">
        <f t="shared" si="35"/>
        <v>145.19999999999999</v>
      </c>
      <c r="Z731" s="6"/>
      <c r="AI731" s="6"/>
      <c r="AK731" s="6"/>
      <c r="AL731" s="6"/>
    </row>
    <row r="732" spans="1:38" ht="15" hidden="1" customHeight="1" x14ac:dyDescent="0.25">
      <c r="A732" s="1">
        <v>2016</v>
      </c>
      <c r="C732" s="2" t="s">
        <v>790</v>
      </c>
      <c r="D732" s="6">
        <v>41764</v>
      </c>
      <c r="E732" s="2" t="s">
        <v>791</v>
      </c>
      <c r="F732" s="6">
        <v>41771</v>
      </c>
      <c r="G732" s="3">
        <v>427</v>
      </c>
      <c r="H732" s="3">
        <v>0</v>
      </c>
      <c r="I732" s="3">
        <v>0</v>
      </c>
      <c r="J732" s="6">
        <v>1</v>
      </c>
      <c r="K732" s="6">
        <v>42370</v>
      </c>
      <c r="L732" s="6">
        <v>42735</v>
      </c>
      <c r="M732" s="3">
        <v>0</v>
      </c>
      <c r="N732" s="4">
        <f t="shared" si="33"/>
        <v>0</v>
      </c>
      <c r="O732" s="1" t="str">
        <f t="shared" si="34"/>
        <v>N</v>
      </c>
      <c r="P732" s="3">
        <f t="shared" si="35"/>
        <v>427</v>
      </c>
      <c r="Z732" s="6"/>
      <c r="AI732" s="6"/>
      <c r="AK732" s="6"/>
      <c r="AL732" s="6"/>
    </row>
    <row r="733" spans="1:38" ht="15" hidden="1" customHeight="1" x14ac:dyDescent="0.25">
      <c r="A733" s="1">
        <v>2016</v>
      </c>
      <c r="B733" s="1">
        <v>7485</v>
      </c>
      <c r="C733" s="2" t="s">
        <v>790</v>
      </c>
      <c r="D733" s="6">
        <v>42529</v>
      </c>
      <c r="E733" s="2" t="s">
        <v>792</v>
      </c>
      <c r="F733" s="6">
        <v>42530</v>
      </c>
      <c r="G733" s="3">
        <v>427</v>
      </c>
      <c r="H733" s="3">
        <v>427</v>
      </c>
      <c r="I733" s="3">
        <v>0</v>
      </c>
      <c r="J733" s="6">
        <v>42542</v>
      </c>
      <c r="K733" s="6">
        <v>42370</v>
      </c>
      <c r="L733" s="6">
        <v>42735</v>
      </c>
      <c r="M733" s="3">
        <v>0</v>
      </c>
      <c r="N733" s="4">
        <f t="shared" si="33"/>
        <v>12</v>
      </c>
      <c r="O733" s="1" t="str">
        <f t="shared" si="34"/>
        <v>S</v>
      </c>
      <c r="P733" s="3">
        <f t="shared" si="35"/>
        <v>0</v>
      </c>
      <c r="Z733" s="6"/>
      <c r="AI733" s="6"/>
      <c r="AK733" s="6"/>
      <c r="AL733" s="6"/>
    </row>
    <row r="734" spans="1:38" ht="15" hidden="1" customHeight="1" x14ac:dyDescent="0.25">
      <c r="A734" s="1">
        <v>2017</v>
      </c>
      <c r="B734" s="1">
        <v>9616</v>
      </c>
      <c r="C734" s="2" t="s">
        <v>790</v>
      </c>
      <c r="D734" s="6">
        <v>42928</v>
      </c>
      <c r="E734" s="2" t="s">
        <v>793</v>
      </c>
      <c r="F734" s="6">
        <v>42929</v>
      </c>
      <c r="G734" s="3">
        <v>427</v>
      </c>
      <c r="H734" s="3">
        <v>427</v>
      </c>
      <c r="I734" s="3">
        <v>0</v>
      </c>
      <c r="J734" s="6">
        <v>42930</v>
      </c>
      <c r="K734" s="6">
        <v>42370</v>
      </c>
      <c r="L734" s="6">
        <v>42735</v>
      </c>
      <c r="M734" s="3">
        <v>0</v>
      </c>
      <c r="N734" s="4">
        <f t="shared" si="33"/>
        <v>1</v>
      </c>
      <c r="O734" s="1" t="str">
        <f t="shared" si="34"/>
        <v>S</v>
      </c>
      <c r="P734" s="3">
        <f t="shared" si="35"/>
        <v>0</v>
      </c>
      <c r="Z734" s="6"/>
      <c r="AI734" s="6"/>
      <c r="AK734" s="6"/>
      <c r="AL734" s="6"/>
    </row>
    <row r="735" spans="1:38" ht="15" hidden="1" customHeight="1" x14ac:dyDescent="0.25">
      <c r="A735" s="1">
        <v>2017</v>
      </c>
      <c r="B735" s="1">
        <v>7242</v>
      </c>
      <c r="C735" s="2" t="s">
        <v>794</v>
      </c>
      <c r="D735" s="6">
        <v>42874</v>
      </c>
      <c r="E735" s="2" t="s">
        <v>795</v>
      </c>
      <c r="F735" s="6">
        <v>42879</v>
      </c>
      <c r="G735" s="3">
        <v>107.36</v>
      </c>
      <c r="H735" s="3">
        <v>107.36</v>
      </c>
      <c r="I735" s="3">
        <v>0</v>
      </c>
      <c r="J735" s="6">
        <v>42887</v>
      </c>
      <c r="K735" s="6">
        <v>42370</v>
      </c>
      <c r="L735" s="6">
        <v>42735</v>
      </c>
      <c r="M735" s="3">
        <v>0</v>
      </c>
      <c r="N735" s="4">
        <f t="shared" si="33"/>
        <v>8</v>
      </c>
      <c r="O735" s="1" t="str">
        <f t="shared" si="34"/>
        <v>S</v>
      </c>
      <c r="P735" s="3">
        <f t="shared" si="35"/>
        <v>0</v>
      </c>
      <c r="Z735" s="6"/>
      <c r="AI735" s="6"/>
      <c r="AK735" s="6"/>
      <c r="AL735" s="6"/>
    </row>
    <row r="736" spans="1:38" ht="15" hidden="1" customHeight="1" x14ac:dyDescent="0.25">
      <c r="A736" s="1">
        <v>2017</v>
      </c>
      <c r="B736" s="1">
        <v>7143</v>
      </c>
      <c r="C736" s="2" t="s">
        <v>796</v>
      </c>
      <c r="D736" s="6">
        <v>42877</v>
      </c>
      <c r="E736" s="2" t="s">
        <v>797</v>
      </c>
      <c r="F736" s="6">
        <v>42878</v>
      </c>
      <c r="G736" s="3">
        <v>8038.09</v>
      </c>
      <c r="H736" s="3">
        <v>8038.09</v>
      </c>
      <c r="I736" s="3">
        <v>0</v>
      </c>
      <c r="J736" s="6">
        <v>42892</v>
      </c>
      <c r="K736" s="6">
        <v>42370</v>
      </c>
      <c r="L736" s="6">
        <v>42735</v>
      </c>
      <c r="M736" s="3">
        <v>0</v>
      </c>
      <c r="N736" s="4">
        <f t="shared" si="33"/>
        <v>14</v>
      </c>
      <c r="O736" s="1" t="str">
        <f t="shared" si="34"/>
        <v>S</v>
      </c>
      <c r="P736" s="3">
        <f t="shared" si="35"/>
        <v>0</v>
      </c>
      <c r="Z736" s="6"/>
      <c r="AI736" s="6"/>
      <c r="AK736" s="6"/>
      <c r="AL736" s="6"/>
    </row>
    <row r="737" spans="1:38" ht="15" hidden="1" customHeight="1" x14ac:dyDescent="0.25">
      <c r="A737" s="1">
        <v>2017</v>
      </c>
      <c r="B737" s="1">
        <v>8663</v>
      </c>
      <c r="C737" s="2" t="s">
        <v>796</v>
      </c>
      <c r="D737" s="6">
        <v>42908</v>
      </c>
      <c r="E737" s="2" t="s">
        <v>798</v>
      </c>
      <c r="F737" s="6">
        <v>42909</v>
      </c>
      <c r="G737" s="3">
        <v>2574.75</v>
      </c>
      <c r="H737" s="3">
        <v>2574.75</v>
      </c>
      <c r="I737" s="3">
        <v>0</v>
      </c>
      <c r="J737" s="6">
        <v>42913</v>
      </c>
      <c r="K737" s="6">
        <v>42370</v>
      </c>
      <c r="L737" s="6">
        <v>42735</v>
      </c>
      <c r="M737" s="3">
        <v>0</v>
      </c>
      <c r="N737" s="4">
        <f t="shared" si="33"/>
        <v>4</v>
      </c>
      <c r="O737" s="1" t="str">
        <f t="shared" si="34"/>
        <v>S</v>
      </c>
      <c r="P737" s="3">
        <f t="shared" si="35"/>
        <v>0</v>
      </c>
      <c r="Z737" s="6"/>
      <c r="AI737" s="6"/>
      <c r="AK737" s="6"/>
      <c r="AL737" s="6"/>
    </row>
    <row r="738" spans="1:38" ht="15" hidden="1" customHeight="1" x14ac:dyDescent="0.25">
      <c r="A738" s="1">
        <v>2017</v>
      </c>
      <c r="B738" s="1">
        <v>9703</v>
      </c>
      <c r="C738" s="2" t="s">
        <v>796</v>
      </c>
      <c r="D738" s="6">
        <v>42930</v>
      </c>
      <c r="E738" s="2" t="s">
        <v>799</v>
      </c>
      <c r="F738" s="6">
        <v>42930</v>
      </c>
      <c r="G738" s="3">
        <v>1435.01</v>
      </c>
      <c r="H738" s="3">
        <v>1435.01</v>
      </c>
      <c r="I738" s="3">
        <v>0</v>
      </c>
      <c r="J738" s="6">
        <v>42940</v>
      </c>
      <c r="K738" s="6">
        <v>42370</v>
      </c>
      <c r="L738" s="6">
        <v>42735</v>
      </c>
      <c r="M738" s="3">
        <v>0</v>
      </c>
      <c r="N738" s="4">
        <f t="shared" si="33"/>
        <v>10</v>
      </c>
      <c r="O738" s="1" t="str">
        <f t="shared" si="34"/>
        <v>S</v>
      </c>
      <c r="P738" s="3">
        <f t="shared" si="35"/>
        <v>0</v>
      </c>
      <c r="Z738" s="6"/>
      <c r="AI738" s="6"/>
      <c r="AK738" s="6"/>
      <c r="AL738" s="6"/>
    </row>
    <row r="739" spans="1:38" ht="15" hidden="1" customHeight="1" x14ac:dyDescent="0.25">
      <c r="A739" s="1">
        <v>2017</v>
      </c>
      <c r="B739" s="1">
        <v>11259</v>
      </c>
      <c r="C739" s="2" t="s">
        <v>796</v>
      </c>
      <c r="D739" s="6">
        <v>42969</v>
      </c>
      <c r="E739" s="2" t="s">
        <v>800</v>
      </c>
      <c r="F739" s="6">
        <v>42969</v>
      </c>
      <c r="G739" s="3">
        <v>1464</v>
      </c>
      <c r="H739" s="3">
        <v>1464</v>
      </c>
      <c r="I739" s="3">
        <v>0</v>
      </c>
      <c r="J739" s="6">
        <v>42989</v>
      </c>
      <c r="K739" s="6">
        <v>42370</v>
      </c>
      <c r="L739" s="6">
        <v>42735</v>
      </c>
      <c r="M739" s="3">
        <v>0</v>
      </c>
      <c r="N739" s="4">
        <f t="shared" si="33"/>
        <v>20</v>
      </c>
      <c r="O739" s="1" t="str">
        <f t="shared" si="34"/>
        <v>S</v>
      </c>
      <c r="P739" s="3">
        <f t="shared" si="35"/>
        <v>0</v>
      </c>
      <c r="Z739" s="6"/>
      <c r="AI739" s="6"/>
      <c r="AK739" s="6"/>
      <c r="AL739" s="6"/>
    </row>
    <row r="740" spans="1:38" ht="15" hidden="1" customHeight="1" x14ac:dyDescent="0.25">
      <c r="A740" s="1">
        <v>2016</v>
      </c>
      <c r="B740" s="1">
        <v>10931</v>
      </c>
      <c r="C740" s="2" t="s">
        <v>796</v>
      </c>
      <c r="D740" s="6">
        <v>42604</v>
      </c>
      <c r="E740" s="2" t="s">
        <v>801</v>
      </c>
      <c r="F740" s="6">
        <v>42604</v>
      </c>
      <c r="G740" s="3">
        <v>1643.95</v>
      </c>
      <c r="H740" s="3">
        <v>1643.95</v>
      </c>
      <c r="I740" s="3">
        <v>0</v>
      </c>
      <c r="J740" s="6">
        <v>42677</v>
      </c>
      <c r="K740" s="6">
        <v>42370</v>
      </c>
      <c r="L740" s="6">
        <v>42735</v>
      </c>
      <c r="M740" s="3">
        <v>0</v>
      </c>
      <c r="N740" s="4">
        <f t="shared" si="33"/>
        <v>73</v>
      </c>
      <c r="O740" s="1" t="str">
        <f t="shared" si="34"/>
        <v>S</v>
      </c>
      <c r="P740" s="3">
        <f t="shared" si="35"/>
        <v>0</v>
      </c>
      <c r="Z740" s="6"/>
      <c r="AI740" s="6"/>
      <c r="AK740" s="6"/>
      <c r="AL740" s="6"/>
    </row>
    <row r="741" spans="1:38" ht="15" hidden="1" customHeight="1" x14ac:dyDescent="0.25">
      <c r="A741" s="1">
        <v>2017</v>
      </c>
      <c r="B741" s="1">
        <v>16418</v>
      </c>
      <c r="C741" s="2" t="s">
        <v>796</v>
      </c>
      <c r="D741" s="6">
        <v>43069</v>
      </c>
      <c r="E741" s="2" t="s">
        <v>802</v>
      </c>
      <c r="F741" s="6">
        <v>43076</v>
      </c>
      <c r="G741" s="3">
        <v>3039.28</v>
      </c>
      <c r="H741" s="3">
        <v>3039.28</v>
      </c>
      <c r="I741" s="3">
        <v>0</v>
      </c>
      <c r="J741" s="6">
        <v>43081</v>
      </c>
      <c r="K741" s="6">
        <v>42370</v>
      </c>
      <c r="L741" s="6">
        <v>42735</v>
      </c>
      <c r="M741" s="3">
        <v>0</v>
      </c>
      <c r="N741" s="4">
        <f t="shared" si="33"/>
        <v>5</v>
      </c>
      <c r="O741" s="1" t="str">
        <f t="shared" si="34"/>
        <v>S</v>
      </c>
      <c r="P741" s="3">
        <f t="shared" si="35"/>
        <v>0</v>
      </c>
      <c r="Z741" s="6"/>
      <c r="AI741" s="6"/>
      <c r="AK741" s="6"/>
      <c r="AL741" s="6"/>
    </row>
    <row r="742" spans="1:38" ht="15" hidden="1" customHeight="1" x14ac:dyDescent="0.25">
      <c r="A742" s="1">
        <v>2016</v>
      </c>
      <c r="B742" s="1">
        <v>16617</v>
      </c>
      <c r="C742" s="2" t="s">
        <v>796</v>
      </c>
      <c r="D742" s="6">
        <v>42716</v>
      </c>
      <c r="E742" s="2" t="s">
        <v>803</v>
      </c>
      <c r="F742" s="6">
        <v>42717</v>
      </c>
      <c r="G742" s="3">
        <v>5734</v>
      </c>
      <c r="H742" s="3">
        <v>5734</v>
      </c>
      <c r="I742" s="3">
        <v>0</v>
      </c>
      <c r="J742" s="6">
        <v>42765</v>
      </c>
      <c r="K742" s="6">
        <v>42370</v>
      </c>
      <c r="L742" s="6">
        <v>42735</v>
      </c>
      <c r="M742" s="3">
        <v>0</v>
      </c>
      <c r="N742" s="4">
        <f t="shared" si="33"/>
        <v>48</v>
      </c>
      <c r="O742" s="1" t="str">
        <f t="shared" si="34"/>
        <v>S</v>
      </c>
      <c r="P742" s="3">
        <f t="shared" si="35"/>
        <v>0</v>
      </c>
      <c r="Z742" s="6"/>
      <c r="AI742" s="6"/>
      <c r="AK742" s="6"/>
      <c r="AL742" s="6"/>
    </row>
    <row r="743" spans="1:38" ht="15" hidden="1" customHeight="1" x14ac:dyDescent="0.25">
      <c r="A743" s="1">
        <v>2016</v>
      </c>
      <c r="B743" s="1">
        <v>16620</v>
      </c>
      <c r="C743" s="2" t="s">
        <v>796</v>
      </c>
      <c r="D743" s="6">
        <v>42717</v>
      </c>
      <c r="E743" s="2" t="s">
        <v>804</v>
      </c>
      <c r="F743" s="6">
        <v>42717</v>
      </c>
      <c r="G743" s="3">
        <v>1462.17</v>
      </c>
      <c r="H743" s="3">
        <v>1462.17</v>
      </c>
      <c r="I743" s="3">
        <v>0</v>
      </c>
      <c r="J743" s="6">
        <v>42718</v>
      </c>
      <c r="K743" s="6">
        <v>42370</v>
      </c>
      <c r="L743" s="6">
        <v>42735</v>
      </c>
      <c r="M743" s="3">
        <v>0</v>
      </c>
      <c r="N743" s="4">
        <f t="shared" si="33"/>
        <v>1</v>
      </c>
      <c r="O743" s="1" t="str">
        <f t="shared" si="34"/>
        <v>S</v>
      </c>
      <c r="P743" s="3">
        <f t="shared" si="35"/>
        <v>0</v>
      </c>
      <c r="Z743" s="6"/>
      <c r="AI743" s="6"/>
      <c r="AK743" s="6"/>
      <c r="AL743" s="6"/>
    </row>
    <row r="744" spans="1:38" ht="15" hidden="1" customHeight="1" x14ac:dyDescent="0.25">
      <c r="A744" s="1">
        <v>2017</v>
      </c>
      <c r="B744" s="1">
        <v>3551</v>
      </c>
      <c r="C744" s="2" t="s">
        <v>796</v>
      </c>
      <c r="D744" s="6">
        <v>42794</v>
      </c>
      <c r="E744" s="2" t="s">
        <v>805</v>
      </c>
      <c r="F744" s="6">
        <v>42800</v>
      </c>
      <c r="G744" s="3">
        <v>1082.55</v>
      </c>
      <c r="H744" s="3">
        <v>1082.55</v>
      </c>
      <c r="I744" s="3">
        <v>0</v>
      </c>
      <c r="J744" s="6">
        <v>42808</v>
      </c>
      <c r="K744" s="6">
        <v>42370</v>
      </c>
      <c r="L744" s="6">
        <v>42735</v>
      </c>
      <c r="M744" s="3">
        <v>0</v>
      </c>
      <c r="N744" s="4">
        <f t="shared" si="33"/>
        <v>8</v>
      </c>
      <c r="O744" s="1" t="str">
        <f t="shared" si="34"/>
        <v>S</v>
      </c>
      <c r="P744" s="3">
        <f t="shared" si="35"/>
        <v>0</v>
      </c>
      <c r="Z744" s="6"/>
      <c r="AI744" s="6"/>
      <c r="AK744" s="6"/>
      <c r="AL744" s="6"/>
    </row>
    <row r="745" spans="1:38" ht="15" hidden="1" customHeight="1" x14ac:dyDescent="0.25">
      <c r="A745" s="1">
        <v>2016</v>
      </c>
      <c r="B745" s="1">
        <v>7171</v>
      </c>
      <c r="C745" s="2" t="s">
        <v>796</v>
      </c>
      <c r="D745" s="6">
        <v>42521</v>
      </c>
      <c r="E745" s="2" t="s">
        <v>806</v>
      </c>
      <c r="F745" s="6">
        <v>42522</v>
      </c>
      <c r="G745" s="3">
        <v>14335</v>
      </c>
      <c r="H745" s="3">
        <v>14335</v>
      </c>
      <c r="I745" s="3">
        <v>0</v>
      </c>
      <c r="J745" s="6">
        <v>42619</v>
      </c>
      <c r="K745" s="6">
        <v>42370</v>
      </c>
      <c r="L745" s="6">
        <v>42735</v>
      </c>
      <c r="M745" s="3">
        <v>0</v>
      </c>
      <c r="N745" s="4">
        <f t="shared" si="33"/>
        <v>97</v>
      </c>
      <c r="O745" s="1" t="str">
        <f t="shared" si="34"/>
        <v>S</v>
      </c>
      <c r="P745" s="3">
        <f t="shared" si="35"/>
        <v>0</v>
      </c>
      <c r="Z745" s="6"/>
      <c r="AI745" s="6"/>
      <c r="AK745" s="6"/>
      <c r="AL745" s="6"/>
    </row>
    <row r="746" spans="1:38" ht="15" hidden="1" customHeight="1" x14ac:dyDescent="0.25">
      <c r="A746" s="1">
        <v>2016</v>
      </c>
      <c r="B746" s="1">
        <v>8748</v>
      </c>
      <c r="C746" s="2" t="s">
        <v>796</v>
      </c>
      <c r="D746" s="6">
        <v>42551</v>
      </c>
      <c r="E746" s="2" t="s">
        <v>807</v>
      </c>
      <c r="F746" s="6">
        <v>42556</v>
      </c>
      <c r="G746" s="3">
        <v>2403.4</v>
      </c>
      <c r="H746" s="3">
        <v>2403.4</v>
      </c>
      <c r="I746" s="3">
        <v>0</v>
      </c>
      <c r="J746" s="6">
        <v>42569</v>
      </c>
      <c r="K746" s="6">
        <v>42370</v>
      </c>
      <c r="L746" s="6">
        <v>42735</v>
      </c>
      <c r="M746" s="3">
        <v>0</v>
      </c>
      <c r="N746" s="4">
        <f t="shared" si="33"/>
        <v>13</v>
      </c>
      <c r="O746" s="1" t="str">
        <f t="shared" si="34"/>
        <v>S</v>
      </c>
      <c r="P746" s="3">
        <f t="shared" si="35"/>
        <v>0</v>
      </c>
      <c r="Z746" s="6"/>
      <c r="AI746" s="6"/>
      <c r="AK746" s="6"/>
      <c r="AL746" s="6"/>
    </row>
    <row r="747" spans="1:38" ht="15" hidden="1" customHeight="1" x14ac:dyDescent="0.25">
      <c r="A747" s="1">
        <v>2016</v>
      </c>
      <c r="B747" s="1">
        <v>13956</v>
      </c>
      <c r="C747" s="2" t="s">
        <v>808</v>
      </c>
      <c r="D747" s="6">
        <v>42643</v>
      </c>
      <c r="E747" s="2" t="s">
        <v>809</v>
      </c>
      <c r="F747" s="6">
        <v>42663</v>
      </c>
      <c r="G747" s="3">
        <v>484.04</v>
      </c>
      <c r="H747" s="3">
        <v>484.04</v>
      </c>
      <c r="I747" s="3">
        <v>0</v>
      </c>
      <c r="J747" s="6">
        <v>42670</v>
      </c>
      <c r="K747" s="6">
        <v>42370</v>
      </c>
      <c r="L747" s="6">
        <v>42735</v>
      </c>
      <c r="M747" s="3">
        <v>0</v>
      </c>
      <c r="N747" s="4">
        <f t="shared" si="33"/>
        <v>7</v>
      </c>
      <c r="O747" s="1" t="str">
        <f t="shared" si="34"/>
        <v>S</v>
      </c>
      <c r="P747" s="3">
        <f t="shared" si="35"/>
        <v>0</v>
      </c>
      <c r="Z747" s="6"/>
      <c r="AI747" s="6"/>
      <c r="AK747" s="6"/>
      <c r="AL747" s="6"/>
    </row>
    <row r="748" spans="1:38" ht="15" hidden="1" customHeight="1" x14ac:dyDescent="0.25">
      <c r="A748" s="1">
        <v>2016</v>
      </c>
      <c r="B748" s="1">
        <v>14961</v>
      </c>
      <c r="C748" s="2" t="s">
        <v>808</v>
      </c>
      <c r="D748" s="6">
        <v>42674</v>
      </c>
      <c r="E748" s="2" t="s">
        <v>810</v>
      </c>
      <c r="F748" s="6">
        <v>42682</v>
      </c>
      <c r="G748" s="3">
        <v>444.49</v>
      </c>
      <c r="H748" s="3">
        <v>444.49</v>
      </c>
      <c r="I748" s="3">
        <v>0</v>
      </c>
      <c r="J748" s="6">
        <v>42691</v>
      </c>
      <c r="K748" s="6">
        <v>42370</v>
      </c>
      <c r="L748" s="6">
        <v>42735</v>
      </c>
      <c r="M748" s="3">
        <v>0</v>
      </c>
      <c r="N748" s="4">
        <f t="shared" si="33"/>
        <v>9</v>
      </c>
      <c r="O748" s="1" t="str">
        <f t="shared" si="34"/>
        <v>S</v>
      </c>
      <c r="P748" s="3">
        <f t="shared" si="35"/>
        <v>0</v>
      </c>
      <c r="Z748" s="6"/>
      <c r="AI748" s="6"/>
      <c r="AK748" s="6"/>
      <c r="AL748" s="6"/>
    </row>
    <row r="749" spans="1:38" ht="15" hidden="1" customHeight="1" x14ac:dyDescent="0.25">
      <c r="A749" s="1">
        <v>2016</v>
      </c>
      <c r="B749" s="1">
        <v>12569</v>
      </c>
      <c r="C749" s="2" t="s">
        <v>808</v>
      </c>
      <c r="D749" s="6">
        <v>42628</v>
      </c>
      <c r="E749" s="2" t="s">
        <v>811</v>
      </c>
      <c r="F749" s="6">
        <v>42635</v>
      </c>
      <c r="G749" s="3">
        <v>1545.95</v>
      </c>
      <c r="H749" s="3">
        <v>1545.95</v>
      </c>
      <c r="I749" s="3">
        <v>0</v>
      </c>
      <c r="J749" s="6">
        <v>42646</v>
      </c>
      <c r="K749" s="6">
        <v>42370</v>
      </c>
      <c r="L749" s="6">
        <v>42735</v>
      </c>
      <c r="M749" s="3">
        <v>0</v>
      </c>
      <c r="N749" s="4">
        <f t="shared" si="33"/>
        <v>11</v>
      </c>
      <c r="O749" s="1" t="str">
        <f t="shared" si="34"/>
        <v>S</v>
      </c>
      <c r="P749" s="3">
        <f t="shared" si="35"/>
        <v>0</v>
      </c>
      <c r="Z749" s="6"/>
      <c r="AI749" s="6"/>
      <c r="AK749" s="6"/>
      <c r="AL749" s="6"/>
    </row>
    <row r="750" spans="1:38" ht="15" hidden="1" customHeight="1" x14ac:dyDescent="0.25">
      <c r="A750" s="1">
        <v>2016</v>
      </c>
      <c r="B750" s="1">
        <v>13413</v>
      </c>
      <c r="C750" s="2" t="s">
        <v>808</v>
      </c>
      <c r="D750" s="6">
        <v>42643</v>
      </c>
      <c r="E750" s="2" t="s">
        <v>812</v>
      </c>
      <c r="F750" s="6">
        <v>42653</v>
      </c>
      <c r="G750" s="3">
        <v>1732.25</v>
      </c>
      <c r="H750" s="3">
        <v>1732.25</v>
      </c>
      <c r="I750" s="3">
        <v>0</v>
      </c>
      <c r="J750" s="6">
        <v>42663</v>
      </c>
      <c r="K750" s="6">
        <v>42370</v>
      </c>
      <c r="L750" s="6">
        <v>42735</v>
      </c>
      <c r="M750" s="3">
        <v>0</v>
      </c>
      <c r="N750" s="4">
        <f t="shared" si="33"/>
        <v>10</v>
      </c>
      <c r="O750" s="1" t="str">
        <f t="shared" si="34"/>
        <v>S</v>
      </c>
      <c r="P750" s="3">
        <f t="shared" si="35"/>
        <v>0</v>
      </c>
      <c r="Z750" s="6"/>
      <c r="AI750" s="6"/>
      <c r="AK750" s="6"/>
      <c r="AL750" s="6"/>
    </row>
    <row r="751" spans="1:38" ht="15" hidden="1" customHeight="1" x14ac:dyDescent="0.25">
      <c r="A751" s="1">
        <v>2016</v>
      </c>
      <c r="B751" s="1">
        <v>13955</v>
      </c>
      <c r="C751" s="2" t="s">
        <v>808</v>
      </c>
      <c r="D751" s="6">
        <v>42655</v>
      </c>
      <c r="E751" s="2" t="s">
        <v>813</v>
      </c>
      <c r="F751" s="6">
        <v>42663</v>
      </c>
      <c r="G751" s="3">
        <v>907.12</v>
      </c>
      <c r="H751" s="3">
        <v>907.12</v>
      </c>
      <c r="I751" s="3">
        <v>0</v>
      </c>
      <c r="J751" s="6">
        <v>42670</v>
      </c>
      <c r="K751" s="6">
        <v>42370</v>
      </c>
      <c r="L751" s="6">
        <v>42735</v>
      </c>
      <c r="M751" s="3">
        <v>0</v>
      </c>
      <c r="N751" s="4">
        <f t="shared" si="33"/>
        <v>7</v>
      </c>
      <c r="O751" s="1" t="str">
        <f t="shared" si="34"/>
        <v>S</v>
      </c>
      <c r="P751" s="3">
        <f t="shared" si="35"/>
        <v>0</v>
      </c>
      <c r="Z751" s="6"/>
      <c r="AI751" s="6"/>
      <c r="AK751" s="6"/>
      <c r="AL751" s="6"/>
    </row>
    <row r="752" spans="1:38" ht="15" hidden="1" customHeight="1" x14ac:dyDescent="0.25">
      <c r="A752" s="1">
        <v>2016</v>
      </c>
      <c r="B752" s="1">
        <v>16216</v>
      </c>
      <c r="C752" s="2" t="s">
        <v>808</v>
      </c>
      <c r="D752" s="6">
        <v>42703</v>
      </c>
      <c r="E752" s="2" t="s">
        <v>814</v>
      </c>
      <c r="F752" s="6">
        <v>42709</v>
      </c>
      <c r="G752" s="3">
        <v>806.68</v>
      </c>
      <c r="H752" s="3">
        <v>806.68</v>
      </c>
      <c r="I752" s="3">
        <v>0</v>
      </c>
      <c r="J752" s="6">
        <v>42713</v>
      </c>
      <c r="K752" s="6">
        <v>42370</v>
      </c>
      <c r="L752" s="6">
        <v>42735</v>
      </c>
      <c r="M752" s="3">
        <v>0</v>
      </c>
      <c r="N752" s="4">
        <f t="shared" si="33"/>
        <v>4</v>
      </c>
      <c r="O752" s="1" t="str">
        <f t="shared" si="34"/>
        <v>S</v>
      </c>
      <c r="P752" s="3">
        <f t="shared" si="35"/>
        <v>0</v>
      </c>
      <c r="Z752" s="6"/>
      <c r="AI752" s="6"/>
      <c r="AK752" s="6"/>
      <c r="AL752" s="6"/>
    </row>
    <row r="753" spans="1:38" ht="15" hidden="1" customHeight="1" x14ac:dyDescent="0.25">
      <c r="A753" s="1">
        <v>2017</v>
      </c>
      <c r="B753" s="1">
        <v>5186</v>
      </c>
      <c r="C753" s="2" t="s">
        <v>808</v>
      </c>
      <c r="D753" s="6">
        <v>42828</v>
      </c>
      <c r="E753" s="2" t="s">
        <v>815</v>
      </c>
      <c r="F753" s="6">
        <v>42831</v>
      </c>
      <c r="G753" s="3">
        <v>382.65</v>
      </c>
      <c r="H753" s="3">
        <v>382.65</v>
      </c>
      <c r="I753" s="3">
        <v>0</v>
      </c>
      <c r="J753" s="6">
        <v>42844</v>
      </c>
      <c r="K753" s="6">
        <v>42370</v>
      </c>
      <c r="L753" s="6">
        <v>42735</v>
      </c>
      <c r="M753" s="3">
        <v>0</v>
      </c>
      <c r="N753" s="4">
        <f t="shared" si="33"/>
        <v>13</v>
      </c>
      <c r="O753" s="1" t="str">
        <f t="shared" si="34"/>
        <v>S</v>
      </c>
      <c r="P753" s="3">
        <f t="shared" si="35"/>
        <v>0</v>
      </c>
      <c r="Z753" s="6"/>
      <c r="AI753" s="6"/>
      <c r="AK753" s="6"/>
      <c r="AL753" s="6"/>
    </row>
    <row r="754" spans="1:38" ht="15" hidden="1" customHeight="1" x14ac:dyDescent="0.25">
      <c r="A754" s="1">
        <v>2017</v>
      </c>
      <c r="B754" s="1">
        <v>6841</v>
      </c>
      <c r="C754" s="2" t="s">
        <v>808</v>
      </c>
      <c r="D754" s="6">
        <v>42858</v>
      </c>
      <c r="E754" s="2" t="s">
        <v>816</v>
      </c>
      <c r="F754" s="6">
        <v>42870</v>
      </c>
      <c r="G754" s="3">
        <v>3770.09</v>
      </c>
      <c r="H754" s="3">
        <v>3770.09</v>
      </c>
      <c r="I754" s="3">
        <v>0</v>
      </c>
      <c r="J754" s="6">
        <v>42887</v>
      </c>
      <c r="K754" s="6">
        <v>42370</v>
      </c>
      <c r="L754" s="6">
        <v>42735</v>
      </c>
      <c r="M754" s="3">
        <v>0</v>
      </c>
      <c r="N754" s="4">
        <f t="shared" si="33"/>
        <v>17</v>
      </c>
      <c r="O754" s="1" t="str">
        <f t="shared" si="34"/>
        <v>S</v>
      </c>
      <c r="P754" s="3">
        <f t="shared" si="35"/>
        <v>0</v>
      </c>
      <c r="Z754" s="6"/>
      <c r="AI754" s="6"/>
      <c r="AK754" s="6"/>
      <c r="AL754" s="6"/>
    </row>
    <row r="755" spans="1:38" ht="15" hidden="1" customHeight="1" x14ac:dyDescent="0.25">
      <c r="A755" s="1">
        <v>2017</v>
      </c>
      <c r="B755" s="1">
        <v>10392</v>
      </c>
      <c r="C755" s="2" t="s">
        <v>808</v>
      </c>
      <c r="D755" s="6">
        <v>42934</v>
      </c>
      <c r="E755" s="2" t="s">
        <v>817</v>
      </c>
      <c r="F755" s="6">
        <v>42947</v>
      </c>
      <c r="G755" s="3">
        <v>2447.77</v>
      </c>
      <c r="H755" s="3">
        <v>2447.77</v>
      </c>
      <c r="I755" s="3">
        <v>0</v>
      </c>
      <c r="J755" s="6">
        <v>42968</v>
      </c>
      <c r="K755" s="6">
        <v>42370</v>
      </c>
      <c r="L755" s="6">
        <v>42735</v>
      </c>
      <c r="M755" s="3">
        <v>0</v>
      </c>
      <c r="N755" s="4">
        <f t="shared" si="33"/>
        <v>21</v>
      </c>
      <c r="O755" s="1" t="str">
        <f t="shared" si="34"/>
        <v>S</v>
      </c>
      <c r="P755" s="3">
        <f t="shared" si="35"/>
        <v>0</v>
      </c>
      <c r="Z755" s="6"/>
      <c r="AI755" s="6"/>
      <c r="AK755" s="6"/>
      <c r="AL755" s="6"/>
    </row>
    <row r="756" spans="1:38" ht="15" hidden="1" customHeight="1" x14ac:dyDescent="0.25">
      <c r="A756" s="1">
        <v>2018</v>
      </c>
      <c r="B756" s="1">
        <v>402</v>
      </c>
      <c r="C756" s="2" t="s">
        <v>808</v>
      </c>
      <c r="D756" s="6">
        <v>43097</v>
      </c>
      <c r="E756" s="2" t="s">
        <v>818</v>
      </c>
      <c r="F756" s="6">
        <v>43110</v>
      </c>
      <c r="G756" s="3">
        <v>38.56</v>
      </c>
      <c r="H756" s="3">
        <v>38.56</v>
      </c>
      <c r="I756" s="3">
        <v>0</v>
      </c>
      <c r="J756" s="6">
        <v>43139</v>
      </c>
      <c r="K756" s="6">
        <v>42370</v>
      </c>
      <c r="L756" s="6">
        <v>42735</v>
      </c>
      <c r="M756" s="3">
        <v>0</v>
      </c>
      <c r="N756" s="4">
        <f t="shared" si="33"/>
        <v>29</v>
      </c>
      <c r="O756" s="1" t="str">
        <f t="shared" si="34"/>
        <v>S</v>
      </c>
      <c r="P756" s="3">
        <f t="shared" si="35"/>
        <v>0</v>
      </c>
      <c r="Z756" s="6"/>
      <c r="AI756" s="6"/>
      <c r="AK756" s="6"/>
      <c r="AL756" s="6"/>
    </row>
    <row r="757" spans="1:38" ht="15" hidden="1" customHeight="1" x14ac:dyDescent="0.25">
      <c r="A757" s="1">
        <v>2018</v>
      </c>
      <c r="B757" s="1">
        <v>401</v>
      </c>
      <c r="C757" s="2" t="s">
        <v>808</v>
      </c>
      <c r="D757" s="6">
        <v>43097</v>
      </c>
      <c r="E757" s="2" t="s">
        <v>819</v>
      </c>
      <c r="F757" s="6">
        <v>43110</v>
      </c>
      <c r="G757" s="3">
        <v>471.99</v>
      </c>
      <c r="H757" s="3">
        <v>471.99</v>
      </c>
      <c r="I757" s="3">
        <v>0</v>
      </c>
      <c r="J757" s="6">
        <v>43139</v>
      </c>
      <c r="K757" s="6">
        <v>42370</v>
      </c>
      <c r="L757" s="6">
        <v>42735</v>
      </c>
      <c r="M757" s="3">
        <v>0</v>
      </c>
      <c r="N757" s="4">
        <f t="shared" si="33"/>
        <v>29</v>
      </c>
      <c r="O757" s="1" t="str">
        <f t="shared" si="34"/>
        <v>S</v>
      </c>
      <c r="P757" s="3">
        <f t="shared" si="35"/>
        <v>0</v>
      </c>
      <c r="Z757" s="6"/>
      <c r="AI757" s="6"/>
      <c r="AK757" s="6"/>
      <c r="AL757" s="6"/>
    </row>
    <row r="758" spans="1:38" ht="15" hidden="1" customHeight="1" x14ac:dyDescent="0.25">
      <c r="A758" s="1">
        <v>2017</v>
      </c>
      <c r="B758" s="1">
        <v>5305</v>
      </c>
      <c r="C758" s="2" t="s">
        <v>820</v>
      </c>
      <c r="D758" s="6">
        <v>42824</v>
      </c>
      <c r="E758" s="2" t="s">
        <v>821</v>
      </c>
      <c r="F758" s="6">
        <v>42835</v>
      </c>
      <c r="G758" s="3">
        <v>298.89999999999998</v>
      </c>
      <c r="H758" s="3">
        <v>298.89999999999998</v>
      </c>
      <c r="I758" s="3">
        <v>0</v>
      </c>
      <c r="J758" s="6">
        <v>42837</v>
      </c>
      <c r="K758" s="6">
        <v>42370</v>
      </c>
      <c r="L758" s="6">
        <v>42735</v>
      </c>
      <c r="M758" s="3">
        <v>0</v>
      </c>
      <c r="N758" s="4">
        <f t="shared" si="33"/>
        <v>2</v>
      </c>
      <c r="O758" s="1" t="str">
        <f t="shared" si="34"/>
        <v>S</v>
      </c>
      <c r="P758" s="3">
        <f t="shared" si="35"/>
        <v>0</v>
      </c>
      <c r="Z758" s="6"/>
      <c r="AI758" s="6"/>
      <c r="AK758" s="6"/>
      <c r="AL758" s="6"/>
    </row>
    <row r="759" spans="1:38" ht="15" hidden="1" customHeight="1" x14ac:dyDescent="0.25">
      <c r="A759" s="1">
        <v>2016</v>
      </c>
      <c r="B759" s="1">
        <v>16001</v>
      </c>
      <c r="C759" s="2" t="s">
        <v>820</v>
      </c>
      <c r="D759" s="6">
        <v>42305</v>
      </c>
      <c r="E759" s="2" t="s">
        <v>822</v>
      </c>
      <c r="F759" s="6">
        <v>42318</v>
      </c>
      <c r="G759" s="3">
        <v>475.8</v>
      </c>
      <c r="H759" s="3">
        <v>475.8</v>
      </c>
      <c r="I759" s="3">
        <v>0</v>
      </c>
      <c r="J759" s="6">
        <v>42430</v>
      </c>
      <c r="K759" s="6">
        <v>42370</v>
      </c>
      <c r="L759" s="6">
        <v>42735</v>
      </c>
      <c r="M759" s="3">
        <v>0</v>
      </c>
      <c r="N759" s="4">
        <f t="shared" si="33"/>
        <v>112</v>
      </c>
      <c r="O759" s="1" t="str">
        <f t="shared" si="34"/>
        <v>S</v>
      </c>
      <c r="P759" s="3">
        <f t="shared" si="35"/>
        <v>0</v>
      </c>
      <c r="Z759" s="6"/>
      <c r="AI759" s="6"/>
      <c r="AK759" s="6"/>
      <c r="AL759" s="6"/>
    </row>
    <row r="760" spans="1:38" ht="15" hidden="1" customHeight="1" x14ac:dyDescent="0.25">
      <c r="A760" s="1">
        <v>2017</v>
      </c>
      <c r="B760" s="1">
        <v>5306</v>
      </c>
      <c r="C760" s="2" t="s">
        <v>820</v>
      </c>
      <c r="D760" s="6">
        <v>42824</v>
      </c>
      <c r="E760" s="2" t="s">
        <v>823</v>
      </c>
      <c r="F760" s="6">
        <v>42835</v>
      </c>
      <c r="G760" s="3">
        <v>418.46</v>
      </c>
      <c r="H760" s="3">
        <v>418.46</v>
      </c>
      <c r="I760" s="3">
        <v>0</v>
      </c>
      <c r="J760" s="6">
        <v>42837</v>
      </c>
      <c r="K760" s="6">
        <v>42370</v>
      </c>
      <c r="L760" s="6">
        <v>42735</v>
      </c>
      <c r="M760" s="3">
        <v>0</v>
      </c>
      <c r="N760" s="4">
        <f t="shared" si="33"/>
        <v>2</v>
      </c>
      <c r="O760" s="1" t="str">
        <f t="shared" si="34"/>
        <v>S</v>
      </c>
      <c r="P760" s="3">
        <f t="shared" si="35"/>
        <v>0</v>
      </c>
      <c r="Z760" s="6"/>
      <c r="AI760" s="6"/>
      <c r="AK760" s="6"/>
      <c r="AL760" s="6"/>
    </row>
    <row r="761" spans="1:38" ht="15" hidden="1" customHeight="1" x14ac:dyDescent="0.25">
      <c r="A761" s="1">
        <v>2016</v>
      </c>
      <c r="B761" s="1">
        <v>1009</v>
      </c>
      <c r="C761" s="2" t="s">
        <v>820</v>
      </c>
      <c r="D761" s="6">
        <v>42368</v>
      </c>
      <c r="E761" s="2" t="s">
        <v>824</v>
      </c>
      <c r="F761" s="6">
        <v>42394</v>
      </c>
      <c r="G761" s="3">
        <v>247.66</v>
      </c>
      <c r="H761" s="3">
        <v>247.66</v>
      </c>
      <c r="I761" s="3">
        <v>0</v>
      </c>
      <c r="J761" s="6">
        <v>42431</v>
      </c>
      <c r="K761" s="6">
        <v>42370</v>
      </c>
      <c r="L761" s="6">
        <v>42735</v>
      </c>
      <c r="M761" s="3">
        <v>0</v>
      </c>
      <c r="N761" s="4">
        <f t="shared" si="33"/>
        <v>37</v>
      </c>
      <c r="O761" s="1" t="str">
        <f t="shared" si="34"/>
        <v>S</v>
      </c>
      <c r="P761" s="3">
        <f t="shared" si="35"/>
        <v>0</v>
      </c>
      <c r="Z761" s="6"/>
      <c r="AI761" s="6"/>
      <c r="AK761" s="6"/>
      <c r="AL761" s="6"/>
    </row>
    <row r="762" spans="1:38" ht="15" hidden="1" customHeight="1" x14ac:dyDescent="0.25">
      <c r="A762" s="1">
        <v>2016</v>
      </c>
      <c r="B762" s="1">
        <v>17193</v>
      </c>
      <c r="C762" s="2" t="s">
        <v>825</v>
      </c>
      <c r="D762" s="6">
        <v>42338</v>
      </c>
      <c r="E762" s="2" t="s">
        <v>826</v>
      </c>
      <c r="F762" s="6">
        <v>42340</v>
      </c>
      <c r="G762" s="3">
        <v>382.96</v>
      </c>
      <c r="H762" s="3">
        <v>382.96</v>
      </c>
      <c r="I762" s="3">
        <v>0</v>
      </c>
      <c r="J762" s="6">
        <v>42430</v>
      </c>
      <c r="K762" s="6">
        <v>42370</v>
      </c>
      <c r="L762" s="6">
        <v>42735</v>
      </c>
      <c r="M762" s="3">
        <v>0</v>
      </c>
      <c r="N762" s="4">
        <f t="shared" si="33"/>
        <v>90</v>
      </c>
      <c r="O762" s="1" t="str">
        <f t="shared" si="34"/>
        <v>S</v>
      </c>
      <c r="P762" s="3">
        <f t="shared" si="35"/>
        <v>0</v>
      </c>
      <c r="Z762" s="6"/>
      <c r="AI762" s="6"/>
      <c r="AK762" s="6"/>
      <c r="AL762" s="6"/>
    </row>
    <row r="763" spans="1:38" ht="15" hidden="1" customHeight="1" x14ac:dyDescent="0.25">
      <c r="A763" s="1">
        <v>2016</v>
      </c>
      <c r="B763" s="1">
        <v>17194</v>
      </c>
      <c r="C763" s="2" t="s">
        <v>825</v>
      </c>
      <c r="D763" s="6">
        <v>42338</v>
      </c>
      <c r="E763" s="2" t="s">
        <v>827</v>
      </c>
      <c r="F763" s="6">
        <v>42340</v>
      </c>
      <c r="G763" s="3">
        <v>1188.5999999999999</v>
      </c>
      <c r="H763" s="3">
        <v>1188.5999999999999</v>
      </c>
      <c r="I763" s="3">
        <v>0</v>
      </c>
      <c r="J763" s="6">
        <v>42431</v>
      </c>
      <c r="K763" s="6">
        <v>42370</v>
      </c>
      <c r="L763" s="6">
        <v>42735</v>
      </c>
      <c r="M763" s="3">
        <v>0</v>
      </c>
      <c r="N763" s="4">
        <f t="shared" si="33"/>
        <v>91</v>
      </c>
      <c r="O763" s="1" t="str">
        <f t="shared" si="34"/>
        <v>S</v>
      </c>
      <c r="P763" s="3">
        <f t="shared" si="35"/>
        <v>0</v>
      </c>
      <c r="Z763" s="6"/>
      <c r="AI763" s="6"/>
      <c r="AK763" s="6"/>
      <c r="AL763" s="6"/>
    </row>
    <row r="764" spans="1:38" ht="15" hidden="1" customHeight="1" x14ac:dyDescent="0.25">
      <c r="A764" s="1">
        <v>2016</v>
      </c>
      <c r="B764" s="1">
        <v>18384</v>
      </c>
      <c r="C764" s="2" t="s">
        <v>825</v>
      </c>
      <c r="D764" s="6">
        <v>42366</v>
      </c>
      <c r="E764" s="2" t="s">
        <v>828</v>
      </c>
      <c r="F764" s="6">
        <v>42367</v>
      </c>
      <c r="G764" s="3">
        <v>915.1</v>
      </c>
      <c r="H764" s="3">
        <v>915.1</v>
      </c>
      <c r="I764" s="3">
        <v>0</v>
      </c>
      <c r="J764" s="6">
        <v>42431</v>
      </c>
      <c r="K764" s="6">
        <v>42370</v>
      </c>
      <c r="L764" s="6">
        <v>42735</v>
      </c>
      <c r="M764" s="3">
        <v>0</v>
      </c>
      <c r="N764" s="4">
        <f t="shared" si="33"/>
        <v>64</v>
      </c>
      <c r="O764" s="1" t="str">
        <f t="shared" si="34"/>
        <v>S</v>
      </c>
      <c r="P764" s="3">
        <f t="shared" si="35"/>
        <v>0</v>
      </c>
      <c r="Z764" s="6"/>
      <c r="AI764" s="6"/>
      <c r="AK764" s="6"/>
      <c r="AL764" s="6"/>
    </row>
    <row r="765" spans="1:38" ht="15" hidden="1" customHeight="1" x14ac:dyDescent="0.25">
      <c r="A765" s="1">
        <v>2016</v>
      </c>
      <c r="B765" s="1">
        <v>1503</v>
      </c>
      <c r="C765" s="2" t="s">
        <v>825</v>
      </c>
      <c r="D765" s="6">
        <v>42399</v>
      </c>
      <c r="E765" s="2" t="s">
        <v>829</v>
      </c>
      <c r="F765" s="6">
        <v>42402</v>
      </c>
      <c r="G765" s="3">
        <v>1494.38</v>
      </c>
      <c r="H765" s="3">
        <v>1494.38</v>
      </c>
      <c r="I765" s="3">
        <v>0</v>
      </c>
      <c r="J765" s="6">
        <v>42433</v>
      </c>
      <c r="K765" s="6">
        <v>42370</v>
      </c>
      <c r="L765" s="6">
        <v>42735</v>
      </c>
      <c r="M765" s="3">
        <v>0</v>
      </c>
      <c r="N765" s="4">
        <f t="shared" si="33"/>
        <v>31</v>
      </c>
      <c r="O765" s="1" t="str">
        <f t="shared" si="34"/>
        <v>S</v>
      </c>
      <c r="P765" s="3">
        <f t="shared" si="35"/>
        <v>0</v>
      </c>
      <c r="Z765" s="6"/>
      <c r="AI765" s="6"/>
      <c r="AK765" s="6"/>
      <c r="AL765" s="6"/>
    </row>
    <row r="766" spans="1:38" ht="15" hidden="1" customHeight="1" x14ac:dyDescent="0.25">
      <c r="A766" s="1">
        <v>2016</v>
      </c>
      <c r="B766" s="1">
        <v>2958</v>
      </c>
      <c r="C766" s="2" t="s">
        <v>825</v>
      </c>
      <c r="D766" s="6">
        <v>42429</v>
      </c>
      <c r="E766" s="2" t="s">
        <v>830</v>
      </c>
      <c r="F766" s="6">
        <v>42431</v>
      </c>
      <c r="G766" s="3">
        <v>578.85</v>
      </c>
      <c r="H766" s="3">
        <v>578.85</v>
      </c>
      <c r="I766" s="3">
        <v>0</v>
      </c>
      <c r="J766" s="6">
        <v>42513</v>
      </c>
      <c r="K766" s="6">
        <v>42370</v>
      </c>
      <c r="L766" s="6">
        <v>42735</v>
      </c>
      <c r="M766" s="3">
        <v>0</v>
      </c>
      <c r="N766" s="4">
        <f t="shared" si="33"/>
        <v>82</v>
      </c>
      <c r="O766" s="1" t="str">
        <f t="shared" si="34"/>
        <v>S</v>
      </c>
      <c r="P766" s="3">
        <f t="shared" si="35"/>
        <v>0</v>
      </c>
      <c r="Z766" s="6"/>
      <c r="AI766" s="6"/>
      <c r="AK766" s="6"/>
      <c r="AL766" s="6"/>
    </row>
    <row r="767" spans="1:38" ht="15" hidden="1" customHeight="1" x14ac:dyDescent="0.25">
      <c r="A767" s="1">
        <v>2016</v>
      </c>
      <c r="B767" s="1">
        <v>4390</v>
      </c>
      <c r="C767" s="2" t="s">
        <v>825</v>
      </c>
      <c r="D767" s="6">
        <v>42460</v>
      </c>
      <c r="E767" s="2" t="s">
        <v>831</v>
      </c>
      <c r="F767" s="6">
        <v>42464</v>
      </c>
      <c r="G767" s="3">
        <v>7</v>
      </c>
      <c r="H767" s="3">
        <v>7</v>
      </c>
      <c r="I767" s="3">
        <v>0</v>
      </c>
      <c r="J767" s="6">
        <v>42514</v>
      </c>
      <c r="K767" s="6">
        <v>42370</v>
      </c>
      <c r="L767" s="6">
        <v>42735</v>
      </c>
      <c r="M767" s="3">
        <v>0</v>
      </c>
      <c r="N767" s="4">
        <f t="shared" si="33"/>
        <v>50</v>
      </c>
      <c r="O767" s="1" t="str">
        <f t="shared" si="34"/>
        <v>S</v>
      </c>
      <c r="P767" s="3">
        <f t="shared" si="35"/>
        <v>0</v>
      </c>
      <c r="Z767" s="6"/>
      <c r="AI767" s="6"/>
      <c r="AK767" s="6"/>
      <c r="AL767" s="6"/>
    </row>
    <row r="768" spans="1:38" ht="15" hidden="1" customHeight="1" x14ac:dyDescent="0.25">
      <c r="A768" s="1">
        <v>2016</v>
      </c>
      <c r="B768" s="1">
        <v>608</v>
      </c>
      <c r="C768" s="2" t="s">
        <v>832</v>
      </c>
      <c r="D768" s="6">
        <v>42004</v>
      </c>
      <c r="E768" s="2" t="s">
        <v>833</v>
      </c>
      <c r="F768" s="6">
        <v>42019</v>
      </c>
      <c r="G768" s="3">
        <v>0.01</v>
      </c>
      <c r="H768" s="3">
        <v>0</v>
      </c>
      <c r="I768" s="3">
        <v>0.01</v>
      </c>
      <c r="J768" s="6">
        <v>1</v>
      </c>
      <c r="K768" s="6">
        <v>42370</v>
      </c>
      <c r="L768" s="6">
        <v>42735</v>
      </c>
      <c r="M768" s="3">
        <v>0</v>
      </c>
      <c r="N768" s="4">
        <f t="shared" si="33"/>
        <v>0</v>
      </c>
      <c r="O768" s="1" t="str">
        <f t="shared" si="34"/>
        <v>N</v>
      </c>
      <c r="P768" s="3">
        <f t="shared" si="35"/>
        <v>0</v>
      </c>
      <c r="Z768" s="6"/>
      <c r="AI768" s="6"/>
      <c r="AK768" s="6"/>
      <c r="AL768" s="6"/>
    </row>
    <row r="769" spans="1:38" ht="15" hidden="1" customHeight="1" x14ac:dyDescent="0.25">
      <c r="A769" s="1">
        <v>2016</v>
      </c>
      <c r="B769" s="1">
        <v>2634</v>
      </c>
      <c r="C769" s="2" t="s">
        <v>832</v>
      </c>
      <c r="D769" s="6">
        <v>42004</v>
      </c>
      <c r="E769" s="2" t="s">
        <v>834</v>
      </c>
      <c r="F769" s="6">
        <v>42054</v>
      </c>
      <c r="G769" s="3">
        <v>0.01</v>
      </c>
      <c r="H769" s="3">
        <v>0</v>
      </c>
      <c r="I769" s="3">
        <v>0</v>
      </c>
      <c r="J769" s="6">
        <v>1</v>
      </c>
      <c r="K769" s="6">
        <v>42370</v>
      </c>
      <c r="L769" s="6">
        <v>42735</v>
      </c>
      <c r="M769" s="3">
        <v>0</v>
      </c>
      <c r="N769" s="4">
        <f t="shared" si="33"/>
        <v>0</v>
      </c>
      <c r="O769" s="1" t="str">
        <f t="shared" si="34"/>
        <v>N</v>
      </c>
      <c r="P769" s="3">
        <f t="shared" si="35"/>
        <v>0.01</v>
      </c>
      <c r="Z769" s="6"/>
      <c r="AI769" s="6"/>
      <c r="AK769" s="6"/>
      <c r="AL769" s="6"/>
    </row>
    <row r="770" spans="1:38" ht="15" hidden="1" customHeight="1" x14ac:dyDescent="0.25">
      <c r="A770" s="1">
        <v>2016</v>
      </c>
      <c r="B770" s="1">
        <v>857</v>
      </c>
      <c r="C770" s="2" t="s">
        <v>832</v>
      </c>
      <c r="D770" s="6">
        <v>42369</v>
      </c>
      <c r="E770" s="2" t="s">
        <v>835</v>
      </c>
      <c r="F770" s="6">
        <v>42390</v>
      </c>
      <c r="G770" s="3">
        <v>3838.36</v>
      </c>
      <c r="H770" s="3">
        <v>3838.36</v>
      </c>
      <c r="I770" s="3">
        <v>0</v>
      </c>
      <c r="J770" s="6">
        <v>42438</v>
      </c>
      <c r="K770" s="6">
        <v>42370</v>
      </c>
      <c r="L770" s="6">
        <v>42735</v>
      </c>
      <c r="M770" s="3">
        <v>0</v>
      </c>
      <c r="N770" s="4">
        <f t="shared" ref="N770:N833" si="36">IF(J770-F770&gt;0,IF(O770="S",J770-F770,0),0)</f>
        <v>48</v>
      </c>
      <c r="O770" s="1" t="str">
        <f t="shared" ref="O770:O833" si="37">IF(G770-H770-I770-M770&gt;0,"N",IF(J770=DATE(1900,1,1),"N","S"))</f>
        <v>S</v>
      </c>
      <c r="P770" s="3">
        <f t="shared" ref="P770:P833" si="38">IF(G770-H770-I770-M770&gt;0,G770-H770-I770-M770,0)</f>
        <v>0</v>
      </c>
      <c r="Z770" s="6"/>
      <c r="AI770" s="6"/>
      <c r="AK770" s="6"/>
      <c r="AL770" s="6"/>
    </row>
    <row r="771" spans="1:38" ht="15" hidden="1" customHeight="1" x14ac:dyDescent="0.25">
      <c r="A771" s="1">
        <v>2016</v>
      </c>
      <c r="B771" s="1">
        <v>858</v>
      </c>
      <c r="C771" s="2" t="s">
        <v>832</v>
      </c>
      <c r="D771" s="6">
        <v>42369</v>
      </c>
      <c r="E771" s="2" t="s">
        <v>836</v>
      </c>
      <c r="F771" s="6">
        <v>42390</v>
      </c>
      <c r="G771" s="3">
        <v>7642.23</v>
      </c>
      <c r="H771" s="3">
        <v>7642.23</v>
      </c>
      <c r="I771" s="3">
        <v>0</v>
      </c>
      <c r="J771" s="6">
        <v>42437</v>
      </c>
      <c r="K771" s="6">
        <v>42370</v>
      </c>
      <c r="L771" s="6">
        <v>42735</v>
      </c>
      <c r="M771" s="3">
        <v>0</v>
      </c>
      <c r="N771" s="4">
        <f t="shared" si="36"/>
        <v>47</v>
      </c>
      <c r="O771" s="1" t="str">
        <f t="shared" si="37"/>
        <v>S</v>
      </c>
      <c r="P771" s="3">
        <f t="shared" si="38"/>
        <v>0</v>
      </c>
      <c r="Z771" s="6"/>
      <c r="AI771" s="6"/>
      <c r="AK771" s="6"/>
      <c r="AL771" s="6"/>
    </row>
    <row r="772" spans="1:38" ht="15" hidden="1" customHeight="1" x14ac:dyDescent="0.25">
      <c r="A772" s="1">
        <v>2016</v>
      </c>
      <c r="B772" s="1">
        <v>2672</v>
      </c>
      <c r="C772" s="2" t="s">
        <v>832</v>
      </c>
      <c r="D772" s="6">
        <v>42423</v>
      </c>
      <c r="E772" s="2" t="s">
        <v>837</v>
      </c>
      <c r="F772" s="6">
        <v>42425</v>
      </c>
      <c r="G772" s="3">
        <v>41571.370000000003</v>
      </c>
      <c r="H772" s="3">
        <v>41571.370000000003</v>
      </c>
      <c r="I772" s="3">
        <v>0</v>
      </c>
      <c r="J772" s="6">
        <v>42437</v>
      </c>
      <c r="K772" s="6">
        <v>42370</v>
      </c>
      <c r="L772" s="6">
        <v>42735</v>
      </c>
      <c r="M772" s="3">
        <v>0</v>
      </c>
      <c r="N772" s="4">
        <f t="shared" si="36"/>
        <v>12</v>
      </c>
      <c r="O772" s="1" t="str">
        <f t="shared" si="37"/>
        <v>S</v>
      </c>
      <c r="P772" s="3">
        <f t="shared" si="38"/>
        <v>0</v>
      </c>
      <c r="Z772" s="6"/>
      <c r="AI772" s="6"/>
      <c r="AK772" s="6"/>
      <c r="AL772" s="6"/>
    </row>
    <row r="773" spans="1:38" ht="15" hidden="1" customHeight="1" x14ac:dyDescent="0.25">
      <c r="A773" s="1">
        <v>2016</v>
      </c>
      <c r="B773" s="1">
        <v>2673</v>
      </c>
      <c r="C773" s="2" t="s">
        <v>832</v>
      </c>
      <c r="D773" s="6">
        <v>42423</v>
      </c>
      <c r="E773" s="2" t="s">
        <v>838</v>
      </c>
      <c r="F773" s="6">
        <v>42425</v>
      </c>
      <c r="G773" s="3">
        <v>33654.239999999998</v>
      </c>
      <c r="H773" s="3">
        <v>33654.239999999998</v>
      </c>
      <c r="I773" s="3">
        <v>0</v>
      </c>
      <c r="J773" s="6">
        <v>42437</v>
      </c>
      <c r="K773" s="6">
        <v>42370</v>
      </c>
      <c r="L773" s="6">
        <v>42735</v>
      </c>
      <c r="M773" s="3">
        <v>0</v>
      </c>
      <c r="N773" s="4">
        <f t="shared" si="36"/>
        <v>12</v>
      </c>
      <c r="O773" s="1" t="str">
        <f t="shared" si="37"/>
        <v>S</v>
      </c>
      <c r="P773" s="3">
        <f t="shared" si="38"/>
        <v>0</v>
      </c>
      <c r="Z773" s="6"/>
      <c r="AI773" s="6"/>
      <c r="AK773" s="6"/>
      <c r="AL773" s="6"/>
    </row>
    <row r="774" spans="1:38" ht="15" hidden="1" customHeight="1" x14ac:dyDescent="0.25">
      <c r="A774" s="1">
        <v>2016</v>
      </c>
      <c r="B774" s="1">
        <v>2674</v>
      </c>
      <c r="C774" s="2" t="s">
        <v>832</v>
      </c>
      <c r="D774" s="6">
        <v>42423</v>
      </c>
      <c r="E774" s="2" t="s">
        <v>839</v>
      </c>
      <c r="F774" s="6">
        <v>42425</v>
      </c>
      <c r="G774" s="3">
        <v>41571.370000000003</v>
      </c>
      <c r="H774" s="3">
        <v>41571.370000000003</v>
      </c>
      <c r="I774" s="3">
        <v>0</v>
      </c>
      <c r="J774" s="6">
        <v>42684</v>
      </c>
      <c r="K774" s="6">
        <v>42370</v>
      </c>
      <c r="L774" s="6">
        <v>42735</v>
      </c>
      <c r="M774" s="3">
        <v>0</v>
      </c>
      <c r="N774" s="4">
        <f t="shared" si="36"/>
        <v>259</v>
      </c>
      <c r="O774" s="1" t="str">
        <f t="shared" si="37"/>
        <v>S</v>
      </c>
      <c r="P774" s="3">
        <f t="shared" si="38"/>
        <v>0</v>
      </c>
      <c r="Z774" s="6"/>
      <c r="AI774" s="6"/>
      <c r="AK774" s="6"/>
      <c r="AL774" s="6"/>
    </row>
    <row r="775" spans="1:38" ht="15" hidden="1" customHeight="1" x14ac:dyDescent="0.25">
      <c r="A775" s="1">
        <v>2016</v>
      </c>
      <c r="B775" s="1">
        <v>2675</v>
      </c>
      <c r="C775" s="2" t="s">
        <v>832</v>
      </c>
      <c r="D775" s="6">
        <v>42423</v>
      </c>
      <c r="E775" s="2" t="s">
        <v>840</v>
      </c>
      <c r="F775" s="6">
        <v>42425</v>
      </c>
      <c r="G775" s="3">
        <v>33654.239999999998</v>
      </c>
      <c r="H775" s="3">
        <v>33654.239999999998</v>
      </c>
      <c r="I775" s="3">
        <v>0</v>
      </c>
      <c r="J775" s="6">
        <v>42684</v>
      </c>
      <c r="K775" s="6">
        <v>42370</v>
      </c>
      <c r="L775" s="6">
        <v>42735</v>
      </c>
      <c r="M775" s="3">
        <v>0</v>
      </c>
      <c r="N775" s="4">
        <f t="shared" si="36"/>
        <v>259</v>
      </c>
      <c r="O775" s="1" t="str">
        <f t="shared" si="37"/>
        <v>S</v>
      </c>
      <c r="P775" s="3">
        <f t="shared" si="38"/>
        <v>0</v>
      </c>
      <c r="Z775" s="6"/>
      <c r="AI775" s="6"/>
      <c r="AK775" s="6"/>
      <c r="AL775" s="6"/>
    </row>
    <row r="776" spans="1:38" ht="15" hidden="1" customHeight="1" x14ac:dyDescent="0.25">
      <c r="A776" s="1">
        <v>2016</v>
      </c>
      <c r="B776" s="1">
        <v>3426</v>
      </c>
      <c r="C776" s="2" t="s">
        <v>832</v>
      </c>
      <c r="D776" s="6">
        <v>42439</v>
      </c>
      <c r="E776" s="2" t="s">
        <v>841</v>
      </c>
      <c r="F776" s="6">
        <v>42443</v>
      </c>
      <c r="G776" s="3">
        <v>41571.370000000003</v>
      </c>
      <c r="H776" s="3">
        <v>41571.370000000003</v>
      </c>
      <c r="I776" s="3">
        <v>0</v>
      </c>
      <c r="J776" s="6">
        <v>42517</v>
      </c>
      <c r="K776" s="6">
        <v>42370</v>
      </c>
      <c r="L776" s="6">
        <v>42735</v>
      </c>
      <c r="M776" s="3">
        <v>0</v>
      </c>
      <c r="N776" s="4">
        <f t="shared" si="36"/>
        <v>74</v>
      </c>
      <c r="O776" s="1" t="str">
        <f t="shared" si="37"/>
        <v>S</v>
      </c>
      <c r="P776" s="3">
        <f t="shared" si="38"/>
        <v>0</v>
      </c>
      <c r="Z776" s="6"/>
      <c r="AI776" s="6"/>
      <c r="AK776" s="6"/>
      <c r="AL776" s="6"/>
    </row>
    <row r="777" spans="1:38" ht="15" hidden="1" customHeight="1" x14ac:dyDescent="0.25">
      <c r="A777" s="1">
        <v>2016</v>
      </c>
      <c r="B777" s="1">
        <v>3425</v>
      </c>
      <c r="C777" s="2" t="s">
        <v>832</v>
      </c>
      <c r="D777" s="6">
        <v>42439</v>
      </c>
      <c r="E777" s="2" t="s">
        <v>842</v>
      </c>
      <c r="F777" s="6">
        <v>42443</v>
      </c>
      <c r="G777" s="3">
        <v>33654.239999999998</v>
      </c>
      <c r="H777" s="3">
        <v>33654.239999999998</v>
      </c>
      <c r="I777" s="3">
        <v>0</v>
      </c>
      <c r="J777" s="6">
        <v>42517</v>
      </c>
      <c r="K777" s="6">
        <v>42370</v>
      </c>
      <c r="L777" s="6">
        <v>42735</v>
      </c>
      <c r="M777" s="3">
        <v>0</v>
      </c>
      <c r="N777" s="4">
        <f t="shared" si="36"/>
        <v>74</v>
      </c>
      <c r="O777" s="1" t="str">
        <f t="shared" si="37"/>
        <v>S</v>
      </c>
      <c r="P777" s="3">
        <f t="shared" si="38"/>
        <v>0</v>
      </c>
      <c r="Z777" s="6"/>
      <c r="AI777" s="6"/>
      <c r="AK777" s="6"/>
      <c r="AL777" s="6"/>
    </row>
    <row r="778" spans="1:38" ht="15" hidden="1" customHeight="1" x14ac:dyDescent="0.25">
      <c r="A778" s="1">
        <v>2016</v>
      </c>
      <c r="B778" s="1">
        <v>5630</v>
      </c>
      <c r="C778" s="2" t="s">
        <v>832</v>
      </c>
      <c r="D778" s="6">
        <v>42488</v>
      </c>
      <c r="E778" s="2" t="s">
        <v>843</v>
      </c>
      <c r="F778" s="6">
        <v>42488</v>
      </c>
      <c r="G778" s="3">
        <v>33654.239999999998</v>
      </c>
      <c r="H778" s="3">
        <v>33654.239999999998</v>
      </c>
      <c r="I778" s="3">
        <v>0</v>
      </c>
      <c r="J778" s="6">
        <v>42517</v>
      </c>
      <c r="K778" s="6">
        <v>42370</v>
      </c>
      <c r="L778" s="6">
        <v>42735</v>
      </c>
      <c r="M778" s="3">
        <v>0</v>
      </c>
      <c r="N778" s="4">
        <f t="shared" si="36"/>
        <v>29</v>
      </c>
      <c r="O778" s="1" t="str">
        <f t="shared" si="37"/>
        <v>S</v>
      </c>
      <c r="P778" s="3">
        <f t="shared" si="38"/>
        <v>0</v>
      </c>
      <c r="Z778" s="6"/>
      <c r="AI778" s="6"/>
      <c r="AK778" s="6"/>
      <c r="AL778" s="6"/>
    </row>
    <row r="779" spans="1:38" ht="15" hidden="1" customHeight="1" x14ac:dyDescent="0.25">
      <c r="A779" s="1">
        <v>2016</v>
      </c>
      <c r="B779" s="1">
        <v>5631</v>
      </c>
      <c r="C779" s="2" t="s">
        <v>832</v>
      </c>
      <c r="D779" s="6">
        <v>42488</v>
      </c>
      <c r="E779" s="2" t="s">
        <v>844</v>
      </c>
      <c r="F779" s="6">
        <v>42488</v>
      </c>
      <c r="G779" s="3">
        <v>41571.370000000003</v>
      </c>
      <c r="H779" s="3">
        <v>41571.370000000003</v>
      </c>
      <c r="I779" s="3">
        <v>0</v>
      </c>
      <c r="J779" s="6">
        <v>42517</v>
      </c>
      <c r="K779" s="6">
        <v>42370</v>
      </c>
      <c r="L779" s="6">
        <v>42735</v>
      </c>
      <c r="M779" s="3">
        <v>0</v>
      </c>
      <c r="N779" s="4">
        <f t="shared" si="36"/>
        <v>29</v>
      </c>
      <c r="O779" s="1" t="str">
        <f t="shared" si="37"/>
        <v>S</v>
      </c>
      <c r="P779" s="3">
        <f t="shared" si="38"/>
        <v>0</v>
      </c>
      <c r="Z779" s="6"/>
      <c r="AI779" s="6"/>
      <c r="AK779" s="6"/>
      <c r="AL779" s="6"/>
    </row>
    <row r="780" spans="1:38" ht="15" hidden="1" customHeight="1" x14ac:dyDescent="0.25">
      <c r="A780" s="1">
        <v>2016</v>
      </c>
      <c r="B780" s="1">
        <v>7622</v>
      </c>
      <c r="C780" s="2" t="s">
        <v>832</v>
      </c>
      <c r="D780" s="6">
        <v>42521</v>
      </c>
      <c r="E780" s="2" t="s">
        <v>845</v>
      </c>
      <c r="F780" s="6">
        <v>42534</v>
      </c>
      <c r="G780" s="3">
        <v>33654.239999999998</v>
      </c>
      <c r="H780" s="3">
        <v>33654.239999999998</v>
      </c>
      <c r="I780" s="3">
        <v>0</v>
      </c>
      <c r="J780" s="6">
        <v>42551</v>
      </c>
      <c r="K780" s="6">
        <v>42370</v>
      </c>
      <c r="L780" s="6">
        <v>42735</v>
      </c>
      <c r="M780" s="3">
        <v>0</v>
      </c>
      <c r="N780" s="4">
        <f t="shared" si="36"/>
        <v>17</v>
      </c>
      <c r="O780" s="1" t="str">
        <f t="shared" si="37"/>
        <v>S</v>
      </c>
      <c r="P780" s="3">
        <f t="shared" si="38"/>
        <v>0</v>
      </c>
      <c r="Z780" s="6"/>
      <c r="AI780" s="6"/>
      <c r="AK780" s="6"/>
      <c r="AL780" s="6"/>
    </row>
    <row r="781" spans="1:38" ht="15" hidden="1" customHeight="1" x14ac:dyDescent="0.25">
      <c r="A781" s="1">
        <v>2016</v>
      </c>
      <c r="B781" s="1">
        <v>7623</v>
      </c>
      <c r="C781" s="2" t="s">
        <v>832</v>
      </c>
      <c r="D781" s="6">
        <v>42521</v>
      </c>
      <c r="E781" s="2" t="s">
        <v>846</v>
      </c>
      <c r="F781" s="6">
        <v>42534</v>
      </c>
      <c r="G781" s="3">
        <v>41571.370000000003</v>
      </c>
      <c r="H781" s="3">
        <v>41571.370000000003</v>
      </c>
      <c r="I781" s="3">
        <v>0</v>
      </c>
      <c r="J781" s="6">
        <v>42551</v>
      </c>
      <c r="K781" s="6">
        <v>42370</v>
      </c>
      <c r="L781" s="6">
        <v>42735</v>
      </c>
      <c r="M781" s="3">
        <v>0</v>
      </c>
      <c r="N781" s="4">
        <f t="shared" si="36"/>
        <v>17</v>
      </c>
      <c r="O781" s="1" t="str">
        <f t="shared" si="37"/>
        <v>S</v>
      </c>
      <c r="P781" s="3">
        <f t="shared" si="38"/>
        <v>0</v>
      </c>
      <c r="Z781" s="6"/>
      <c r="AI781" s="6"/>
      <c r="AK781" s="6"/>
      <c r="AL781" s="6"/>
    </row>
    <row r="782" spans="1:38" ht="15" hidden="1" customHeight="1" x14ac:dyDescent="0.25">
      <c r="A782" s="1">
        <v>2016</v>
      </c>
      <c r="B782" s="1">
        <v>7624</v>
      </c>
      <c r="C782" s="2" t="s">
        <v>832</v>
      </c>
      <c r="D782" s="6">
        <v>42521</v>
      </c>
      <c r="E782" s="2" t="s">
        <v>847</v>
      </c>
      <c r="F782" s="6">
        <v>42534</v>
      </c>
      <c r="G782" s="3">
        <v>76465.42</v>
      </c>
      <c r="H782" s="3">
        <v>76465.42</v>
      </c>
      <c r="I782" s="3">
        <v>0</v>
      </c>
      <c r="J782" s="6">
        <v>42551</v>
      </c>
      <c r="K782" s="6">
        <v>42370</v>
      </c>
      <c r="L782" s="6">
        <v>42735</v>
      </c>
      <c r="M782" s="3">
        <v>0</v>
      </c>
      <c r="N782" s="4">
        <f t="shared" si="36"/>
        <v>17</v>
      </c>
      <c r="O782" s="1" t="str">
        <f t="shared" si="37"/>
        <v>S</v>
      </c>
      <c r="P782" s="3">
        <f t="shared" si="38"/>
        <v>0</v>
      </c>
      <c r="Z782" s="6"/>
      <c r="AI782" s="6"/>
      <c r="AK782" s="6"/>
      <c r="AL782" s="6"/>
    </row>
    <row r="783" spans="1:38" ht="15" hidden="1" customHeight="1" x14ac:dyDescent="0.25">
      <c r="A783" s="1">
        <v>2016</v>
      </c>
      <c r="B783" s="1">
        <v>7625</v>
      </c>
      <c r="C783" s="2" t="s">
        <v>832</v>
      </c>
      <c r="D783" s="6">
        <v>42521</v>
      </c>
      <c r="E783" s="2" t="s">
        <v>848</v>
      </c>
      <c r="F783" s="6">
        <v>42534</v>
      </c>
      <c r="G783" s="3">
        <v>116692.39</v>
      </c>
      <c r="H783" s="3">
        <v>116692.39</v>
      </c>
      <c r="I783" s="3">
        <v>0</v>
      </c>
      <c r="J783" s="6">
        <v>42551</v>
      </c>
      <c r="K783" s="6">
        <v>42370</v>
      </c>
      <c r="L783" s="6">
        <v>42735</v>
      </c>
      <c r="M783" s="3">
        <v>0</v>
      </c>
      <c r="N783" s="4">
        <f t="shared" si="36"/>
        <v>17</v>
      </c>
      <c r="O783" s="1" t="str">
        <f t="shared" si="37"/>
        <v>S</v>
      </c>
      <c r="P783" s="3">
        <f t="shared" si="38"/>
        <v>0</v>
      </c>
      <c r="Z783" s="6"/>
      <c r="AI783" s="6"/>
      <c r="AK783" s="6"/>
      <c r="AL783" s="6"/>
    </row>
    <row r="784" spans="1:38" ht="15" hidden="1" customHeight="1" x14ac:dyDescent="0.25">
      <c r="A784" s="1">
        <v>2016</v>
      </c>
      <c r="B784" s="1">
        <v>7707</v>
      </c>
      <c r="C784" s="2" t="s">
        <v>832</v>
      </c>
      <c r="D784" s="6">
        <v>42531</v>
      </c>
      <c r="E784" s="2" t="s">
        <v>849</v>
      </c>
      <c r="F784" s="6">
        <v>42535</v>
      </c>
      <c r="G784" s="3">
        <v>32182.03</v>
      </c>
      <c r="H784" s="3">
        <v>32182.03</v>
      </c>
      <c r="I784" s="3">
        <v>0</v>
      </c>
      <c r="J784" s="6">
        <v>42551</v>
      </c>
      <c r="K784" s="6">
        <v>42370</v>
      </c>
      <c r="L784" s="6">
        <v>42735</v>
      </c>
      <c r="M784" s="3">
        <v>0</v>
      </c>
      <c r="N784" s="4">
        <f t="shared" si="36"/>
        <v>16</v>
      </c>
      <c r="O784" s="1" t="str">
        <f t="shared" si="37"/>
        <v>S</v>
      </c>
      <c r="P784" s="3">
        <f t="shared" si="38"/>
        <v>0</v>
      </c>
      <c r="Z784" s="6"/>
      <c r="AI784" s="6"/>
      <c r="AK784" s="6"/>
      <c r="AL784" s="6"/>
    </row>
    <row r="785" spans="1:38" ht="15" hidden="1" customHeight="1" x14ac:dyDescent="0.25">
      <c r="A785" s="1">
        <v>2016</v>
      </c>
      <c r="B785" s="1">
        <v>7708</v>
      </c>
      <c r="C785" s="2" t="s">
        <v>832</v>
      </c>
      <c r="D785" s="6">
        <v>42531</v>
      </c>
      <c r="E785" s="2" t="s">
        <v>850</v>
      </c>
      <c r="F785" s="6">
        <v>42535</v>
      </c>
      <c r="G785" s="3">
        <v>39865.82</v>
      </c>
      <c r="H785" s="3">
        <v>39865.82</v>
      </c>
      <c r="I785" s="3">
        <v>0</v>
      </c>
      <c r="J785" s="6">
        <v>42551</v>
      </c>
      <c r="K785" s="6">
        <v>42370</v>
      </c>
      <c r="L785" s="6">
        <v>42735</v>
      </c>
      <c r="M785" s="3">
        <v>0</v>
      </c>
      <c r="N785" s="4">
        <f t="shared" si="36"/>
        <v>16</v>
      </c>
      <c r="O785" s="1" t="str">
        <f t="shared" si="37"/>
        <v>S</v>
      </c>
      <c r="P785" s="3">
        <f t="shared" si="38"/>
        <v>0</v>
      </c>
      <c r="Z785" s="6"/>
      <c r="AI785" s="6"/>
      <c r="AK785" s="6"/>
      <c r="AL785" s="6"/>
    </row>
    <row r="786" spans="1:38" ht="15" hidden="1" customHeight="1" x14ac:dyDescent="0.25">
      <c r="A786" s="1">
        <v>2016</v>
      </c>
      <c r="B786" s="1">
        <v>9258</v>
      </c>
      <c r="C786" s="2" t="s">
        <v>832</v>
      </c>
      <c r="D786" s="6">
        <v>42552</v>
      </c>
      <c r="E786" s="2" t="s">
        <v>851</v>
      </c>
      <c r="F786" s="6">
        <v>42565</v>
      </c>
      <c r="G786" s="3">
        <v>33654.239999999998</v>
      </c>
      <c r="H786" s="3">
        <v>33654.239999999998</v>
      </c>
      <c r="I786" s="3">
        <v>0</v>
      </c>
      <c r="J786" s="6">
        <v>42572</v>
      </c>
      <c r="K786" s="6">
        <v>42370</v>
      </c>
      <c r="L786" s="6">
        <v>42735</v>
      </c>
      <c r="M786" s="3">
        <v>0</v>
      </c>
      <c r="N786" s="4">
        <f t="shared" si="36"/>
        <v>7</v>
      </c>
      <c r="O786" s="1" t="str">
        <f t="shared" si="37"/>
        <v>S</v>
      </c>
      <c r="P786" s="3">
        <f t="shared" si="38"/>
        <v>0</v>
      </c>
      <c r="Z786" s="6"/>
      <c r="AI786" s="6"/>
      <c r="AK786" s="6"/>
      <c r="AL786" s="6"/>
    </row>
    <row r="787" spans="1:38" ht="15" hidden="1" customHeight="1" x14ac:dyDescent="0.25">
      <c r="A787" s="1">
        <v>2016</v>
      </c>
      <c r="B787" s="1">
        <v>9259</v>
      </c>
      <c r="C787" s="2" t="s">
        <v>832</v>
      </c>
      <c r="D787" s="6">
        <v>42552</v>
      </c>
      <c r="E787" s="2" t="s">
        <v>852</v>
      </c>
      <c r="F787" s="6">
        <v>42565</v>
      </c>
      <c r="G787" s="3">
        <v>41571.370000000003</v>
      </c>
      <c r="H787" s="3">
        <v>41571.370000000003</v>
      </c>
      <c r="I787" s="3">
        <v>0</v>
      </c>
      <c r="J787" s="6">
        <v>42572</v>
      </c>
      <c r="K787" s="6">
        <v>42370</v>
      </c>
      <c r="L787" s="6">
        <v>42735</v>
      </c>
      <c r="M787" s="3">
        <v>0</v>
      </c>
      <c r="N787" s="4">
        <f t="shared" si="36"/>
        <v>7</v>
      </c>
      <c r="O787" s="1" t="str">
        <f t="shared" si="37"/>
        <v>S</v>
      </c>
      <c r="P787" s="3">
        <f t="shared" si="38"/>
        <v>0</v>
      </c>
      <c r="Z787" s="6"/>
      <c r="AI787" s="6"/>
      <c r="AK787" s="6"/>
      <c r="AL787" s="6"/>
    </row>
    <row r="788" spans="1:38" ht="15" hidden="1" customHeight="1" x14ac:dyDescent="0.25">
      <c r="A788" s="1">
        <v>2016</v>
      </c>
      <c r="B788" s="1">
        <v>10989</v>
      </c>
      <c r="C788" s="2" t="s">
        <v>832</v>
      </c>
      <c r="D788" s="6">
        <v>42583</v>
      </c>
      <c r="E788" s="2" t="s">
        <v>853</v>
      </c>
      <c r="F788" s="6">
        <v>42605</v>
      </c>
      <c r="G788" s="3">
        <v>33654.239999999998</v>
      </c>
      <c r="H788" s="3">
        <v>33654.239999999998</v>
      </c>
      <c r="I788" s="3">
        <v>0</v>
      </c>
      <c r="J788" s="6">
        <v>42635</v>
      </c>
      <c r="K788" s="6">
        <v>42370</v>
      </c>
      <c r="L788" s="6">
        <v>42735</v>
      </c>
      <c r="M788" s="3">
        <v>0</v>
      </c>
      <c r="N788" s="4">
        <f t="shared" si="36"/>
        <v>30</v>
      </c>
      <c r="O788" s="1" t="str">
        <f t="shared" si="37"/>
        <v>S</v>
      </c>
      <c r="P788" s="3">
        <f t="shared" si="38"/>
        <v>0</v>
      </c>
      <c r="Z788" s="6"/>
      <c r="AI788" s="6"/>
      <c r="AK788" s="6"/>
      <c r="AL788" s="6"/>
    </row>
    <row r="789" spans="1:38" ht="15" hidden="1" customHeight="1" x14ac:dyDescent="0.25">
      <c r="A789" s="1">
        <v>2016</v>
      </c>
      <c r="B789" s="1">
        <v>10988</v>
      </c>
      <c r="C789" s="2" t="s">
        <v>832</v>
      </c>
      <c r="D789" s="6">
        <v>42583</v>
      </c>
      <c r="E789" s="2" t="s">
        <v>854</v>
      </c>
      <c r="F789" s="6">
        <v>42605</v>
      </c>
      <c r="G789" s="3">
        <v>41571.370000000003</v>
      </c>
      <c r="H789" s="3">
        <v>41571.370000000003</v>
      </c>
      <c r="I789" s="3">
        <v>0</v>
      </c>
      <c r="J789" s="6">
        <v>42635</v>
      </c>
      <c r="K789" s="6">
        <v>42370</v>
      </c>
      <c r="L789" s="6">
        <v>42735</v>
      </c>
      <c r="M789" s="3">
        <v>0</v>
      </c>
      <c r="N789" s="4">
        <f t="shared" si="36"/>
        <v>30</v>
      </c>
      <c r="O789" s="1" t="str">
        <f t="shared" si="37"/>
        <v>S</v>
      </c>
      <c r="P789" s="3">
        <f t="shared" si="38"/>
        <v>0</v>
      </c>
      <c r="Z789" s="6"/>
      <c r="AI789" s="6"/>
      <c r="AK789" s="6"/>
      <c r="AL789" s="6"/>
    </row>
    <row r="790" spans="1:38" ht="15" hidden="1" customHeight="1" x14ac:dyDescent="0.25">
      <c r="A790" s="1">
        <v>2016</v>
      </c>
      <c r="B790" s="1">
        <v>12415</v>
      </c>
      <c r="C790" s="2" t="s">
        <v>832</v>
      </c>
      <c r="D790" s="6">
        <v>42614</v>
      </c>
      <c r="E790" s="2" t="s">
        <v>855</v>
      </c>
      <c r="F790" s="6">
        <v>42633</v>
      </c>
      <c r="G790" s="3">
        <v>41571.370000000003</v>
      </c>
      <c r="H790" s="3">
        <v>41571.370000000003</v>
      </c>
      <c r="I790" s="3">
        <v>0</v>
      </c>
      <c r="J790" s="6">
        <v>42635</v>
      </c>
      <c r="K790" s="6">
        <v>42370</v>
      </c>
      <c r="L790" s="6">
        <v>42735</v>
      </c>
      <c r="M790" s="3">
        <v>0</v>
      </c>
      <c r="N790" s="4">
        <f t="shared" si="36"/>
        <v>2</v>
      </c>
      <c r="O790" s="1" t="str">
        <f t="shared" si="37"/>
        <v>S</v>
      </c>
      <c r="P790" s="3">
        <f t="shared" si="38"/>
        <v>0</v>
      </c>
      <c r="Z790" s="6"/>
      <c r="AI790" s="6"/>
      <c r="AK790" s="6"/>
      <c r="AL790" s="6"/>
    </row>
    <row r="791" spans="1:38" ht="15" hidden="1" customHeight="1" x14ac:dyDescent="0.25">
      <c r="A791" s="1">
        <v>2016</v>
      </c>
      <c r="B791" s="1">
        <v>12409</v>
      </c>
      <c r="C791" s="2" t="s">
        <v>832</v>
      </c>
      <c r="D791" s="6">
        <v>42614</v>
      </c>
      <c r="E791" s="2" t="s">
        <v>856</v>
      </c>
      <c r="F791" s="6">
        <v>42633</v>
      </c>
      <c r="G791" s="3">
        <v>33654.239999999998</v>
      </c>
      <c r="H791" s="3">
        <v>33654.239999999998</v>
      </c>
      <c r="I791" s="3">
        <v>0</v>
      </c>
      <c r="J791" s="6">
        <v>42635</v>
      </c>
      <c r="K791" s="6">
        <v>42370</v>
      </c>
      <c r="L791" s="6">
        <v>42735</v>
      </c>
      <c r="M791" s="3">
        <v>0</v>
      </c>
      <c r="N791" s="4">
        <f t="shared" si="36"/>
        <v>2</v>
      </c>
      <c r="O791" s="1" t="str">
        <f t="shared" si="37"/>
        <v>S</v>
      </c>
      <c r="P791" s="3">
        <f t="shared" si="38"/>
        <v>0</v>
      </c>
      <c r="Z791" s="6"/>
      <c r="AI791" s="6"/>
      <c r="AK791" s="6"/>
      <c r="AL791" s="6"/>
    </row>
    <row r="792" spans="1:38" ht="15" hidden="1" customHeight="1" x14ac:dyDescent="0.25">
      <c r="A792" s="1">
        <v>2016</v>
      </c>
      <c r="B792" s="1">
        <v>13695</v>
      </c>
      <c r="C792" s="2" t="s">
        <v>832</v>
      </c>
      <c r="D792" s="6">
        <v>42644</v>
      </c>
      <c r="E792" s="2" t="s">
        <v>857</v>
      </c>
      <c r="F792" s="6">
        <v>42657</v>
      </c>
      <c r="G792" s="3">
        <v>45768.81</v>
      </c>
      <c r="H792" s="3">
        <v>45768.81</v>
      </c>
      <c r="I792" s="3">
        <v>0</v>
      </c>
      <c r="J792" s="6">
        <v>42661</v>
      </c>
      <c r="K792" s="6">
        <v>42370</v>
      </c>
      <c r="L792" s="6">
        <v>42735</v>
      </c>
      <c r="M792" s="3">
        <v>0</v>
      </c>
      <c r="N792" s="4">
        <f t="shared" si="36"/>
        <v>4</v>
      </c>
      <c r="O792" s="1" t="str">
        <f t="shared" si="37"/>
        <v>S</v>
      </c>
      <c r="P792" s="3">
        <f t="shared" si="38"/>
        <v>0</v>
      </c>
      <c r="Z792" s="6"/>
      <c r="AI792" s="6"/>
      <c r="AK792" s="6"/>
      <c r="AL792" s="6"/>
    </row>
    <row r="793" spans="1:38" ht="15" hidden="1" customHeight="1" x14ac:dyDescent="0.25">
      <c r="A793" s="1">
        <v>2016</v>
      </c>
      <c r="B793" s="1">
        <v>13694</v>
      </c>
      <c r="C793" s="2" t="s">
        <v>832</v>
      </c>
      <c r="D793" s="6">
        <v>42644</v>
      </c>
      <c r="E793" s="2" t="s">
        <v>858</v>
      </c>
      <c r="F793" s="6">
        <v>42657</v>
      </c>
      <c r="G793" s="3">
        <v>36742.5</v>
      </c>
      <c r="H793" s="3">
        <v>36742.5</v>
      </c>
      <c r="I793" s="3">
        <v>0</v>
      </c>
      <c r="J793" s="6">
        <v>42661</v>
      </c>
      <c r="K793" s="6">
        <v>42370</v>
      </c>
      <c r="L793" s="6">
        <v>42735</v>
      </c>
      <c r="M793" s="3">
        <v>0</v>
      </c>
      <c r="N793" s="4">
        <f t="shared" si="36"/>
        <v>4</v>
      </c>
      <c r="O793" s="1" t="str">
        <f t="shared" si="37"/>
        <v>S</v>
      </c>
      <c r="P793" s="3">
        <f t="shared" si="38"/>
        <v>0</v>
      </c>
      <c r="Z793" s="6"/>
      <c r="AI793" s="6"/>
      <c r="AK793" s="6"/>
      <c r="AL793" s="6"/>
    </row>
    <row r="794" spans="1:38" ht="15" hidden="1" customHeight="1" x14ac:dyDescent="0.25">
      <c r="A794" s="1">
        <v>2016</v>
      </c>
      <c r="B794" s="1">
        <v>15194</v>
      </c>
      <c r="C794" s="2" t="s">
        <v>832</v>
      </c>
      <c r="D794" s="6">
        <v>42681</v>
      </c>
      <c r="E794" s="2" t="s">
        <v>859</v>
      </c>
      <c r="F794" s="6">
        <v>42688</v>
      </c>
      <c r="G794" s="3">
        <v>45768.81</v>
      </c>
      <c r="H794" s="3">
        <v>45768.81</v>
      </c>
      <c r="I794" s="3">
        <v>0</v>
      </c>
      <c r="J794" s="6">
        <v>42691</v>
      </c>
      <c r="K794" s="6">
        <v>42370</v>
      </c>
      <c r="L794" s="6">
        <v>42735</v>
      </c>
      <c r="M794" s="3">
        <v>0</v>
      </c>
      <c r="N794" s="4">
        <f t="shared" si="36"/>
        <v>3</v>
      </c>
      <c r="O794" s="1" t="str">
        <f t="shared" si="37"/>
        <v>S</v>
      </c>
      <c r="P794" s="3">
        <f t="shared" si="38"/>
        <v>0</v>
      </c>
      <c r="Z794" s="6"/>
      <c r="AI794" s="6"/>
      <c r="AK794" s="6"/>
      <c r="AL794" s="6"/>
    </row>
    <row r="795" spans="1:38" ht="15" hidden="1" customHeight="1" x14ac:dyDescent="0.25">
      <c r="A795" s="1">
        <v>2016</v>
      </c>
      <c r="B795" s="1">
        <v>15195</v>
      </c>
      <c r="C795" s="2" t="s">
        <v>832</v>
      </c>
      <c r="D795" s="6">
        <v>42681</v>
      </c>
      <c r="E795" s="2" t="s">
        <v>860</v>
      </c>
      <c r="F795" s="6">
        <v>42688</v>
      </c>
      <c r="G795" s="3">
        <v>36742.5</v>
      </c>
      <c r="H795" s="3">
        <v>36742.5</v>
      </c>
      <c r="I795" s="3">
        <v>0</v>
      </c>
      <c r="J795" s="6">
        <v>42691</v>
      </c>
      <c r="K795" s="6">
        <v>42370</v>
      </c>
      <c r="L795" s="6">
        <v>42735</v>
      </c>
      <c r="M795" s="3">
        <v>0</v>
      </c>
      <c r="N795" s="4">
        <f t="shared" si="36"/>
        <v>3</v>
      </c>
      <c r="O795" s="1" t="str">
        <f t="shared" si="37"/>
        <v>S</v>
      </c>
      <c r="P795" s="3">
        <f t="shared" si="38"/>
        <v>0</v>
      </c>
      <c r="Z795" s="6"/>
      <c r="AI795" s="6"/>
      <c r="AK795" s="6"/>
      <c r="AL795" s="6"/>
    </row>
    <row r="796" spans="1:38" ht="15" hidden="1" customHeight="1" x14ac:dyDescent="0.25">
      <c r="A796" s="1">
        <v>2016</v>
      </c>
      <c r="B796" s="1">
        <v>16124</v>
      </c>
      <c r="C796" s="2" t="s">
        <v>832</v>
      </c>
      <c r="D796" s="6">
        <v>42704</v>
      </c>
      <c r="E796" s="2" t="s">
        <v>861</v>
      </c>
      <c r="F796" s="6">
        <v>42705</v>
      </c>
      <c r="G796" s="3">
        <v>25191.21</v>
      </c>
      <c r="H796" s="3">
        <v>25191.21</v>
      </c>
      <c r="I796" s="3">
        <v>0</v>
      </c>
      <c r="J796" s="6">
        <v>42710</v>
      </c>
      <c r="K796" s="6">
        <v>42370</v>
      </c>
      <c r="L796" s="6">
        <v>42735</v>
      </c>
      <c r="M796" s="3">
        <v>0</v>
      </c>
      <c r="N796" s="4">
        <f t="shared" si="36"/>
        <v>5</v>
      </c>
      <c r="O796" s="1" t="str">
        <f t="shared" si="37"/>
        <v>S</v>
      </c>
      <c r="P796" s="3">
        <f t="shared" si="38"/>
        <v>0</v>
      </c>
      <c r="Z796" s="6"/>
      <c r="AI796" s="6"/>
      <c r="AK796" s="6"/>
      <c r="AL796" s="6"/>
    </row>
    <row r="797" spans="1:38" ht="15" hidden="1" customHeight="1" x14ac:dyDescent="0.25">
      <c r="A797" s="1">
        <v>2016</v>
      </c>
      <c r="B797" s="1">
        <v>16125</v>
      </c>
      <c r="C797" s="2" t="s">
        <v>832</v>
      </c>
      <c r="D797" s="6">
        <v>42704</v>
      </c>
      <c r="E797" s="2" t="s">
        <v>862</v>
      </c>
      <c r="F797" s="6">
        <v>42705</v>
      </c>
      <c r="G797" s="3">
        <v>3781.48</v>
      </c>
      <c r="H797" s="3">
        <v>3781.48</v>
      </c>
      <c r="I797" s="3">
        <v>0</v>
      </c>
      <c r="J797" s="6">
        <v>42710</v>
      </c>
      <c r="K797" s="6">
        <v>42370</v>
      </c>
      <c r="L797" s="6">
        <v>42735</v>
      </c>
      <c r="M797" s="3">
        <v>0</v>
      </c>
      <c r="N797" s="4">
        <f t="shared" si="36"/>
        <v>5</v>
      </c>
      <c r="O797" s="1" t="str">
        <f t="shared" si="37"/>
        <v>S</v>
      </c>
      <c r="P797" s="3">
        <f t="shared" si="38"/>
        <v>0</v>
      </c>
      <c r="Z797" s="6"/>
      <c r="AI797" s="6"/>
      <c r="AK797" s="6"/>
      <c r="AL797" s="6"/>
    </row>
    <row r="798" spans="1:38" ht="15" hidden="1" customHeight="1" x14ac:dyDescent="0.25">
      <c r="A798" s="1">
        <v>2016</v>
      </c>
      <c r="B798" s="1">
        <v>16126</v>
      </c>
      <c r="C798" s="2" t="s">
        <v>832</v>
      </c>
      <c r="D798" s="6">
        <v>42704</v>
      </c>
      <c r="E798" s="2" t="s">
        <v>863</v>
      </c>
      <c r="F798" s="6">
        <v>42705</v>
      </c>
      <c r="G798" s="3">
        <v>8274.7199999999993</v>
      </c>
      <c r="H798" s="3">
        <v>8274.7199999999993</v>
      </c>
      <c r="I798" s="3">
        <v>0</v>
      </c>
      <c r="J798" s="6">
        <v>42710</v>
      </c>
      <c r="K798" s="6">
        <v>42370</v>
      </c>
      <c r="L798" s="6">
        <v>42735</v>
      </c>
      <c r="M798" s="3">
        <v>0</v>
      </c>
      <c r="N798" s="4">
        <f t="shared" si="36"/>
        <v>5</v>
      </c>
      <c r="O798" s="1" t="str">
        <f t="shared" si="37"/>
        <v>S</v>
      </c>
      <c r="P798" s="3">
        <f t="shared" si="38"/>
        <v>0</v>
      </c>
      <c r="Z798" s="6"/>
      <c r="AI798" s="6"/>
      <c r="AK798" s="6"/>
      <c r="AL798" s="6"/>
    </row>
    <row r="799" spans="1:38" ht="15" hidden="1" customHeight="1" x14ac:dyDescent="0.25">
      <c r="A799" s="1">
        <v>2016</v>
      </c>
      <c r="B799" s="1">
        <v>16123</v>
      </c>
      <c r="C799" s="2" t="s">
        <v>832</v>
      </c>
      <c r="D799" s="6">
        <v>42704</v>
      </c>
      <c r="E799" s="2" t="s">
        <v>864</v>
      </c>
      <c r="F799" s="6">
        <v>42705</v>
      </c>
      <c r="G799" s="3">
        <v>1897.69</v>
      </c>
      <c r="H799" s="3">
        <v>1897.69</v>
      </c>
      <c r="I799" s="3">
        <v>0</v>
      </c>
      <c r="J799" s="6">
        <v>42710</v>
      </c>
      <c r="K799" s="6">
        <v>42370</v>
      </c>
      <c r="L799" s="6">
        <v>42735</v>
      </c>
      <c r="M799" s="3">
        <v>0</v>
      </c>
      <c r="N799" s="4">
        <f t="shared" si="36"/>
        <v>5</v>
      </c>
      <c r="O799" s="1" t="str">
        <f t="shared" si="37"/>
        <v>S</v>
      </c>
      <c r="P799" s="3">
        <f t="shared" si="38"/>
        <v>0</v>
      </c>
      <c r="Z799" s="6"/>
      <c r="AI799" s="6"/>
      <c r="AK799" s="6"/>
      <c r="AL799" s="6"/>
    </row>
    <row r="800" spans="1:38" ht="15" hidden="1" customHeight="1" x14ac:dyDescent="0.25">
      <c r="A800" s="1">
        <v>2016</v>
      </c>
      <c r="B800" s="1">
        <v>16712</v>
      </c>
      <c r="C800" s="2" t="s">
        <v>832</v>
      </c>
      <c r="D800" s="6">
        <v>42704</v>
      </c>
      <c r="E800" s="2" t="s">
        <v>865</v>
      </c>
      <c r="F800" s="6">
        <v>42718</v>
      </c>
      <c r="G800" s="3">
        <v>45768.81</v>
      </c>
      <c r="H800" s="3">
        <v>45768.81</v>
      </c>
      <c r="I800" s="3">
        <v>0</v>
      </c>
      <c r="J800" s="6">
        <v>42719</v>
      </c>
      <c r="K800" s="6">
        <v>42370</v>
      </c>
      <c r="L800" s="6">
        <v>42735</v>
      </c>
      <c r="M800" s="3">
        <v>0</v>
      </c>
      <c r="N800" s="4">
        <f t="shared" si="36"/>
        <v>1</v>
      </c>
      <c r="O800" s="1" t="str">
        <f t="shared" si="37"/>
        <v>S</v>
      </c>
      <c r="P800" s="3">
        <f t="shared" si="38"/>
        <v>0</v>
      </c>
      <c r="Z800" s="6"/>
      <c r="AI800" s="6"/>
      <c r="AK800" s="6"/>
      <c r="AL800" s="6"/>
    </row>
    <row r="801" spans="1:38" ht="15" hidden="1" customHeight="1" x14ac:dyDescent="0.25">
      <c r="A801" s="1">
        <v>2016</v>
      </c>
      <c r="B801" s="1">
        <v>16711</v>
      </c>
      <c r="C801" s="2" t="s">
        <v>832</v>
      </c>
      <c r="D801" s="6">
        <v>42704</v>
      </c>
      <c r="E801" s="2" t="s">
        <v>866</v>
      </c>
      <c r="F801" s="6">
        <v>42718</v>
      </c>
      <c r="G801" s="3">
        <v>36742.5</v>
      </c>
      <c r="H801" s="3">
        <v>36742.5</v>
      </c>
      <c r="I801" s="3">
        <v>0</v>
      </c>
      <c r="J801" s="6">
        <v>42719</v>
      </c>
      <c r="K801" s="6">
        <v>42370</v>
      </c>
      <c r="L801" s="6">
        <v>42735</v>
      </c>
      <c r="M801" s="3">
        <v>0</v>
      </c>
      <c r="N801" s="4">
        <f t="shared" si="36"/>
        <v>1</v>
      </c>
      <c r="O801" s="1" t="str">
        <f t="shared" si="37"/>
        <v>S</v>
      </c>
      <c r="P801" s="3">
        <f t="shared" si="38"/>
        <v>0</v>
      </c>
      <c r="Z801" s="6"/>
      <c r="AI801" s="6"/>
      <c r="AK801" s="6"/>
      <c r="AL801" s="6"/>
    </row>
    <row r="802" spans="1:38" ht="15" hidden="1" customHeight="1" x14ac:dyDescent="0.25">
      <c r="A802" s="1">
        <v>2017</v>
      </c>
      <c r="B802" s="1">
        <v>936</v>
      </c>
      <c r="C802" s="2" t="s">
        <v>832</v>
      </c>
      <c r="D802" s="6">
        <v>42744</v>
      </c>
      <c r="E802" s="2" t="s">
        <v>867</v>
      </c>
      <c r="F802" s="6">
        <v>42758</v>
      </c>
      <c r="G802" s="3">
        <v>44063.26</v>
      </c>
      <c r="H802" s="3">
        <v>44063.26</v>
      </c>
      <c r="I802" s="3">
        <v>0</v>
      </c>
      <c r="J802" s="6">
        <v>42767</v>
      </c>
      <c r="K802" s="6">
        <v>42370</v>
      </c>
      <c r="L802" s="6">
        <v>42735</v>
      </c>
      <c r="M802" s="3">
        <v>0</v>
      </c>
      <c r="N802" s="4">
        <f t="shared" si="36"/>
        <v>9</v>
      </c>
      <c r="O802" s="1" t="str">
        <f t="shared" si="37"/>
        <v>S</v>
      </c>
      <c r="P802" s="3">
        <f t="shared" si="38"/>
        <v>0</v>
      </c>
      <c r="Z802" s="6"/>
      <c r="AI802" s="6"/>
      <c r="AK802" s="6"/>
      <c r="AL802" s="6"/>
    </row>
    <row r="803" spans="1:38" ht="15" hidden="1" customHeight="1" x14ac:dyDescent="0.25">
      <c r="A803" s="1">
        <v>2017</v>
      </c>
      <c r="B803" s="1">
        <v>935</v>
      </c>
      <c r="C803" s="2" t="s">
        <v>832</v>
      </c>
      <c r="D803" s="6">
        <v>42744</v>
      </c>
      <c r="E803" s="2" t="s">
        <v>868</v>
      </c>
      <c r="F803" s="6">
        <v>42758</v>
      </c>
      <c r="G803" s="3">
        <v>35270.300000000003</v>
      </c>
      <c r="H803" s="3">
        <v>35270.300000000003</v>
      </c>
      <c r="I803" s="3">
        <v>0</v>
      </c>
      <c r="J803" s="6">
        <v>42767</v>
      </c>
      <c r="K803" s="6">
        <v>42370</v>
      </c>
      <c r="L803" s="6">
        <v>42735</v>
      </c>
      <c r="M803" s="3">
        <v>0</v>
      </c>
      <c r="N803" s="4">
        <f t="shared" si="36"/>
        <v>9</v>
      </c>
      <c r="O803" s="1" t="str">
        <f t="shared" si="37"/>
        <v>S</v>
      </c>
      <c r="P803" s="3">
        <f t="shared" si="38"/>
        <v>0</v>
      </c>
      <c r="Z803" s="6"/>
      <c r="AI803" s="6"/>
      <c r="AK803" s="6"/>
      <c r="AL803" s="6"/>
    </row>
    <row r="804" spans="1:38" ht="15" hidden="1" customHeight="1" x14ac:dyDescent="0.25">
      <c r="A804" s="1">
        <v>2017</v>
      </c>
      <c r="B804" s="1">
        <v>2793</v>
      </c>
      <c r="C804" s="2" t="s">
        <v>832</v>
      </c>
      <c r="D804" s="6">
        <v>42772</v>
      </c>
      <c r="E804" s="2" t="s">
        <v>869</v>
      </c>
      <c r="F804" s="6">
        <v>42787</v>
      </c>
      <c r="G804" s="3">
        <v>36742.5</v>
      </c>
      <c r="H804" s="3">
        <v>36742.5</v>
      </c>
      <c r="I804" s="3">
        <v>0</v>
      </c>
      <c r="J804" s="6">
        <v>42789</v>
      </c>
      <c r="K804" s="6">
        <v>42370</v>
      </c>
      <c r="L804" s="6">
        <v>42735</v>
      </c>
      <c r="M804" s="3">
        <v>0</v>
      </c>
      <c r="N804" s="4">
        <f t="shared" si="36"/>
        <v>2</v>
      </c>
      <c r="O804" s="1" t="str">
        <f t="shared" si="37"/>
        <v>S</v>
      </c>
      <c r="P804" s="3">
        <f t="shared" si="38"/>
        <v>0</v>
      </c>
      <c r="Z804" s="6"/>
      <c r="AI804" s="6"/>
      <c r="AK804" s="6"/>
      <c r="AL804" s="6"/>
    </row>
    <row r="805" spans="1:38" ht="15" hidden="1" customHeight="1" x14ac:dyDescent="0.25">
      <c r="A805" s="1">
        <v>2017</v>
      </c>
      <c r="B805" s="1">
        <v>2794</v>
      </c>
      <c r="C805" s="2" t="s">
        <v>832</v>
      </c>
      <c r="D805" s="6">
        <v>42772</v>
      </c>
      <c r="E805" s="2" t="s">
        <v>870</v>
      </c>
      <c r="F805" s="6">
        <v>42787</v>
      </c>
      <c r="G805" s="3">
        <v>45768.81</v>
      </c>
      <c r="H805" s="3">
        <v>45768.81</v>
      </c>
      <c r="I805" s="3">
        <v>0</v>
      </c>
      <c r="J805" s="6">
        <v>42789</v>
      </c>
      <c r="K805" s="6">
        <v>42370</v>
      </c>
      <c r="L805" s="6">
        <v>42735</v>
      </c>
      <c r="M805" s="3">
        <v>0</v>
      </c>
      <c r="N805" s="4">
        <f t="shared" si="36"/>
        <v>2</v>
      </c>
      <c r="O805" s="1" t="str">
        <f t="shared" si="37"/>
        <v>S</v>
      </c>
      <c r="P805" s="3">
        <f t="shared" si="38"/>
        <v>0</v>
      </c>
      <c r="Z805" s="6"/>
      <c r="AI805" s="6"/>
      <c r="AK805" s="6"/>
      <c r="AL805" s="6"/>
    </row>
    <row r="806" spans="1:38" ht="15" hidden="1" customHeight="1" x14ac:dyDescent="0.25">
      <c r="A806" s="1">
        <v>2017</v>
      </c>
      <c r="B806" s="1">
        <v>4092</v>
      </c>
      <c r="C806" s="2" t="s">
        <v>832</v>
      </c>
      <c r="D806" s="6">
        <v>42794</v>
      </c>
      <c r="E806" s="2" t="s">
        <v>871</v>
      </c>
      <c r="F806" s="6">
        <v>42810</v>
      </c>
      <c r="G806" s="3">
        <v>45768.81</v>
      </c>
      <c r="H806" s="3">
        <v>45768.81</v>
      </c>
      <c r="I806" s="3">
        <v>0</v>
      </c>
      <c r="J806" s="6">
        <v>42814</v>
      </c>
      <c r="K806" s="6">
        <v>42370</v>
      </c>
      <c r="L806" s="6">
        <v>42735</v>
      </c>
      <c r="M806" s="3">
        <v>0</v>
      </c>
      <c r="N806" s="4">
        <f t="shared" si="36"/>
        <v>4</v>
      </c>
      <c r="O806" s="1" t="str">
        <f t="shared" si="37"/>
        <v>S</v>
      </c>
      <c r="P806" s="3">
        <f t="shared" si="38"/>
        <v>0</v>
      </c>
      <c r="Z806" s="6"/>
      <c r="AI806" s="6"/>
      <c r="AK806" s="6"/>
      <c r="AL806" s="6"/>
    </row>
    <row r="807" spans="1:38" ht="15" hidden="1" customHeight="1" x14ac:dyDescent="0.25">
      <c r="A807" s="1">
        <v>2017</v>
      </c>
      <c r="B807" s="1">
        <v>4090</v>
      </c>
      <c r="C807" s="2" t="s">
        <v>832</v>
      </c>
      <c r="D807" s="6">
        <v>42794</v>
      </c>
      <c r="E807" s="2" t="s">
        <v>872</v>
      </c>
      <c r="F807" s="6">
        <v>42810</v>
      </c>
      <c r="G807" s="3">
        <v>36742.5</v>
      </c>
      <c r="H807" s="3">
        <v>36742.5</v>
      </c>
      <c r="I807" s="3">
        <v>0</v>
      </c>
      <c r="J807" s="6">
        <v>42814</v>
      </c>
      <c r="K807" s="6">
        <v>42370</v>
      </c>
      <c r="L807" s="6">
        <v>42735</v>
      </c>
      <c r="M807" s="3">
        <v>0</v>
      </c>
      <c r="N807" s="4">
        <f t="shared" si="36"/>
        <v>4</v>
      </c>
      <c r="O807" s="1" t="str">
        <f t="shared" si="37"/>
        <v>S</v>
      </c>
      <c r="P807" s="3">
        <f t="shared" si="38"/>
        <v>0</v>
      </c>
      <c r="Z807" s="6"/>
      <c r="AI807" s="6"/>
      <c r="AK807" s="6"/>
      <c r="AL807" s="6"/>
    </row>
    <row r="808" spans="1:38" ht="15" hidden="1" customHeight="1" x14ac:dyDescent="0.25">
      <c r="A808" s="1">
        <v>2017</v>
      </c>
      <c r="B808" s="1">
        <v>4089</v>
      </c>
      <c r="C808" s="2" t="s">
        <v>832</v>
      </c>
      <c r="D808" s="6">
        <v>42794</v>
      </c>
      <c r="E808" s="2" t="s">
        <v>873</v>
      </c>
      <c r="F808" s="6">
        <v>42810</v>
      </c>
      <c r="G808" s="3">
        <v>2117.4899999999998</v>
      </c>
      <c r="H808" s="3">
        <v>2117.4899999999998</v>
      </c>
      <c r="I808" s="3">
        <v>0</v>
      </c>
      <c r="J808" s="6">
        <v>42814</v>
      </c>
      <c r="K808" s="6">
        <v>42370</v>
      </c>
      <c r="L808" s="6">
        <v>42735</v>
      </c>
      <c r="M808" s="3">
        <v>0</v>
      </c>
      <c r="N808" s="4">
        <f t="shared" si="36"/>
        <v>4</v>
      </c>
      <c r="O808" s="1" t="str">
        <f t="shared" si="37"/>
        <v>S</v>
      </c>
      <c r="P808" s="3">
        <f t="shared" si="38"/>
        <v>0</v>
      </c>
      <c r="Z808" s="6"/>
      <c r="AI808" s="6"/>
      <c r="AK808" s="6"/>
      <c r="AL808" s="6"/>
    </row>
    <row r="809" spans="1:38" ht="15" hidden="1" customHeight="1" x14ac:dyDescent="0.25">
      <c r="A809" s="1">
        <v>2017</v>
      </c>
      <c r="B809" s="1">
        <v>4093</v>
      </c>
      <c r="C809" s="2" t="s">
        <v>832</v>
      </c>
      <c r="D809" s="6">
        <v>42794</v>
      </c>
      <c r="E809" s="2" t="s">
        <v>874</v>
      </c>
      <c r="F809" s="6">
        <v>42810</v>
      </c>
      <c r="G809" s="3">
        <v>12645.17</v>
      </c>
      <c r="H809" s="3">
        <v>12645.17</v>
      </c>
      <c r="I809" s="3">
        <v>0</v>
      </c>
      <c r="J809" s="6">
        <v>42814</v>
      </c>
      <c r="K809" s="6">
        <v>42370</v>
      </c>
      <c r="L809" s="6">
        <v>42735</v>
      </c>
      <c r="M809" s="3">
        <v>0</v>
      </c>
      <c r="N809" s="4">
        <f t="shared" si="36"/>
        <v>4</v>
      </c>
      <c r="O809" s="1" t="str">
        <f t="shared" si="37"/>
        <v>S</v>
      </c>
      <c r="P809" s="3">
        <f t="shared" si="38"/>
        <v>0</v>
      </c>
      <c r="Z809" s="6"/>
      <c r="AI809" s="6"/>
      <c r="AK809" s="6"/>
      <c r="AL809" s="6"/>
    </row>
    <row r="810" spans="1:38" ht="15" hidden="1" customHeight="1" x14ac:dyDescent="0.25">
      <c r="A810" s="1">
        <v>2017</v>
      </c>
      <c r="B810" s="1">
        <v>5359</v>
      </c>
      <c r="C810" s="2" t="s">
        <v>832</v>
      </c>
      <c r="D810" s="6">
        <v>42825</v>
      </c>
      <c r="E810" s="2" t="s">
        <v>875</v>
      </c>
      <c r="F810" s="6">
        <v>42835</v>
      </c>
      <c r="G810" s="3">
        <v>36742.5</v>
      </c>
      <c r="H810" s="3">
        <v>36742.5</v>
      </c>
      <c r="I810" s="3">
        <v>0</v>
      </c>
      <c r="J810" s="6">
        <v>42836</v>
      </c>
      <c r="K810" s="6">
        <v>42370</v>
      </c>
      <c r="L810" s="6">
        <v>42735</v>
      </c>
      <c r="M810" s="3">
        <v>0</v>
      </c>
      <c r="N810" s="4">
        <f t="shared" si="36"/>
        <v>1</v>
      </c>
      <c r="O810" s="1" t="str">
        <f t="shared" si="37"/>
        <v>S</v>
      </c>
      <c r="P810" s="3">
        <f t="shared" si="38"/>
        <v>0</v>
      </c>
      <c r="Z810" s="6"/>
      <c r="AI810" s="6"/>
      <c r="AK810" s="6"/>
      <c r="AL810" s="6"/>
    </row>
    <row r="811" spans="1:38" ht="15" hidden="1" customHeight="1" x14ac:dyDescent="0.25">
      <c r="A811" s="1">
        <v>2017</v>
      </c>
      <c r="B811" s="1">
        <v>5358</v>
      </c>
      <c r="C811" s="2" t="s">
        <v>832</v>
      </c>
      <c r="D811" s="6">
        <v>42825</v>
      </c>
      <c r="E811" s="2" t="s">
        <v>876</v>
      </c>
      <c r="F811" s="6">
        <v>42835</v>
      </c>
      <c r="G811" s="3">
        <v>45768.81</v>
      </c>
      <c r="H811" s="3">
        <v>45768.81</v>
      </c>
      <c r="I811" s="3">
        <v>0</v>
      </c>
      <c r="J811" s="6">
        <v>42836</v>
      </c>
      <c r="K811" s="6">
        <v>42370</v>
      </c>
      <c r="L811" s="6">
        <v>42735</v>
      </c>
      <c r="M811" s="3">
        <v>0</v>
      </c>
      <c r="N811" s="4">
        <f t="shared" si="36"/>
        <v>1</v>
      </c>
      <c r="O811" s="1" t="str">
        <f t="shared" si="37"/>
        <v>S</v>
      </c>
      <c r="P811" s="3">
        <f t="shared" si="38"/>
        <v>0</v>
      </c>
      <c r="Z811" s="6"/>
      <c r="AI811" s="6"/>
      <c r="AK811" s="6"/>
      <c r="AL811" s="6"/>
    </row>
    <row r="812" spans="1:38" ht="15" hidden="1" customHeight="1" x14ac:dyDescent="0.25">
      <c r="A812" s="1">
        <v>2017</v>
      </c>
      <c r="B812" s="1">
        <v>6385</v>
      </c>
      <c r="C812" s="2" t="s">
        <v>832</v>
      </c>
      <c r="D812" s="6">
        <v>42855</v>
      </c>
      <c r="E812" s="2" t="s">
        <v>877</v>
      </c>
      <c r="F812" s="6">
        <v>42859</v>
      </c>
      <c r="G812" s="3">
        <v>36742.5</v>
      </c>
      <c r="H812" s="3">
        <v>36742.5</v>
      </c>
      <c r="I812" s="3">
        <v>0</v>
      </c>
      <c r="J812" s="6">
        <v>42864</v>
      </c>
      <c r="K812" s="6">
        <v>42370</v>
      </c>
      <c r="L812" s="6">
        <v>42735</v>
      </c>
      <c r="M812" s="3">
        <v>0</v>
      </c>
      <c r="N812" s="4">
        <f t="shared" si="36"/>
        <v>5</v>
      </c>
      <c r="O812" s="1" t="str">
        <f t="shared" si="37"/>
        <v>S</v>
      </c>
      <c r="P812" s="3">
        <f t="shared" si="38"/>
        <v>0</v>
      </c>
      <c r="Z812" s="6"/>
      <c r="AI812" s="6"/>
      <c r="AK812" s="6"/>
      <c r="AL812" s="6"/>
    </row>
    <row r="813" spans="1:38" ht="15" hidden="1" customHeight="1" x14ac:dyDescent="0.25">
      <c r="A813" s="1">
        <v>2017</v>
      </c>
      <c r="B813" s="1">
        <v>6384</v>
      </c>
      <c r="C813" s="2" t="s">
        <v>832</v>
      </c>
      <c r="D813" s="6">
        <v>42855</v>
      </c>
      <c r="E813" s="2" t="s">
        <v>878</v>
      </c>
      <c r="F813" s="6">
        <v>42859</v>
      </c>
      <c r="G813" s="3">
        <v>45768.81</v>
      </c>
      <c r="H813" s="3">
        <v>45768.81</v>
      </c>
      <c r="I813" s="3">
        <v>0</v>
      </c>
      <c r="J813" s="6">
        <v>42864</v>
      </c>
      <c r="K813" s="6">
        <v>42370</v>
      </c>
      <c r="L813" s="6">
        <v>42735</v>
      </c>
      <c r="M813" s="3">
        <v>0</v>
      </c>
      <c r="N813" s="4">
        <f t="shared" si="36"/>
        <v>5</v>
      </c>
      <c r="O813" s="1" t="str">
        <f t="shared" si="37"/>
        <v>S</v>
      </c>
      <c r="P813" s="3">
        <f t="shared" si="38"/>
        <v>0</v>
      </c>
      <c r="Z813" s="6"/>
      <c r="AI813" s="6"/>
      <c r="AK813" s="6"/>
      <c r="AL813" s="6"/>
    </row>
    <row r="814" spans="1:38" ht="15" hidden="1" customHeight="1" x14ac:dyDescent="0.25">
      <c r="A814" s="1">
        <v>2017</v>
      </c>
      <c r="B814" s="1">
        <v>9469</v>
      </c>
      <c r="C814" s="2" t="s">
        <v>832</v>
      </c>
      <c r="D814" s="6">
        <v>42916</v>
      </c>
      <c r="E814" s="2" t="s">
        <v>879</v>
      </c>
      <c r="F814" s="6">
        <v>42927</v>
      </c>
      <c r="G814" s="3">
        <v>36742.5</v>
      </c>
      <c r="H814" s="3">
        <v>36742.5</v>
      </c>
      <c r="I814" s="3">
        <v>0</v>
      </c>
      <c r="J814" s="6">
        <v>42928</v>
      </c>
      <c r="K814" s="6">
        <v>42370</v>
      </c>
      <c r="L814" s="6">
        <v>42735</v>
      </c>
      <c r="M814" s="3">
        <v>0</v>
      </c>
      <c r="N814" s="4">
        <f t="shared" si="36"/>
        <v>1</v>
      </c>
      <c r="O814" s="1" t="str">
        <f t="shared" si="37"/>
        <v>S</v>
      </c>
      <c r="P814" s="3">
        <f t="shared" si="38"/>
        <v>0</v>
      </c>
      <c r="Z814" s="6"/>
      <c r="AI814" s="6"/>
      <c r="AK814" s="6"/>
      <c r="AL814" s="6"/>
    </row>
    <row r="815" spans="1:38" ht="15" hidden="1" customHeight="1" x14ac:dyDescent="0.25">
      <c r="A815" s="1">
        <v>2017</v>
      </c>
      <c r="B815" s="1">
        <v>9466</v>
      </c>
      <c r="C815" s="2" t="s">
        <v>832</v>
      </c>
      <c r="D815" s="6">
        <v>42916</v>
      </c>
      <c r="E815" s="2" t="s">
        <v>880</v>
      </c>
      <c r="F815" s="6">
        <v>42927</v>
      </c>
      <c r="G815" s="3">
        <v>35270.300000000003</v>
      </c>
      <c r="H815" s="3">
        <v>35270.300000000003</v>
      </c>
      <c r="I815" s="3">
        <v>0</v>
      </c>
      <c r="J815" s="6">
        <v>42928</v>
      </c>
      <c r="K815" s="6">
        <v>42370</v>
      </c>
      <c r="L815" s="6">
        <v>42735</v>
      </c>
      <c r="M815" s="3">
        <v>0</v>
      </c>
      <c r="N815" s="4">
        <f t="shared" si="36"/>
        <v>1</v>
      </c>
      <c r="O815" s="1" t="str">
        <f t="shared" si="37"/>
        <v>S</v>
      </c>
      <c r="P815" s="3">
        <f t="shared" si="38"/>
        <v>0</v>
      </c>
      <c r="Z815" s="6"/>
      <c r="AI815" s="6"/>
      <c r="AK815" s="6"/>
      <c r="AL815" s="6"/>
    </row>
    <row r="816" spans="1:38" ht="15" hidden="1" customHeight="1" x14ac:dyDescent="0.25">
      <c r="A816" s="1">
        <v>2017</v>
      </c>
      <c r="B816" s="1">
        <v>9468</v>
      </c>
      <c r="C816" s="2" t="s">
        <v>832</v>
      </c>
      <c r="D816" s="6">
        <v>42916</v>
      </c>
      <c r="E816" s="2" t="s">
        <v>881</v>
      </c>
      <c r="F816" s="6">
        <v>42927</v>
      </c>
      <c r="G816" s="3">
        <v>44063.26</v>
      </c>
      <c r="H816" s="3">
        <v>44063.26</v>
      </c>
      <c r="I816" s="3">
        <v>0</v>
      </c>
      <c r="J816" s="6">
        <v>42928</v>
      </c>
      <c r="K816" s="6">
        <v>42370</v>
      </c>
      <c r="L816" s="6">
        <v>42735</v>
      </c>
      <c r="M816" s="3">
        <v>0</v>
      </c>
      <c r="N816" s="4">
        <f t="shared" si="36"/>
        <v>1</v>
      </c>
      <c r="O816" s="1" t="str">
        <f t="shared" si="37"/>
        <v>S</v>
      </c>
      <c r="P816" s="3">
        <f t="shared" si="38"/>
        <v>0</v>
      </c>
      <c r="Z816" s="6"/>
      <c r="AI816" s="6"/>
      <c r="AK816" s="6"/>
      <c r="AL816" s="6"/>
    </row>
    <row r="817" spans="1:38" ht="15" hidden="1" customHeight="1" x14ac:dyDescent="0.25">
      <c r="A817" s="1">
        <v>2017</v>
      </c>
      <c r="B817" s="1">
        <v>9467</v>
      </c>
      <c r="C817" s="2" t="s">
        <v>832</v>
      </c>
      <c r="D817" s="6">
        <v>42916</v>
      </c>
      <c r="E817" s="2" t="s">
        <v>882</v>
      </c>
      <c r="F817" s="6">
        <v>42927</v>
      </c>
      <c r="G817" s="3">
        <v>45768.81</v>
      </c>
      <c r="H817" s="3">
        <v>45768.81</v>
      </c>
      <c r="I817" s="3">
        <v>0</v>
      </c>
      <c r="J817" s="6">
        <v>42928</v>
      </c>
      <c r="K817" s="6">
        <v>42370</v>
      </c>
      <c r="L817" s="6">
        <v>42735</v>
      </c>
      <c r="M817" s="3">
        <v>0</v>
      </c>
      <c r="N817" s="4">
        <f t="shared" si="36"/>
        <v>1</v>
      </c>
      <c r="O817" s="1" t="str">
        <f t="shared" si="37"/>
        <v>S</v>
      </c>
      <c r="P817" s="3">
        <f t="shared" si="38"/>
        <v>0</v>
      </c>
      <c r="Z817" s="6"/>
      <c r="AI817" s="6"/>
      <c r="AK817" s="6"/>
      <c r="AL817" s="6"/>
    </row>
    <row r="818" spans="1:38" ht="15" hidden="1" customHeight="1" x14ac:dyDescent="0.25">
      <c r="A818" s="1">
        <v>2017</v>
      </c>
      <c r="B818" s="1">
        <v>16506</v>
      </c>
      <c r="C818" s="2" t="s">
        <v>832</v>
      </c>
      <c r="D818" s="6">
        <v>42958</v>
      </c>
      <c r="E818" s="2" t="s">
        <v>883</v>
      </c>
      <c r="F818" s="6">
        <v>43080</v>
      </c>
      <c r="G818" s="3">
        <v>45768.81</v>
      </c>
      <c r="H818" s="3">
        <v>45768.81</v>
      </c>
      <c r="I818" s="3">
        <v>0</v>
      </c>
      <c r="J818" s="6">
        <v>43081</v>
      </c>
      <c r="K818" s="6">
        <v>42370</v>
      </c>
      <c r="L818" s="6">
        <v>42735</v>
      </c>
      <c r="M818" s="3">
        <v>0</v>
      </c>
      <c r="N818" s="4">
        <f t="shared" si="36"/>
        <v>1</v>
      </c>
      <c r="O818" s="1" t="str">
        <f t="shared" si="37"/>
        <v>S</v>
      </c>
      <c r="P818" s="3">
        <f t="shared" si="38"/>
        <v>0</v>
      </c>
      <c r="Z818" s="6"/>
      <c r="AI818" s="6"/>
      <c r="AK818" s="6"/>
      <c r="AL818" s="6"/>
    </row>
    <row r="819" spans="1:38" ht="15" hidden="1" customHeight="1" x14ac:dyDescent="0.25">
      <c r="A819" s="1">
        <v>2017</v>
      </c>
      <c r="B819" s="1">
        <v>13454</v>
      </c>
      <c r="C819" s="2" t="s">
        <v>832</v>
      </c>
      <c r="D819" s="6">
        <v>43007</v>
      </c>
      <c r="E819" s="2" t="s">
        <v>884</v>
      </c>
      <c r="F819" s="6">
        <v>43017</v>
      </c>
      <c r="G819" s="3">
        <v>28675.54</v>
      </c>
      <c r="H819" s="3">
        <v>28675.54</v>
      </c>
      <c r="I819" s="3">
        <v>0</v>
      </c>
      <c r="J819" s="6">
        <v>43018</v>
      </c>
      <c r="K819" s="6">
        <v>42370</v>
      </c>
      <c r="L819" s="6">
        <v>42735</v>
      </c>
      <c r="M819" s="3">
        <v>0</v>
      </c>
      <c r="N819" s="4">
        <f t="shared" si="36"/>
        <v>1</v>
      </c>
      <c r="O819" s="1" t="str">
        <f t="shared" si="37"/>
        <v>S</v>
      </c>
      <c r="P819" s="3">
        <f t="shared" si="38"/>
        <v>0</v>
      </c>
      <c r="Z819" s="6"/>
      <c r="AI819" s="6"/>
      <c r="AK819" s="6"/>
      <c r="AL819" s="6"/>
    </row>
    <row r="820" spans="1:38" ht="15" hidden="1" customHeight="1" x14ac:dyDescent="0.25">
      <c r="A820" s="1">
        <v>2017</v>
      </c>
      <c r="B820" s="1">
        <v>13157</v>
      </c>
      <c r="C820" s="2" t="s">
        <v>832</v>
      </c>
      <c r="D820" s="6">
        <v>43007</v>
      </c>
      <c r="E820" s="2" t="s">
        <v>885</v>
      </c>
      <c r="F820" s="6">
        <v>43011</v>
      </c>
      <c r="G820" s="3">
        <v>3386.42</v>
      </c>
      <c r="H820" s="3">
        <v>3386.42</v>
      </c>
      <c r="I820" s="3">
        <v>0</v>
      </c>
      <c r="J820" s="6">
        <v>43018</v>
      </c>
      <c r="K820" s="6">
        <v>42370</v>
      </c>
      <c r="L820" s="6">
        <v>42735</v>
      </c>
      <c r="M820" s="3">
        <v>0</v>
      </c>
      <c r="N820" s="4">
        <f t="shared" si="36"/>
        <v>7</v>
      </c>
      <c r="O820" s="1" t="str">
        <f t="shared" si="37"/>
        <v>S</v>
      </c>
      <c r="P820" s="3">
        <f t="shared" si="38"/>
        <v>0</v>
      </c>
      <c r="Z820" s="6"/>
      <c r="AI820" s="6"/>
      <c r="AK820" s="6"/>
      <c r="AL820" s="6"/>
    </row>
    <row r="821" spans="1:38" ht="15" hidden="1" customHeight="1" x14ac:dyDescent="0.25">
      <c r="A821" s="1">
        <v>2017</v>
      </c>
      <c r="B821" s="1">
        <v>16415</v>
      </c>
      <c r="C821" s="2" t="s">
        <v>832</v>
      </c>
      <c r="D821" s="6">
        <v>43054</v>
      </c>
      <c r="E821" s="2" t="s">
        <v>886</v>
      </c>
      <c r="F821" s="6">
        <v>43076</v>
      </c>
      <c r="G821" s="3">
        <v>45768.81</v>
      </c>
      <c r="H821" s="3">
        <v>45768.81</v>
      </c>
      <c r="I821" s="3">
        <v>0</v>
      </c>
      <c r="J821" s="6">
        <v>43081</v>
      </c>
      <c r="K821" s="6">
        <v>42370</v>
      </c>
      <c r="L821" s="6">
        <v>42735</v>
      </c>
      <c r="M821" s="3">
        <v>0</v>
      </c>
      <c r="N821" s="4">
        <f t="shared" si="36"/>
        <v>5</v>
      </c>
      <c r="O821" s="1" t="str">
        <f t="shared" si="37"/>
        <v>S</v>
      </c>
      <c r="P821" s="3">
        <f t="shared" si="38"/>
        <v>0</v>
      </c>
      <c r="Z821" s="6"/>
      <c r="AI821" s="6"/>
      <c r="AK821" s="6"/>
      <c r="AL821" s="6"/>
    </row>
    <row r="822" spans="1:38" ht="15" hidden="1" customHeight="1" x14ac:dyDescent="0.25">
      <c r="A822" s="1">
        <v>2017</v>
      </c>
      <c r="B822" s="1">
        <v>16416</v>
      </c>
      <c r="C822" s="2" t="s">
        <v>832</v>
      </c>
      <c r="D822" s="6">
        <v>43054</v>
      </c>
      <c r="E822" s="2" t="s">
        <v>887</v>
      </c>
      <c r="F822" s="6">
        <v>43076</v>
      </c>
      <c r="G822" s="3">
        <v>45768.81</v>
      </c>
      <c r="H822" s="3">
        <v>45768.81</v>
      </c>
      <c r="I822" s="3">
        <v>0</v>
      </c>
      <c r="J822" s="6">
        <v>43081</v>
      </c>
      <c r="K822" s="6">
        <v>42370</v>
      </c>
      <c r="L822" s="6">
        <v>42735</v>
      </c>
      <c r="M822" s="3">
        <v>0</v>
      </c>
      <c r="N822" s="4">
        <f t="shared" si="36"/>
        <v>5</v>
      </c>
      <c r="O822" s="1" t="str">
        <f t="shared" si="37"/>
        <v>S</v>
      </c>
      <c r="P822" s="3">
        <f t="shared" si="38"/>
        <v>0</v>
      </c>
      <c r="Z822" s="6"/>
      <c r="AI822" s="6"/>
      <c r="AK822" s="6"/>
      <c r="AL822" s="6"/>
    </row>
    <row r="823" spans="1:38" ht="15" hidden="1" customHeight="1" x14ac:dyDescent="0.25">
      <c r="A823" s="1">
        <v>2017</v>
      </c>
      <c r="B823" s="1">
        <v>16417</v>
      </c>
      <c r="C823" s="2" t="s">
        <v>832</v>
      </c>
      <c r="D823" s="6">
        <v>43054</v>
      </c>
      <c r="E823" s="2" t="s">
        <v>888</v>
      </c>
      <c r="F823" s="6">
        <v>43076</v>
      </c>
      <c r="G823" s="3">
        <v>45768.81</v>
      </c>
      <c r="H823" s="3">
        <v>45768.81</v>
      </c>
      <c r="I823" s="3">
        <v>0</v>
      </c>
      <c r="J823" s="6">
        <v>43081</v>
      </c>
      <c r="K823" s="6">
        <v>42370</v>
      </c>
      <c r="L823" s="6">
        <v>42735</v>
      </c>
      <c r="M823" s="3">
        <v>0</v>
      </c>
      <c r="N823" s="4">
        <f t="shared" si="36"/>
        <v>5</v>
      </c>
      <c r="O823" s="1" t="str">
        <f t="shared" si="37"/>
        <v>S</v>
      </c>
      <c r="P823" s="3">
        <f t="shared" si="38"/>
        <v>0</v>
      </c>
      <c r="Z823" s="6"/>
      <c r="AI823" s="6"/>
      <c r="AK823" s="6"/>
      <c r="AL823" s="6"/>
    </row>
    <row r="824" spans="1:38" ht="15" hidden="1" customHeight="1" x14ac:dyDescent="0.25">
      <c r="A824" s="1">
        <v>2017</v>
      </c>
      <c r="B824" s="1">
        <v>5623</v>
      </c>
      <c r="C824" s="2" t="s">
        <v>889</v>
      </c>
      <c r="D824" s="6">
        <v>42838</v>
      </c>
      <c r="E824" s="2" t="s">
        <v>890</v>
      </c>
      <c r="F824" s="6">
        <v>42839</v>
      </c>
      <c r="G824" s="3">
        <v>1683.6</v>
      </c>
      <c r="H824" s="3">
        <v>1683.6</v>
      </c>
      <c r="I824" s="3">
        <v>0</v>
      </c>
      <c r="J824" s="6">
        <v>42894</v>
      </c>
      <c r="K824" s="6">
        <v>42370</v>
      </c>
      <c r="L824" s="6">
        <v>42735</v>
      </c>
      <c r="M824" s="3">
        <v>0</v>
      </c>
      <c r="N824" s="4">
        <f t="shared" si="36"/>
        <v>55</v>
      </c>
      <c r="O824" s="1" t="str">
        <f t="shared" si="37"/>
        <v>S</v>
      </c>
      <c r="P824" s="3">
        <f t="shared" si="38"/>
        <v>0</v>
      </c>
      <c r="Z824" s="6"/>
      <c r="AI824" s="6"/>
      <c r="AK824" s="6"/>
      <c r="AL824" s="6"/>
    </row>
    <row r="825" spans="1:38" ht="15" hidden="1" customHeight="1" x14ac:dyDescent="0.25">
      <c r="A825" s="1">
        <v>2016</v>
      </c>
      <c r="B825" s="1">
        <v>9251</v>
      </c>
      <c r="C825" s="2" t="s">
        <v>889</v>
      </c>
      <c r="D825" s="6">
        <v>42563</v>
      </c>
      <c r="E825" s="2" t="s">
        <v>891</v>
      </c>
      <c r="F825" s="6">
        <v>42565</v>
      </c>
      <c r="G825" s="3">
        <v>17835.419999999998</v>
      </c>
      <c r="H825" s="3">
        <v>17835.419999999998</v>
      </c>
      <c r="I825" s="3">
        <v>0</v>
      </c>
      <c r="J825" s="6">
        <v>42583</v>
      </c>
      <c r="K825" s="6">
        <v>42370</v>
      </c>
      <c r="L825" s="6">
        <v>42735</v>
      </c>
      <c r="M825" s="3">
        <v>0</v>
      </c>
      <c r="N825" s="4">
        <f t="shared" si="36"/>
        <v>18</v>
      </c>
      <c r="O825" s="1" t="str">
        <f t="shared" si="37"/>
        <v>S</v>
      </c>
      <c r="P825" s="3">
        <f t="shared" si="38"/>
        <v>0</v>
      </c>
      <c r="Z825" s="6"/>
      <c r="AI825" s="6"/>
      <c r="AK825" s="6"/>
      <c r="AL825" s="6"/>
    </row>
    <row r="826" spans="1:38" ht="15" hidden="1" customHeight="1" x14ac:dyDescent="0.25">
      <c r="A826" s="1">
        <v>2017</v>
      </c>
      <c r="B826" s="1">
        <v>9674</v>
      </c>
      <c r="C826" s="2" t="s">
        <v>892</v>
      </c>
      <c r="D826" s="6">
        <v>42929</v>
      </c>
      <c r="E826" s="2" t="s">
        <v>893</v>
      </c>
      <c r="F826" s="6">
        <v>42930</v>
      </c>
      <c r="G826" s="3">
        <v>122</v>
      </c>
      <c r="H826" s="3">
        <v>122</v>
      </c>
      <c r="I826" s="3">
        <v>0</v>
      </c>
      <c r="J826" s="6">
        <v>42968</v>
      </c>
      <c r="K826" s="6">
        <v>42370</v>
      </c>
      <c r="L826" s="6">
        <v>42735</v>
      </c>
      <c r="M826" s="3">
        <v>0</v>
      </c>
      <c r="N826" s="4">
        <f t="shared" si="36"/>
        <v>38</v>
      </c>
      <c r="O826" s="1" t="str">
        <f t="shared" si="37"/>
        <v>S</v>
      </c>
      <c r="P826" s="3">
        <f t="shared" si="38"/>
        <v>0</v>
      </c>
      <c r="Z826" s="6"/>
      <c r="AI826" s="6"/>
      <c r="AK826" s="6"/>
      <c r="AL826" s="6"/>
    </row>
    <row r="827" spans="1:38" ht="15" hidden="1" customHeight="1" x14ac:dyDescent="0.25">
      <c r="A827" s="1">
        <v>2017</v>
      </c>
      <c r="B827" s="1">
        <v>36</v>
      </c>
      <c r="C827" s="2" t="s">
        <v>892</v>
      </c>
      <c r="D827" s="6">
        <v>43102</v>
      </c>
      <c r="E827" s="2" t="s">
        <v>894</v>
      </c>
      <c r="F827" s="6">
        <v>43103</v>
      </c>
      <c r="G827" s="3">
        <v>122</v>
      </c>
      <c r="H827" s="3">
        <v>122</v>
      </c>
      <c r="I827" s="3">
        <v>0</v>
      </c>
      <c r="J827" s="6">
        <v>43119</v>
      </c>
      <c r="K827" s="6">
        <v>42370</v>
      </c>
      <c r="L827" s="6">
        <v>42735</v>
      </c>
      <c r="M827" s="3">
        <v>0</v>
      </c>
      <c r="N827" s="4">
        <f t="shared" si="36"/>
        <v>16</v>
      </c>
      <c r="O827" s="1" t="str">
        <f t="shared" si="37"/>
        <v>S</v>
      </c>
      <c r="P827" s="3">
        <f t="shared" si="38"/>
        <v>0</v>
      </c>
      <c r="Z827" s="6"/>
      <c r="AI827" s="6"/>
      <c r="AK827" s="6"/>
      <c r="AL827" s="6"/>
    </row>
    <row r="828" spans="1:38" ht="15" customHeight="1" x14ac:dyDescent="0.25">
      <c r="A828" s="1">
        <v>2017</v>
      </c>
      <c r="B828" s="1">
        <v>7151</v>
      </c>
      <c r="C828" s="2" t="s">
        <v>895</v>
      </c>
      <c r="D828" s="6">
        <v>42134</v>
      </c>
      <c r="E828" s="2" t="s">
        <v>896</v>
      </c>
      <c r="F828" s="6">
        <v>42136</v>
      </c>
      <c r="G828" s="3">
        <v>165.1</v>
      </c>
      <c r="H828" s="3">
        <v>0</v>
      </c>
      <c r="I828" s="3">
        <v>0</v>
      </c>
      <c r="J828" s="6">
        <v>1</v>
      </c>
      <c r="K828" s="6">
        <v>42370</v>
      </c>
      <c r="L828" s="6">
        <v>42735</v>
      </c>
      <c r="M828" s="3">
        <v>0</v>
      </c>
      <c r="N828" s="4">
        <f t="shared" si="36"/>
        <v>0</v>
      </c>
      <c r="O828" s="1" t="str">
        <f t="shared" si="37"/>
        <v>N</v>
      </c>
      <c r="P828" s="3">
        <f t="shared" si="38"/>
        <v>165.1</v>
      </c>
      <c r="Z828" s="6"/>
      <c r="AI828" s="6"/>
      <c r="AK828" s="6"/>
      <c r="AL828" s="6"/>
    </row>
    <row r="829" spans="1:38" ht="15" hidden="1" customHeight="1" x14ac:dyDescent="0.25">
      <c r="A829" s="1">
        <v>2016</v>
      </c>
      <c r="B829" s="1">
        <v>10096</v>
      </c>
      <c r="C829" s="2" t="s">
        <v>895</v>
      </c>
      <c r="D829" s="6">
        <v>42192</v>
      </c>
      <c r="E829" s="2" t="s">
        <v>897</v>
      </c>
      <c r="F829" s="6">
        <v>42194</v>
      </c>
      <c r="G829" s="3">
        <v>194.46</v>
      </c>
      <c r="H829" s="3">
        <v>0</v>
      </c>
      <c r="I829" s="3">
        <v>0</v>
      </c>
      <c r="J829" s="6">
        <v>1</v>
      </c>
      <c r="K829" s="6">
        <v>42370</v>
      </c>
      <c r="L829" s="6">
        <v>42735</v>
      </c>
      <c r="M829" s="3">
        <v>0</v>
      </c>
      <c r="N829" s="4">
        <f t="shared" si="36"/>
        <v>0</v>
      </c>
      <c r="O829" s="1" t="str">
        <f t="shared" si="37"/>
        <v>N</v>
      </c>
      <c r="P829" s="3">
        <f t="shared" si="38"/>
        <v>194.46</v>
      </c>
      <c r="Z829" s="6"/>
      <c r="AI829" s="6"/>
      <c r="AK829" s="6"/>
      <c r="AL829" s="6"/>
    </row>
    <row r="830" spans="1:38" ht="15" hidden="1" customHeight="1" x14ac:dyDescent="0.25">
      <c r="A830" s="1">
        <v>2016</v>
      </c>
      <c r="B830" s="1">
        <v>10576</v>
      </c>
      <c r="C830" s="2" t="s">
        <v>895</v>
      </c>
      <c r="D830" s="6">
        <v>42199</v>
      </c>
      <c r="E830" s="2" t="s">
        <v>898</v>
      </c>
      <c r="F830" s="6">
        <v>42205</v>
      </c>
      <c r="G830" s="3">
        <v>33.659999999999997</v>
      </c>
      <c r="H830" s="3">
        <v>0</v>
      </c>
      <c r="I830" s="3">
        <v>0</v>
      </c>
      <c r="J830" s="6">
        <v>1</v>
      </c>
      <c r="K830" s="6">
        <v>42370</v>
      </c>
      <c r="L830" s="6">
        <v>42735</v>
      </c>
      <c r="M830" s="3">
        <v>0</v>
      </c>
      <c r="N830" s="4">
        <f t="shared" si="36"/>
        <v>0</v>
      </c>
      <c r="O830" s="1" t="str">
        <f t="shared" si="37"/>
        <v>N</v>
      </c>
      <c r="P830" s="3">
        <f t="shared" si="38"/>
        <v>33.659999999999997</v>
      </c>
      <c r="Z830" s="6"/>
      <c r="AI830" s="6"/>
      <c r="AK830" s="6"/>
      <c r="AL830" s="6"/>
    </row>
    <row r="831" spans="1:38" ht="15" hidden="1" customHeight="1" x14ac:dyDescent="0.25">
      <c r="A831" s="1">
        <v>2016</v>
      </c>
      <c r="B831" s="1">
        <v>14526</v>
      </c>
      <c r="C831" s="2" t="s">
        <v>895</v>
      </c>
      <c r="D831" s="6">
        <v>42286</v>
      </c>
      <c r="E831" s="2" t="s">
        <v>899</v>
      </c>
      <c r="F831" s="6">
        <v>42289</v>
      </c>
      <c r="G831" s="3">
        <v>0.01</v>
      </c>
      <c r="H831" s="3">
        <v>0</v>
      </c>
      <c r="I831" s="3">
        <v>0</v>
      </c>
      <c r="J831" s="6">
        <v>1</v>
      </c>
      <c r="K831" s="6">
        <v>42370</v>
      </c>
      <c r="L831" s="6">
        <v>42735</v>
      </c>
      <c r="M831" s="3">
        <v>0</v>
      </c>
      <c r="N831" s="4">
        <f t="shared" si="36"/>
        <v>0</v>
      </c>
      <c r="O831" s="1" t="str">
        <f t="shared" si="37"/>
        <v>N</v>
      </c>
      <c r="P831" s="3">
        <f t="shared" si="38"/>
        <v>0.01</v>
      </c>
      <c r="Z831" s="6"/>
      <c r="AI831" s="6"/>
      <c r="AK831" s="6"/>
      <c r="AL831" s="6"/>
    </row>
    <row r="832" spans="1:38" ht="15" hidden="1" customHeight="1" x14ac:dyDescent="0.25">
      <c r="A832" s="1">
        <v>2016</v>
      </c>
      <c r="B832" s="1">
        <v>302</v>
      </c>
      <c r="C832" s="2" t="s">
        <v>895</v>
      </c>
      <c r="D832" s="6">
        <v>42377</v>
      </c>
      <c r="E832" s="2" t="s">
        <v>900</v>
      </c>
      <c r="F832" s="6">
        <v>42380</v>
      </c>
      <c r="G832" s="3">
        <v>323.45</v>
      </c>
      <c r="H832" s="3">
        <v>323.45</v>
      </c>
      <c r="I832" s="3">
        <v>0</v>
      </c>
      <c r="J832" s="6">
        <v>42430</v>
      </c>
      <c r="K832" s="6">
        <v>42370</v>
      </c>
      <c r="L832" s="6">
        <v>42735</v>
      </c>
      <c r="M832" s="3">
        <v>0</v>
      </c>
      <c r="N832" s="4">
        <f t="shared" si="36"/>
        <v>50</v>
      </c>
      <c r="O832" s="1" t="str">
        <f t="shared" si="37"/>
        <v>S</v>
      </c>
      <c r="P832" s="3">
        <f t="shared" si="38"/>
        <v>0</v>
      </c>
      <c r="Z832" s="6"/>
      <c r="AI832" s="6"/>
      <c r="AK832" s="6"/>
      <c r="AL832" s="6"/>
    </row>
    <row r="833" spans="1:38" ht="15" hidden="1" customHeight="1" x14ac:dyDescent="0.25">
      <c r="A833" s="1">
        <v>2016</v>
      </c>
      <c r="B833" s="1">
        <v>301</v>
      </c>
      <c r="C833" s="2" t="s">
        <v>895</v>
      </c>
      <c r="D833" s="6">
        <v>42377</v>
      </c>
      <c r="E833" s="2" t="s">
        <v>901</v>
      </c>
      <c r="F833" s="6">
        <v>42380</v>
      </c>
      <c r="G833" s="3">
        <v>435.3</v>
      </c>
      <c r="H833" s="3">
        <v>435.3</v>
      </c>
      <c r="I833" s="3">
        <v>0</v>
      </c>
      <c r="J833" s="6">
        <v>42437</v>
      </c>
      <c r="K833" s="6">
        <v>42370</v>
      </c>
      <c r="L833" s="6">
        <v>42735</v>
      </c>
      <c r="M833" s="3">
        <v>0</v>
      </c>
      <c r="N833" s="4">
        <f t="shared" si="36"/>
        <v>57</v>
      </c>
      <c r="O833" s="1" t="str">
        <f t="shared" si="37"/>
        <v>S</v>
      </c>
      <c r="P833" s="3">
        <f t="shared" si="38"/>
        <v>0</v>
      </c>
      <c r="Z833" s="6"/>
      <c r="AI833" s="6"/>
      <c r="AK833" s="6"/>
      <c r="AL833" s="6"/>
    </row>
    <row r="834" spans="1:38" ht="15" hidden="1" customHeight="1" x14ac:dyDescent="0.25">
      <c r="A834" s="1">
        <v>2016</v>
      </c>
      <c r="B834" s="1">
        <v>4240</v>
      </c>
      <c r="C834" s="2" t="s">
        <v>895</v>
      </c>
      <c r="D834" s="6">
        <v>42410</v>
      </c>
      <c r="E834" s="2" t="s">
        <v>902</v>
      </c>
      <c r="F834" s="6">
        <v>42460</v>
      </c>
      <c r="G834" s="3">
        <v>324.43</v>
      </c>
      <c r="H834" s="3">
        <v>324.43</v>
      </c>
      <c r="I834" s="3">
        <v>0</v>
      </c>
      <c r="J834" s="6">
        <v>42508</v>
      </c>
      <c r="K834" s="6">
        <v>42370</v>
      </c>
      <c r="L834" s="6">
        <v>42735</v>
      </c>
      <c r="M834" s="3">
        <v>0</v>
      </c>
      <c r="N834" s="4">
        <f t="shared" ref="N834:N897" si="39">IF(J834-F834&gt;0,IF(O834="S",J834-F834,0),0)</f>
        <v>48</v>
      </c>
      <c r="O834" s="1" t="str">
        <f t="shared" ref="O834:O897" si="40">IF(G834-H834-I834-M834&gt;0,"N",IF(J834=DATE(1900,1,1),"N","S"))</f>
        <v>S</v>
      </c>
      <c r="P834" s="3">
        <f t="shared" ref="P834:P897" si="41">IF(G834-H834-I834-M834&gt;0,G834-H834-I834-M834,0)</f>
        <v>0</v>
      </c>
      <c r="Z834" s="6"/>
      <c r="AI834" s="6"/>
      <c r="AK834" s="6"/>
      <c r="AL834" s="6"/>
    </row>
    <row r="835" spans="1:38" ht="15" hidden="1" customHeight="1" x14ac:dyDescent="0.25">
      <c r="A835" s="1">
        <v>2016</v>
      </c>
      <c r="B835" s="1">
        <v>4234</v>
      </c>
      <c r="C835" s="2" t="s">
        <v>895</v>
      </c>
      <c r="D835" s="6">
        <v>42410</v>
      </c>
      <c r="E835" s="2" t="s">
        <v>903</v>
      </c>
      <c r="F835" s="6">
        <v>42460</v>
      </c>
      <c r="G835" s="3">
        <v>435.49</v>
      </c>
      <c r="H835" s="3">
        <v>435.49</v>
      </c>
      <c r="I835" s="3">
        <v>0</v>
      </c>
      <c r="J835" s="6">
        <v>42508</v>
      </c>
      <c r="K835" s="6">
        <v>42370</v>
      </c>
      <c r="L835" s="6">
        <v>42735</v>
      </c>
      <c r="M835" s="3">
        <v>0</v>
      </c>
      <c r="N835" s="4">
        <f t="shared" si="39"/>
        <v>48</v>
      </c>
      <c r="O835" s="1" t="str">
        <f t="shared" si="40"/>
        <v>S</v>
      </c>
      <c r="P835" s="3">
        <f t="shared" si="41"/>
        <v>0</v>
      </c>
      <c r="Z835" s="6"/>
      <c r="AI835" s="6"/>
      <c r="AK835" s="6"/>
      <c r="AL835" s="6"/>
    </row>
    <row r="836" spans="1:38" ht="15" hidden="1" customHeight="1" x14ac:dyDescent="0.25">
      <c r="A836" s="1">
        <v>2016</v>
      </c>
      <c r="B836" s="1">
        <v>3626</v>
      </c>
      <c r="C836" s="2" t="s">
        <v>895</v>
      </c>
      <c r="D836" s="6">
        <v>42442</v>
      </c>
      <c r="E836" s="2" t="s">
        <v>904</v>
      </c>
      <c r="F836" s="6">
        <v>42446</v>
      </c>
      <c r="G836" s="3">
        <v>295.45999999999998</v>
      </c>
      <c r="H836" s="3">
        <v>295.45999999999998</v>
      </c>
      <c r="I836" s="3">
        <v>0</v>
      </c>
      <c r="J836" s="6">
        <v>42508</v>
      </c>
      <c r="K836" s="6">
        <v>42370</v>
      </c>
      <c r="L836" s="6">
        <v>42735</v>
      </c>
      <c r="M836" s="3">
        <v>0</v>
      </c>
      <c r="N836" s="4">
        <f t="shared" si="39"/>
        <v>62</v>
      </c>
      <c r="O836" s="1" t="str">
        <f t="shared" si="40"/>
        <v>S</v>
      </c>
      <c r="P836" s="3">
        <f t="shared" si="41"/>
        <v>0</v>
      </c>
      <c r="Z836" s="6"/>
      <c r="AI836" s="6"/>
      <c r="AK836" s="6"/>
      <c r="AL836" s="6"/>
    </row>
    <row r="837" spans="1:38" ht="15" hidden="1" customHeight="1" x14ac:dyDescent="0.25">
      <c r="A837" s="1">
        <v>2016</v>
      </c>
      <c r="B837" s="1">
        <v>3579</v>
      </c>
      <c r="C837" s="2" t="s">
        <v>895</v>
      </c>
      <c r="D837" s="6">
        <v>42442</v>
      </c>
      <c r="E837" s="2" t="s">
        <v>905</v>
      </c>
      <c r="F837" s="6">
        <v>42445</v>
      </c>
      <c r="G837" s="3">
        <v>423.82</v>
      </c>
      <c r="H837" s="3">
        <v>423.82</v>
      </c>
      <c r="I837" s="3">
        <v>0</v>
      </c>
      <c r="J837" s="6">
        <v>42508</v>
      </c>
      <c r="K837" s="6">
        <v>42370</v>
      </c>
      <c r="L837" s="6">
        <v>42735</v>
      </c>
      <c r="M837" s="3">
        <v>0</v>
      </c>
      <c r="N837" s="4">
        <f t="shared" si="39"/>
        <v>63</v>
      </c>
      <c r="O837" s="1" t="str">
        <f t="shared" si="40"/>
        <v>S</v>
      </c>
      <c r="P837" s="3">
        <f t="shared" si="41"/>
        <v>0</v>
      </c>
      <c r="Z837" s="6"/>
      <c r="AI837" s="6"/>
      <c r="AK837" s="6"/>
      <c r="AL837" s="6"/>
    </row>
    <row r="838" spans="1:38" ht="15" hidden="1" customHeight="1" x14ac:dyDescent="0.25">
      <c r="A838" s="1">
        <v>2016</v>
      </c>
      <c r="B838" s="1">
        <v>4800</v>
      </c>
      <c r="C838" s="2" t="s">
        <v>895</v>
      </c>
      <c r="D838" s="6">
        <v>42470</v>
      </c>
      <c r="E838" s="2" t="s">
        <v>906</v>
      </c>
      <c r="F838" s="6">
        <v>42472</v>
      </c>
      <c r="G838" s="3">
        <v>274.13</v>
      </c>
      <c r="H838" s="3">
        <v>274.13</v>
      </c>
      <c r="I838" s="3">
        <v>0</v>
      </c>
      <c r="J838" s="6">
        <v>42522</v>
      </c>
      <c r="K838" s="6">
        <v>42370</v>
      </c>
      <c r="L838" s="6">
        <v>42735</v>
      </c>
      <c r="M838" s="3">
        <v>0</v>
      </c>
      <c r="N838" s="4">
        <f t="shared" si="39"/>
        <v>50</v>
      </c>
      <c r="O838" s="1" t="str">
        <f t="shared" si="40"/>
        <v>S</v>
      </c>
      <c r="P838" s="3">
        <f t="shared" si="41"/>
        <v>0</v>
      </c>
      <c r="Z838" s="6"/>
      <c r="AI838" s="6"/>
      <c r="AK838" s="6"/>
      <c r="AL838" s="6"/>
    </row>
    <row r="839" spans="1:38" ht="15" hidden="1" customHeight="1" x14ac:dyDescent="0.25">
      <c r="A839" s="1">
        <v>2016</v>
      </c>
      <c r="B839" s="1">
        <v>4799</v>
      </c>
      <c r="C839" s="2" t="s">
        <v>895</v>
      </c>
      <c r="D839" s="6">
        <v>42470</v>
      </c>
      <c r="E839" s="2" t="s">
        <v>907</v>
      </c>
      <c r="F839" s="6">
        <v>42472</v>
      </c>
      <c r="G839" s="3">
        <v>391.4</v>
      </c>
      <c r="H839" s="3">
        <v>391.4</v>
      </c>
      <c r="I839" s="3">
        <v>0</v>
      </c>
      <c r="J839" s="6">
        <v>42522</v>
      </c>
      <c r="K839" s="6">
        <v>42370</v>
      </c>
      <c r="L839" s="6">
        <v>42735</v>
      </c>
      <c r="M839" s="3">
        <v>0</v>
      </c>
      <c r="N839" s="4">
        <f t="shared" si="39"/>
        <v>50</v>
      </c>
      <c r="O839" s="1" t="str">
        <f t="shared" si="40"/>
        <v>S</v>
      </c>
      <c r="P839" s="3">
        <f t="shared" si="41"/>
        <v>0</v>
      </c>
      <c r="Z839" s="6"/>
      <c r="AI839" s="6"/>
      <c r="AK839" s="6"/>
      <c r="AL839" s="6"/>
    </row>
    <row r="840" spans="1:38" ht="15" hidden="1" customHeight="1" x14ac:dyDescent="0.25">
      <c r="A840" s="1">
        <v>2016</v>
      </c>
      <c r="B840" s="1">
        <v>6145</v>
      </c>
      <c r="C840" s="2" t="s">
        <v>895</v>
      </c>
      <c r="D840" s="6">
        <v>42499</v>
      </c>
      <c r="E840" s="2" t="s">
        <v>908</v>
      </c>
      <c r="F840" s="6">
        <v>42501</v>
      </c>
      <c r="G840" s="3">
        <v>343.91</v>
      </c>
      <c r="H840" s="3">
        <v>343.91</v>
      </c>
      <c r="I840" s="3">
        <v>0</v>
      </c>
      <c r="J840" s="6">
        <v>42521</v>
      </c>
      <c r="K840" s="6">
        <v>42370</v>
      </c>
      <c r="L840" s="6">
        <v>42735</v>
      </c>
      <c r="M840" s="3">
        <v>0</v>
      </c>
      <c r="N840" s="4">
        <f t="shared" si="39"/>
        <v>20</v>
      </c>
      <c r="O840" s="1" t="str">
        <f t="shared" si="40"/>
        <v>S</v>
      </c>
      <c r="P840" s="3">
        <f t="shared" si="41"/>
        <v>0</v>
      </c>
      <c r="Z840" s="6"/>
      <c r="AI840" s="6"/>
      <c r="AK840" s="6"/>
      <c r="AL840" s="6"/>
    </row>
    <row r="841" spans="1:38" ht="15" hidden="1" customHeight="1" x14ac:dyDescent="0.25">
      <c r="A841" s="1">
        <v>2016</v>
      </c>
      <c r="B841" s="1">
        <v>6146</v>
      </c>
      <c r="C841" s="2" t="s">
        <v>895</v>
      </c>
      <c r="D841" s="6">
        <v>42499</v>
      </c>
      <c r="E841" s="2" t="s">
        <v>909</v>
      </c>
      <c r="F841" s="6">
        <v>42501</v>
      </c>
      <c r="G841" s="3">
        <v>234.78</v>
      </c>
      <c r="H841" s="3">
        <v>234.78</v>
      </c>
      <c r="I841" s="3">
        <v>0</v>
      </c>
      <c r="J841" s="6">
        <v>42521</v>
      </c>
      <c r="K841" s="6">
        <v>42370</v>
      </c>
      <c r="L841" s="6">
        <v>42735</v>
      </c>
      <c r="M841" s="3">
        <v>0</v>
      </c>
      <c r="N841" s="4">
        <f t="shared" si="39"/>
        <v>20</v>
      </c>
      <c r="O841" s="1" t="str">
        <f t="shared" si="40"/>
        <v>S</v>
      </c>
      <c r="P841" s="3">
        <f t="shared" si="41"/>
        <v>0</v>
      </c>
      <c r="Z841" s="6"/>
      <c r="AI841" s="6"/>
      <c r="AK841" s="6"/>
      <c r="AL841" s="6"/>
    </row>
    <row r="842" spans="1:38" ht="15" hidden="1" customHeight="1" x14ac:dyDescent="0.25">
      <c r="A842" s="1">
        <v>2016</v>
      </c>
      <c r="B842" s="1">
        <v>7629</v>
      </c>
      <c r="C842" s="2" t="s">
        <v>895</v>
      </c>
      <c r="D842" s="6">
        <v>42530</v>
      </c>
      <c r="E842" s="2" t="s">
        <v>910</v>
      </c>
      <c r="F842" s="6">
        <v>42534</v>
      </c>
      <c r="G842" s="3">
        <v>337.78</v>
      </c>
      <c r="H842" s="3">
        <v>337.78</v>
      </c>
      <c r="I842" s="3">
        <v>0</v>
      </c>
      <c r="J842" s="6">
        <v>42541</v>
      </c>
      <c r="K842" s="6">
        <v>42370</v>
      </c>
      <c r="L842" s="6">
        <v>42735</v>
      </c>
      <c r="M842" s="3">
        <v>0</v>
      </c>
      <c r="N842" s="4">
        <f t="shared" si="39"/>
        <v>7</v>
      </c>
      <c r="O842" s="1" t="str">
        <f t="shared" si="40"/>
        <v>S</v>
      </c>
      <c r="P842" s="3">
        <f t="shared" si="41"/>
        <v>0</v>
      </c>
      <c r="Z842" s="6"/>
      <c r="AI842" s="6"/>
      <c r="AK842" s="6"/>
      <c r="AL842" s="6"/>
    </row>
    <row r="843" spans="1:38" ht="15" hidden="1" customHeight="1" x14ac:dyDescent="0.25">
      <c r="A843" s="1">
        <v>2016</v>
      </c>
      <c r="B843" s="1">
        <v>7628</v>
      </c>
      <c r="C843" s="2" t="s">
        <v>895</v>
      </c>
      <c r="D843" s="6">
        <v>42530</v>
      </c>
      <c r="E843" s="2" t="s">
        <v>911</v>
      </c>
      <c r="F843" s="6">
        <v>42534</v>
      </c>
      <c r="G843" s="3">
        <v>217.54</v>
      </c>
      <c r="H843" s="3">
        <v>217.54</v>
      </c>
      <c r="I843" s="3">
        <v>0</v>
      </c>
      <c r="J843" s="6">
        <v>42541</v>
      </c>
      <c r="K843" s="6">
        <v>42370</v>
      </c>
      <c r="L843" s="6">
        <v>42735</v>
      </c>
      <c r="M843" s="3">
        <v>0</v>
      </c>
      <c r="N843" s="4">
        <f t="shared" si="39"/>
        <v>7</v>
      </c>
      <c r="O843" s="1" t="str">
        <f t="shared" si="40"/>
        <v>S</v>
      </c>
      <c r="P843" s="3">
        <f t="shared" si="41"/>
        <v>0</v>
      </c>
      <c r="Z843" s="6"/>
      <c r="AI843" s="6"/>
      <c r="AK843" s="6"/>
      <c r="AL843" s="6"/>
    </row>
    <row r="844" spans="1:38" ht="15" hidden="1" customHeight="1" x14ac:dyDescent="0.25">
      <c r="A844" s="1">
        <v>2016</v>
      </c>
      <c r="B844" s="1">
        <v>9082</v>
      </c>
      <c r="C844" s="2" t="s">
        <v>895</v>
      </c>
      <c r="D844" s="6">
        <v>42561</v>
      </c>
      <c r="E844" s="2" t="s">
        <v>912</v>
      </c>
      <c r="F844" s="6">
        <v>42563</v>
      </c>
      <c r="G844" s="3">
        <v>202.68</v>
      </c>
      <c r="H844" s="3">
        <v>137.80000000000001</v>
      </c>
      <c r="I844" s="3">
        <v>64.88</v>
      </c>
      <c r="J844" s="6">
        <v>42577</v>
      </c>
      <c r="K844" s="6">
        <v>42370</v>
      </c>
      <c r="L844" s="6">
        <v>42735</v>
      </c>
      <c r="M844" s="3">
        <v>0</v>
      </c>
      <c r="N844" s="4">
        <f t="shared" si="39"/>
        <v>14</v>
      </c>
      <c r="O844" s="1" t="str">
        <f t="shared" si="40"/>
        <v>S</v>
      </c>
      <c r="P844" s="3">
        <f t="shared" si="41"/>
        <v>0</v>
      </c>
      <c r="Z844" s="6"/>
      <c r="AI844" s="6"/>
      <c r="AK844" s="6"/>
      <c r="AL844" s="6"/>
    </row>
    <row r="845" spans="1:38" ht="15" hidden="1" customHeight="1" x14ac:dyDescent="0.25">
      <c r="A845" s="1">
        <v>2016</v>
      </c>
      <c r="B845" s="1">
        <v>9083</v>
      </c>
      <c r="C845" s="2" t="s">
        <v>895</v>
      </c>
      <c r="D845" s="6">
        <v>42561</v>
      </c>
      <c r="E845" s="2" t="s">
        <v>913</v>
      </c>
      <c r="F845" s="6">
        <v>42563</v>
      </c>
      <c r="G845" s="3">
        <v>308.23</v>
      </c>
      <c r="H845" s="3">
        <v>308.23</v>
      </c>
      <c r="I845" s="3">
        <v>0</v>
      </c>
      <c r="J845" s="6">
        <v>42572</v>
      </c>
      <c r="K845" s="6">
        <v>42370</v>
      </c>
      <c r="L845" s="6">
        <v>42735</v>
      </c>
      <c r="M845" s="3">
        <v>0</v>
      </c>
      <c r="N845" s="4">
        <f t="shared" si="39"/>
        <v>9</v>
      </c>
      <c r="O845" s="1" t="str">
        <f t="shared" si="40"/>
        <v>S</v>
      </c>
      <c r="P845" s="3">
        <f t="shared" si="41"/>
        <v>0</v>
      </c>
      <c r="Z845" s="6"/>
      <c r="AI845" s="6"/>
      <c r="AK845" s="6"/>
      <c r="AL845" s="6"/>
    </row>
    <row r="846" spans="1:38" ht="15" hidden="1" customHeight="1" x14ac:dyDescent="0.25">
      <c r="A846" s="1">
        <v>2016</v>
      </c>
      <c r="B846" s="1">
        <v>10732</v>
      </c>
      <c r="C846" s="2" t="s">
        <v>895</v>
      </c>
      <c r="D846" s="6">
        <v>42594</v>
      </c>
      <c r="E846" s="2" t="s">
        <v>914</v>
      </c>
      <c r="F846" s="6">
        <v>42598</v>
      </c>
      <c r="G846" s="3">
        <v>218.67</v>
      </c>
      <c r="H846" s="3">
        <v>218.67</v>
      </c>
      <c r="I846" s="3">
        <v>0</v>
      </c>
      <c r="J846" s="6">
        <v>42619</v>
      </c>
      <c r="K846" s="6">
        <v>42370</v>
      </c>
      <c r="L846" s="6">
        <v>42735</v>
      </c>
      <c r="M846" s="3">
        <v>0</v>
      </c>
      <c r="N846" s="4">
        <f t="shared" si="39"/>
        <v>21</v>
      </c>
      <c r="O846" s="1" t="str">
        <f t="shared" si="40"/>
        <v>S</v>
      </c>
      <c r="P846" s="3">
        <f t="shared" si="41"/>
        <v>0</v>
      </c>
      <c r="Z846" s="6"/>
      <c r="AI846" s="6"/>
      <c r="AK846" s="6"/>
      <c r="AL846" s="6"/>
    </row>
    <row r="847" spans="1:38" ht="15" hidden="1" customHeight="1" x14ac:dyDescent="0.25">
      <c r="A847" s="1">
        <v>2016</v>
      </c>
      <c r="B847" s="1">
        <v>10735</v>
      </c>
      <c r="C847" s="2" t="s">
        <v>895</v>
      </c>
      <c r="D847" s="6">
        <v>42594</v>
      </c>
      <c r="E847" s="2" t="s">
        <v>915</v>
      </c>
      <c r="F847" s="6">
        <v>42598</v>
      </c>
      <c r="G847" s="3">
        <v>334.21</v>
      </c>
      <c r="H847" s="3">
        <v>334.21</v>
      </c>
      <c r="I847" s="3">
        <v>0</v>
      </c>
      <c r="J847" s="6">
        <v>42619</v>
      </c>
      <c r="K847" s="6">
        <v>42370</v>
      </c>
      <c r="L847" s="6">
        <v>42735</v>
      </c>
      <c r="M847" s="3">
        <v>0</v>
      </c>
      <c r="N847" s="4">
        <f t="shared" si="39"/>
        <v>21</v>
      </c>
      <c r="O847" s="1" t="str">
        <f t="shared" si="40"/>
        <v>S</v>
      </c>
      <c r="P847" s="3">
        <f t="shared" si="41"/>
        <v>0</v>
      </c>
      <c r="Z847" s="6"/>
      <c r="AI847" s="6"/>
      <c r="AK847" s="6"/>
      <c r="AL847" s="6"/>
    </row>
    <row r="848" spans="1:38" ht="15" hidden="1" customHeight="1" x14ac:dyDescent="0.25">
      <c r="A848" s="1">
        <v>2016</v>
      </c>
      <c r="B848" s="1">
        <v>12308</v>
      </c>
      <c r="C848" s="2" t="s">
        <v>895</v>
      </c>
      <c r="D848" s="6">
        <v>42623</v>
      </c>
      <c r="E848" s="2" t="s">
        <v>916</v>
      </c>
      <c r="F848" s="6">
        <v>42629</v>
      </c>
      <c r="G848" s="3">
        <v>238.19</v>
      </c>
      <c r="H848" s="3">
        <v>238.19</v>
      </c>
      <c r="I848" s="3">
        <v>0</v>
      </c>
      <c r="J848" s="6">
        <v>42692</v>
      </c>
      <c r="K848" s="6">
        <v>42370</v>
      </c>
      <c r="L848" s="6">
        <v>42735</v>
      </c>
      <c r="M848" s="3">
        <v>0</v>
      </c>
      <c r="N848" s="4">
        <f t="shared" si="39"/>
        <v>63</v>
      </c>
      <c r="O848" s="1" t="str">
        <f t="shared" si="40"/>
        <v>S</v>
      </c>
      <c r="P848" s="3">
        <f t="shared" si="41"/>
        <v>0</v>
      </c>
      <c r="Z848" s="6"/>
      <c r="AI848" s="6"/>
      <c r="AK848" s="6"/>
      <c r="AL848" s="6"/>
    </row>
    <row r="849" spans="1:38" ht="15" hidden="1" customHeight="1" x14ac:dyDescent="0.25">
      <c r="A849" s="1">
        <v>2016</v>
      </c>
      <c r="B849" s="1">
        <v>12285</v>
      </c>
      <c r="C849" s="2" t="s">
        <v>895</v>
      </c>
      <c r="D849" s="6">
        <v>42623</v>
      </c>
      <c r="E849" s="2" t="s">
        <v>917</v>
      </c>
      <c r="F849" s="6">
        <v>42629</v>
      </c>
      <c r="G849" s="3">
        <v>351.34</v>
      </c>
      <c r="H849" s="3">
        <v>351.34</v>
      </c>
      <c r="I849" s="3">
        <v>0</v>
      </c>
      <c r="J849" s="6">
        <v>42643</v>
      </c>
      <c r="K849" s="6">
        <v>42370</v>
      </c>
      <c r="L849" s="6">
        <v>42735</v>
      </c>
      <c r="M849" s="3">
        <v>0</v>
      </c>
      <c r="N849" s="4">
        <f t="shared" si="39"/>
        <v>14</v>
      </c>
      <c r="O849" s="1" t="str">
        <f t="shared" si="40"/>
        <v>S</v>
      </c>
      <c r="P849" s="3">
        <f t="shared" si="41"/>
        <v>0</v>
      </c>
      <c r="Z849" s="6"/>
      <c r="AK849" s="6"/>
      <c r="AL849" s="6"/>
    </row>
    <row r="850" spans="1:38" ht="15" hidden="1" customHeight="1" x14ac:dyDescent="0.25">
      <c r="A850" s="1">
        <v>2016</v>
      </c>
      <c r="B850" s="1">
        <v>13615</v>
      </c>
      <c r="C850" s="2" t="s">
        <v>895</v>
      </c>
      <c r="D850" s="6">
        <v>42653</v>
      </c>
      <c r="E850" s="2" t="s">
        <v>918</v>
      </c>
      <c r="F850" s="6">
        <v>42656</v>
      </c>
      <c r="G850" s="3">
        <v>258.99</v>
      </c>
      <c r="H850" s="3">
        <v>258.99</v>
      </c>
      <c r="I850" s="3">
        <v>0</v>
      </c>
      <c r="J850" s="6">
        <v>42663</v>
      </c>
      <c r="K850" s="6">
        <v>42370</v>
      </c>
      <c r="L850" s="6">
        <v>42735</v>
      </c>
      <c r="M850" s="3">
        <v>0</v>
      </c>
      <c r="N850" s="4">
        <f t="shared" si="39"/>
        <v>7</v>
      </c>
      <c r="O850" s="1" t="str">
        <f t="shared" si="40"/>
        <v>S</v>
      </c>
      <c r="P850" s="3">
        <f t="shared" si="41"/>
        <v>0</v>
      </c>
      <c r="Z850" s="6"/>
      <c r="AI850" s="6"/>
      <c r="AK850" s="6"/>
      <c r="AL850" s="6"/>
    </row>
    <row r="851" spans="1:38" ht="15" hidden="1" customHeight="1" x14ac:dyDescent="0.25">
      <c r="A851" s="1">
        <v>2016</v>
      </c>
      <c r="B851" s="1">
        <v>13614</v>
      </c>
      <c r="C851" s="2" t="s">
        <v>895</v>
      </c>
      <c r="D851" s="6">
        <v>42653</v>
      </c>
      <c r="E851" s="2" t="s">
        <v>919</v>
      </c>
      <c r="F851" s="6">
        <v>42656</v>
      </c>
      <c r="G851" s="3">
        <v>333.98</v>
      </c>
      <c r="H851" s="3">
        <v>333.98</v>
      </c>
      <c r="I851" s="3">
        <v>0</v>
      </c>
      <c r="J851" s="6">
        <v>42663</v>
      </c>
      <c r="K851" s="6">
        <v>42370</v>
      </c>
      <c r="L851" s="6">
        <v>42735</v>
      </c>
      <c r="M851" s="3">
        <v>0</v>
      </c>
      <c r="N851" s="4">
        <f t="shared" si="39"/>
        <v>7</v>
      </c>
      <c r="O851" s="1" t="str">
        <f t="shared" si="40"/>
        <v>S</v>
      </c>
      <c r="P851" s="3">
        <f t="shared" si="41"/>
        <v>0</v>
      </c>
      <c r="Z851" s="6"/>
      <c r="AI851" s="6"/>
      <c r="AK851" s="6"/>
      <c r="AL851" s="6"/>
    </row>
    <row r="852" spans="1:38" ht="15" hidden="1" customHeight="1" x14ac:dyDescent="0.25">
      <c r="A852" s="1">
        <v>2016</v>
      </c>
      <c r="B852" s="1">
        <v>15196</v>
      </c>
      <c r="C852" s="2" t="s">
        <v>895</v>
      </c>
      <c r="D852" s="6">
        <v>42683</v>
      </c>
      <c r="E852" s="2" t="s">
        <v>920</v>
      </c>
      <c r="F852" s="6">
        <v>42688</v>
      </c>
      <c r="G852" s="3">
        <v>451.72</v>
      </c>
      <c r="H852" s="3">
        <v>451.72</v>
      </c>
      <c r="I852" s="3">
        <v>0</v>
      </c>
      <c r="J852" s="6">
        <v>42692</v>
      </c>
      <c r="K852" s="6">
        <v>42370</v>
      </c>
      <c r="L852" s="6">
        <v>42735</v>
      </c>
      <c r="M852" s="3">
        <v>0</v>
      </c>
      <c r="N852" s="4">
        <f t="shared" si="39"/>
        <v>4</v>
      </c>
      <c r="O852" s="1" t="str">
        <f t="shared" si="40"/>
        <v>S</v>
      </c>
      <c r="P852" s="3">
        <f t="shared" si="41"/>
        <v>0</v>
      </c>
      <c r="Z852" s="6"/>
      <c r="AI852" s="6"/>
      <c r="AK852" s="6"/>
      <c r="AL852" s="6"/>
    </row>
    <row r="853" spans="1:38" ht="15" hidden="1" customHeight="1" x14ac:dyDescent="0.25">
      <c r="A853" s="1">
        <v>2016</v>
      </c>
      <c r="B853" s="1">
        <v>15197</v>
      </c>
      <c r="C853" s="2" t="s">
        <v>895</v>
      </c>
      <c r="D853" s="6">
        <v>42683</v>
      </c>
      <c r="E853" s="2" t="s">
        <v>921</v>
      </c>
      <c r="F853" s="6">
        <v>42688</v>
      </c>
      <c r="G853" s="3">
        <v>291.24</v>
      </c>
      <c r="H853" s="3">
        <v>291.24</v>
      </c>
      <c r="I853" s="3">
        <v>0</v>
      </c>
      <c r="J853" s="6">
        <v>42692</v>
      </c>
      <c r="K853" s="6">
        <v>42370</v>
      </c>
      <c r="L853" s="6">
        <v>42735</v>
      </c>
      <c r="M853" s="3">
        <v>0</v>
      </c>
      <c r="N853" s="4">
        <f t="shared" si="39"/>
        <v>4</v>
      </c>
      <c r="O853" s="1" t="str">
        <f t="shared" si="40"/>
        <v>S</v>
      </c>
      <c r="P853" s="3">
        <f t="shared" si="41"/>
        <v>0</v>
      </c>
      <c r="Z853" s="6"/>
      <c r="AI853" s="6"/>
      <c r="AK853" s="6"/>
      <c r="AL853" s="6"/>
    </row>
    <row r="854" spans="1:38" ht="15" hidden="1" customHeight="1" x14ac:dyDescent="0.25">
      <c r="A854" s="1">
        <v>2016</v>
      </c>
      <c r="B854" s="1">
        <v>16644</v>
      </c>
      <c r="C854" s="2" t="s">
        <v>895</v>
      </c>
      <c r="D854" s="6">
        <v>42713</v>
      </c>
      <c r="E854" s="2" t="s">
        <v>922</v>
      </c>
      <c r="F854" s="6">
        <v>42717</v>
      </c>
      <c r="G854" s="3">
        <v>433.81</v>
      </c>
      <c r="H854" s="3">
        <v>433.81</v>
      </c>
      <c r="I854" s="3">
        <v>0</v>
      </c>
      <c r="J854" s="6">
        <v>42759</v>
      </c>
      <c r="K854" s="6">
        <v>42370</v>
      </c>
      <c r="L854" s="6">
        <v>42735</v>
      </c>
      <c r="M854" s="3">
        <v>0</v>
      </c>
      <c r="N854" s="4">
        <f t="shared" si="39"/>
        <v>42</v>
      </c>
      <c r="O854" s="1" t="str">
        <f t="shared" si="40"/>
        <v>S</v>
      </c>
      <c r="P854" s="3">
        <f t="shared" si="41"/>
        <v>0</v>
      </c>
      <c r="Z854" s="6"/>
      <c r="AI854" s="6"/>
      <c r="AK854" s="6"/>
      <c r="AL854" s="6"/>
    </row>
    <row r="855" spans="1:38" ht="15" hidden="1" customHeight="1" x14ac:dyDescent="0.25">
      <c r="A855" s="1">
        <v>2016</v>
      </c>
      <c r="B855" s="1">
        <v>16643</v>
      </c>
      <c r="C855" s="2" t="s">
        <v>895</v>
      </c>
      <c r="D855" s="6">
        <v>42713</v>
      </c>
      <c r="E855" s="2" t="s">
        <v>923</v>
      </c>
      <c r="F855" s="6">
        <v>42717</v>
      </c>
      <c r="G855" s="3">
        <v>308.26</v>
      </c>
      <c r="H855" s="3">
        <v>308.26</v>
      </c>
      <c r="I855" s="3">
        <v>0</v>
      </c>
      <c r="J855" s="6">
        <v>42759</v>
      </c>
      <c r="K855" s="6">
        <v>42370</v>
      </c>
      <c r="L855" s="6">
        <v>42735</v>
      </c>
      <c r="M855" s="3">
        <v>0</v>
      </c>
      <c r="N855" s="4">
        <f t="shared" si="39"/>
        <v>42</v>
      </c>
      <c r="O855" s="1" t="str">
        <f t="shared" si="40"/>
        <v>S</v>
      </c>
      <c r="P855" s="3">
        <f t="shared" si="41"/>
        <v>0</v>
      </c>
      <c r="Z855" s="6"/>
      <c r="AI855" s="6"/>
      <c r="AK855" s="6"/>
      <c r="AL855" s="6"/>
    </row>
    <row r="856" spans="1:38" ht="15" hidden="1" customHeight="1" x14ac:dyDescent="0.25">
      <c r="A856" s="1">
        <v>2017</v>
      </c>
      <c r="B856" s="1">
        <v>574</v>
      </c>
      <c r="C856" s="2" t="s">
        <v>895</v>
      </c>
      <c r="D856" s="6">
        <v>42746</v>
      </c>
      <c r="E856" s="2" t="s">
        <v>924</v>
      </c>
      <c r="F856" s="6">
        <v>42751</v>
      </c>
      <c r="G856" s="3">
        <v>338.35</v>
      </c>
      <c r="H856" s="3">
        <v>338.35</v>
      </c>
      <c r="I856" s="3">
        <v>0</v>
      </c>
      <c r="J856" s="6">
        <v>42767</v>
      </c>
      <c r="K856" s="6">
        <v>42370</v>
      </c>
      <c r="L856" s="6">
        <v>42735</v>
      </c>
      <c r="M856" s="3">
        <v>0</v>
      </c>
      <c r="N856" s="4">
        <f t="shared" si="39"/>
        <v>16</v>
      </c>
      <c r="O856" s="1" t="str">
        <f t="shared" si="40"/>
        <v>S</v>
      </c>
      <c r="P856" s="3">
        <f t="shared" si="41"/>
        <v>0</v>
      </c>
      <c r="Z856" s="6"/>
      <c r="AI856" s="6"/>
      <c r="AK856" s="6"/>
      <c r="AL856" s="6"/>
    </row>
    <row r="857" spans="1:38" ht="15" hidden="1" customHeight="1" x14ac:dyDescent="0.25">
      <c r="A857" s="1">
        <v>2017</v>
      </c>
      <c r="B857" s="1">
        <v>573</v>
      </c>
      <c r="C857" s="2" t="s">
        <v>895</v>
      </c>
      <c r="D857" s="6">
        <v>42746</v>
      </c>
      <c r="E857" s="2" t="s">
        <v>925</v>
      </c>
      <c r="F857" s="6">
        <v>42751</v>
      </c>
      <c r="G857" s="3">
        <v>455.73</v>
      </c>
      <c r="H857" s="3">
        <v>455.73</v>
      </c>
      <c r="I857" s="3">
        <v>0</v>
      </c>
      <c r="J857" s="6">
        <v>42767</v>
      </c>
      <c r="K857" s="6">
        <v>42370</v>
      </c>
      <c r="L857" s="6">
        <v>42735</v>
      </c>
      <c r="M857" s="3">
        <v>0</v>
      </c>
      <c r="N857" s="4">
        <f t="shared" si="39"/>
        <v>16</v>
      </c>
      <c r="O857" s="1" t="str">
        <f t="shared" si="40"/>
        <v>S</v>
      </c>
      <c r="P857" s="3">
        <f t="shared" si="41"/>
        <v>0</v>
      </c>
      <c r="Z857" s="6"/>
      <c r="AI857" s="6"/>
      <c r="AK857" s="6"/>
      <c r="AL857" s="6"/>
    </row>
    <row r="858" spans="1:38" ht="15" hidden="1" customHeight="1" x14ac:dyDescent="0.25">
      <c r="A858" s="1">
        <v>2017</v>
      </c>
      <c r="B858" s="1">
        <v>2245</v>
      </c>
      <c r="C858" s="2" t="s">
        <v>895</v>
      </c>
      <c r="D858" s="6">
        <v>42775</v>
      </c>
      <c r="E858" s="2" t="s">
        <v>926</v>
      </c>
      <c r="F858" s="6">
        <v>42779</v>
      </c>
      <c r="G858" s="3">
        <v>427.22</v>
      </c>
      <c r="H858" s="3">
        <v>427.22</v>
      </c>
      <c r="I858" s="3">
        <v>0</v>
      </c>
      <c r="J858" s="6">
        <v>42787</v>
      </c>
      <c r="K858" s="6">
        <v>42370</v>
      </c>
      <c r="L858" s="6">
        <v>42735</v>
      </c>
      <c r="M858" s="3">
        <v>0</v>
      </c>
      <c r="N858" s="4">
        <f t="shared" si="39"/>
        <v>8</v>
      </c>
      <c r="O858" s="1" t="str">
        <f t="shared" si="40"/>
        <v>S</v>
      </c>
      <c r="P858" s="3">
        <f t="shared" si="41"/>
        <v>0</v>
      </c>
      <c r="Z858" s="6"/>
      <c r="AI858" s="6"/>
      <c r="AK858" s="6"/>
      <c r="AL858" s="6"/>
    </row>
    <row r="859" spans="1:38" ht="15" hidden="1" customHeight="1" x14ac:dyDescent="0.25">
      <c r="A859" s="1">
        <v>2017</v>
      </c>
      <c r="B859" s="1">
        <v>2244</v>
      </c>
      <c r="C859" s="2" t="s">
        <v>895</v>
      </c>
      <c r="D859" s="6">
        <v>42775</v>
      </c>
      <c r="E859" s="2" t="s">
        <v>927</v>
      </c>
      <c r="F859" s="6">
        <v>42779</v>
      </c>
      <c r="G859" s="3">
        <v>316.49</v>
      </c>
      <c r="H859" s="3">
        <v>316.49</v>
      </c>
      <c r="I859" s="3">
        <v>0</v>
      </c>
      <c r="J859" s="6">
        <v>42787</v>
      </c>
      <c r="K859" s="6">
        <v>42370</v>
      </c>
      <c r="L859" s="6">
        <v>42735</v>
      </c>
      <c r="M859" s="3">
        <v>0</v>
      </c>
      <c r="N859" s="4">
        <f t="shared" si="39"/>
        <v>8</v>
      </c>
      <c r="O859" s="1" t="str">
        <f t="shared" si="40"/>
        <v>S</v>
      </c>
      <c r="P859" s="3">
        <f t="shared" si="41"/>
        <v>0</v>
      </c>
      <c r="Z859" s="6"/>
      <c r="AI859" s="6"/>
      <c r="AK859" s="6"/>
      <c r="AL859" s="6"/>
    </row>
    <row r="860" spans="1:38" ht="15" hidden="1" customHeight="1" x14ac:dyDescent="0.25">
      <c r="A860" s="1">
        <v>2017</v>
      </c>
      <c r="B860" s="1">
        <v>3883</v>
      </c>
      <c r="C860" s="2" t="s">
        <v>895</v>
      </c>
      <c r="D860" s="6">
        <v>42803</v>
      </c>
      <c r="E860" s="2" t="s">
        <v>928</v>
      </c>
      <c r="F860" s="6">
        <v>42807</v>
      </c>
      <c r="G860" s="3">
        <v>382.07</v>
      </c>
      <c r="H860" s="3">
        <v>382.07</v>
      </c>
      <c r="I860" s="3">
        <v>0</v>
      </c>
      <c r="J860" s="6">
        <v>42809</v>
      </c>
      <c r="K860" s="6">
        <v>42370</v>
      </c>
      <c r="L860" s="6">
        <v>42735</v>
      </c>
      <c r="M860" s="3">
        <v>0</v>
      </c>
      <c r="N860" s="4">
        <f t="shared" si="39"/>
        <v>2</v>
      </c>
      <c r="O860" s="1" t="str">
        <f t="shared" si="40"/>
        <v>S</v>
      </c>
      <c r="P860" s="3">
        <f t="shared" si="41"/>
        <v>0</v>
      </c>
      <c r="Z860" s="6"/>
      <c r="AI860" s="6"/>
      <c r="AK860" s="6"/>
      <c r="AL860" s="6"/>
    </row>
    <row r="861" spans="1:38" ht="15" hidden="1" customHeight="1" x14ac:dyDescent="0.25">
      <c r="A861" s="1">
        <v>2017</v>
      </c>
      <c r="B861" s="1">
        <v>3882</v>
      </c>
      <c r="C861" s="2" t="s">
        <v>895</v>
      </c>
      <c r="D861" s="6">
        <v>42803</v>
      </c>
      <c r="E861" s="2" t="s">
        <v>929</v>
      </c>
      <c r="F861" s="6">
        <v>42807</v>
      </c>
      <c r="G861" s="3">
        <v>267.99</v>
      </c>
      <c r="H861" s="3">
        <v>267.99</v>
      </c>
      <c r="I861" s="3">
        <v>0</v>
      </c>
      <c r="J861" s="6">
        <v>42809</v>
      </c>
      <c r="K861" s="6">
        <v>42370</v>
      </c>
      <c r="L861" s="6">
        <v>42735</v>
      </c>
      <c r="M861" s="3">
        <v>0</v>
      </c>
      <c r="N861" s="4">
        <f t="shared" si="39"/>
        <v>2</v>
      </c>
      <c r="O861" s="1" t="str">
        <f t="shared" si="40"/>
        <v>S</v>
      </c>
      <c r="P861" s="3">
        <f t="shared" si="41"/>
        <v>0</v>
      </c>
      <c r="Z861" s="6"/>
      <c r="AI861" s="6"/>
      <c r="AK861" s="6"/>
      <c r="AL861" s="6"/>
    </row>
    <row r="862" spans="1:38" ht="15" hidden="1" customHeight="1" x14ac:dyDescent="0.25">
      <c r="A862" s="1">
        <v>2017</v>
      </c>
      <c r="B862" s="1">
        <v>5480</v>
      </c>
      <c r="C862" s="2" t="s">
        <v>895</v>
      </c>
      <c r="D862" s="6">
        <v>42834</v>
      </c>
      <c r="E862" s="2" t="s">
        <v>930</v>
      </c>
      <c r="F862" s="6">
        <v>42837</v>
      </c>
      <c r="G862" s="3">
        <v>249.5</v>
      </c>
      <c r="H862" s="3">
        <v>249.5</v>
      </c>
      <c r="I862" s="3">
        <v>0</v>
      </c>
      <c r="J862" s="6">
        <v>42844</v>
      </c>
      <c r="K862" s="6">
        <v>42370</v>
      </c>
      <c r="L862" s="6">
        <v>42735</v>
      </c>
      <c r="M862" s="3">
        <v>0</v>
      </c>
      <c r="N862" s="4">
        <f t="shared" si="39"/>
        <v>7</v>
      </c>
      <c r="O862" s="1" t="str">
        <f t="shared" si="40"/>
        <v>S</v>
      </c>
      <c r="P862" s="3">
        <f t="shared" si="41"/>
        <v>0</v>
      </c>
      <c r="Z862" s="6"/>
      <c r="AI862" s="6"/>
      <c r="AK862" s="6"/>
      <c r="AL862" s="6"/>
    </row>
    <row r="863" spans="1:38" ht="15" hidden="1" customHeight="1" x14ac:dyDescent="0.25">
      <c r="A863" s="1">
        <v>2017</v>
      </c>
      <c r="B863" s="1">
        <v>5479</v>
      </c>
      <c r="C863" s="2" t="s">
        <v>895</v>
      </c>
      <c r="D863" s="6">
        <v>42834</v>
      </c>
      <c r="E863" s="2" t="s">
        <v>931</v>
      </c>
      <c r="F863" s="6">
        <v>42837</v>
      </c>
      <c r="G863" s="3">
        <v>364.79</v>
      </c>
      <c r="H863" s="3">
        <v>364.79</v>
      </c>
      <c r="I863" s="3">
        <v>0</v>
      </c>
      <c r="J863" s="6">
        <v>42844</v>
      </c>
      <c r="K863" s="6">
        <v>42370</v>
      </c>
      <c r="L863" s="6">
        <v>42735</v>
      </c>
      <c r="M863" s="3">
        <v>0</v>
      </c>
      <c r="N863" s="4">
        <f t="shared" si="39"/>
        <v>7</v>
      </c>
      <c r="O863" s="1" t="str">
        <f t="shared" si="40"/>
        <v>S</v>
      </c>
      <c r="P863" s="3">
        <f t="shared" si="41"/>
        <v>0</v>
      </c>
      <c r="Z863" s="6"/>
      <c r="AI863" s="6"/>
      <c r="AK863" s="6"/>
      <c r="AL863" s="6"/>
    </row>
    <row r="864" spans="1:38" ht="15" hidden="1" customHeight="1" x14ac:dyDescent="0.25">
      <c r="A864" s="1">
        <v>2017</v>
      </c>
      <c r="B864" s="1">
        <v>6742</v>
      </c>
      <c r="C864" s="2" t="s">
        <v>895</v>
      </c>
      <c r="D864" s="6">
        <v>42863</v>
      </c>
      <c r="E864" s="2" t="s">
        <v>932</v>
      </c>
      <c r="F864" s="6">
        <v>42867</v>
      </c>
      <c r="G864" s="3">
        <v>227.75</v>
      </c>
      <c r="H864" s="3">
        <v>227.75</v>
      </c>
      <c r="I864" s="3">
        <v>0</v>
      </c>
      <c r="J864" s="6">
        <v>42878</v>
      </c>
      <c r="K864" s="6">
        <v>42370</v>
      </c>
      <c r="L864" s="6">
        <v>42735</v>
      </c>
      <c r="M864" s="3">
        <v>0</v>
      </c>
      <c r="N864" s="4">
        <f t="shared" si="39"/>
        <v>11</v>
      </c>
      <c r="O864" s="1" t="str">
        <f t="shared" si="40"/>
        <v>S</v>
      </c>
      <c r="P864" s="3">
        <f t="shared" si="41"/>
        <v>0</v>
      </c>
      <c r="Z864" s="6"/>
      <c r="AI864" s="6"/>
      <c r="AK864" s="6"/>
      <c r="AL864" s="6"/>
    </row>
    <row r="865" spans="1:38" ht="15" hidden="1" customHeight="1" x14ac:dyDescent="0.25">
      <c r="A865" s="1">
        <v>2017</v>
      </c>
      <c r="B865" s="1">
        <v>6807</v>
      </c>
      <c r="C865" s="2" t="s">
        <v>895</v>
      </c>
      <c r="D865" s="6">
        <v>42865</v>
      </c>
      <c r="E865" s="2" t="s">
        <v>933</v>
      </c>
      <c r="F865" s="6">
        <v>42870</v>
      </c>
      <c r="G865" s="3">
        <v>317.52</v>
      </c>
      <c r="H865" s="3">
        <v>317.52</v>
      </c>
      <c r="I865" s="3">
        <v>0</v>
      </c>
      <c r="J865" s="6">
        <v>42878</v>
      </c>
      <c r="K865" s="6">
        <v>42370</v>
      </c>
      <c r="L865" s="6">
        <v>42735</v>
      </c>
      <c r="M865" s="3">
        <v>0</v>
      </c>
      <c r="N865" s="4">
        <f t="shared" si="39"/>
        <v>8</v>
      </c>
      <c r="O865" s="1" t="str">
        <f t="shared" si="40"/>
        <v>S</v>
      </c>
      <c r="P865" s="3">
        <f t="shared" si="41"/>
        <v>0</v>
      </c>
      <c r="Z865" s="6"/>
      <c r="AI865" s="6"/>
      <c r="AK865" s="6"/>
      <c r="AL865" s="6"/>
    </row>
    <row r="866" spans="1:38" ht="15" hidden="1" customHeight="1" x14ac:dyDescent="0.25">
      <c r="A866" s="1">
        <v>2017</v>
      </c>
      <c r="B866" s="1">
        <v>7987</v>
      </c>
      <c r="C866" s="2" t="s">
        <v>895</v>
      </c>
      <c r="D866" s="6">
        <v>42895</v>
      </c>
      <c r="E866" s="2" t="s">
        <v>934</v>
      </c>
      <c r="F866" s="6">
        <v>42898</v>
      </c>
      <c r="G866" s="3">
        <v>297.12</v>
      </c>
      <c r="H866" s="3">
        <v>297.12</v>
      </c>
      <c r="I866" s="3">
        <v>0</v>
      </c>
      <c r="J866" s="6">
        <v>42906</v>
      </c>
      <c r="K866" s="6">
        <v>42370</v>
      </c>
      <c r="L866" s="6">
        <v>42735</v>
      </c>
      <c r="M866" s="3">
        <v>0</v>
      </c>
      <c r="N866" s="4">
        <f t="shared" si="39"/>
        <v>8</v>
      </c>
      <c r="O866" s="1" t="str">
        <f t="shared" si="40"/>
        <v>S</v>
      </c>
      <c r="P866" s="3">
        <f t="shared" si="41"/>
        <v>0</v>
      </c>
      <c r="Z866" s="6"/>
      <c r="AI866" s="6"/>
      <c r="AK866" s="6"/>
      <c r="AL866" s="6"/>
    </row>
    <row r="867" spans="1:38" ht="15" hidden="1" customHeight="1" x14ac:dyDescent="0.25">
      <c r="A867" s="1">
        <v>2017</v>
      </c>
      <c r="B867" s="1">
        <v>7986</v>
      </c>
      <c r="C867" s="2" t="s">
        <v>895</v>
      </c>
      <c r="D867" s="6">
        <v>42895</v>
      </c>
      <c r="E867" s="2" t="s">
        <v>935</v>
      </c>
      <c r="F867" s="6">
        <v>42898</v>
      </c>
      <c r="G867" s="3">
        <v>226.55</v>
      </c>
      <c r="H867" s="3">
        <v>226.55</v>
      </c>
      <c r="I867" s="3">
        <v>0</v>
      </c>
      <c r="J867" s="6">
        <v>42906</v>
      </c>
      <c r="K867" s="6">
        <v>42370</v>
      </c>
      <c r="L867" s="6">
        <v>42735</v>
      </c>
      <c r="M867" s="3">
        <v>0</v>
      </c>
      <c r="N867" s="4">
        <f t="shared" si="39"/>
        <v>8</v>
      </c>
      <c r="O867" s="1" t="str">
        <f t="shared" si="40"/>
        <v>S</v>
      </c>
      <c r="P867" s="3">
        <f t="shared" si="41"/>
        <v>0</v>
      </c>
      <c r="Z867" s="6"/>
      <c r="AI867" s="6"/>
      <c r="AK867" s="6"/>
      <c r="AL867" s="6"/>
    </row>
    <row r="868" spans="1:38" ht="15" hidden="1" customHeight="1" x14ac:dyDescent="0.25">
      <c r="A868" s="1">
        <v>2017</v>
      </c>
      <c r="B868" s="1">
        <v>9527</v>
      </c>
      <c r="C868" s="2" t="s">
        <v>895</v>
      </c>
      <c r="D868" s="6">
        <v>42925</v>
      </c>
      <c r="E868" s="2" t="s">
        <v>936</v>
      </c>
      <c r="F868" s="6">
        <v>42928</v>
      </c>
      <c r="G868" s="3">
        <v>287.2</v>
      </c>
      <c r="H868" s="3">
        <v>287.2</v>
      </c>
      <c r="I868" s="3">
        <v>0</v>
      </c>
      <c r="J868" s="6">
        <v>42929</v>
      </c>
      <c r="K868" s="6">
        <v>42370</v>
      </c>
      <c r="L868" s="6">
        <v>42735</v>
      </c>
      <c r="M868" s="3">
        <v>0</v>
      </c>
      <c r="N868" s="4">
        <f t="shared" si="39"/>
        <v>1</v>
      </c>
      <c r="O868" s="1" t="str">
        <f t="shared" si="40"/>
        <v>S</v>
      </c>
      <c r="P868" s="3">
        <f t="shared" si="41"/>
        <v>0</v>
      </c>
      <c r="Z868" s="6"/>
      <c r="AI868" s="6"/>
      <c r="AK868" s="6"/>
      <c r="AL868" s="6"/>
    </row>
    <row r="869" spans="1:38" ht="15" hidden="1" customHeight="1" x14ac:dyDescent="0.25">
      <c r="A869" s="1">
        <v>2017</v>
      </c>
      <c r="B869" s="1">
        <v>9526</v>
      </c>
      <c r="C869" s="2" t="s">
        <v>895</v>
      </c>
      <c r="D869" s="6">
        <v>42925</v>
      </c>
      <c r="E869" s="2" t="s">
        <v>937</v>
      </c>
      <c r="F869" s="6">
        <v>42928</v>
      </c>
      <c r="G869" s="3">
        <v>227.41</v>
      </c>
      <c r="H869" s="3">
        <v>227.41</v>
      </c>
      <c r="I869" s="3">
        <v>0</v>
      </c>
      <c r="J869" s="6">
        <v>42929</v>
      </c>
      <c r="K869" s="6">
        <v>42370</v>
      </c>
      <c r="L869" s="6">
        <v>42735</v>
      </c>
      <c r="M869" s="3">
        <v>0</v>
      </c>
      <c r="N869" s="4">
        <f t="shared" si="39"/>
        <v>1</v>
      </c>
      <c r="O869" s="1" t="str">
        <f t="shared" si="40"/>
        <v>S</v>
      </c>
      <c r="P869" s="3">
        <f t="shared" si="41"/>
        <v>0</v>
      </c>
      <c r="Z869" s="6"/>
      <c r="AI869" s="6"/>
      <c r="AK869" s="6"/>
      <c r="AL869" s="6"/>
    </row>
    <row r="870" spans="1:38" ht="15" hidden="1" customHeight="1" x14ac:dyDescent="0.25">
      <c r="A870" s="1">
        <v>2017</v>
      </c>
      <c r="B870" s="1">
        <v>11042</v>
      </c>
      <c r="C870" s="2" t="s">
        <v>895</v>
      </c>
      <c r="D870" s="6">
        <v>42958</v>
      </c>
      <c r="E870" s="2" t="s">
        <v>938</v>
      </c>
      <c r="F870" s="6">
        <v>42961</v>
      </c>
      <c r="G870" s="3">
        <v>299.22000000000003</v>
      </c>
      <c r="H870" s="3">
        <v>299.22000000000003</v>
      </c>
      <c r="I870" s="3">
        <v>0</v>
      </c>
      <c r="J870" s="6">
        <v>42971</v>
      </c>
      <c r="K870" s="6">
        <v>42370</v>
      </c>
      <c r="L870" s="6">
        <v>42735</v>
      </c>
      <c r="M870" s="3">
        <v>0</v>
      </c>
      <c r="N870" s="4">
        <f t="shared" si="39"/>
        <v>10</v>
      </c>
      <c r="O870" s="1" t="str">
        <f t="shared" si="40"/>
        <v>S</v>
      </c>
      <c r="P870" s="3">
        <f t="shared" si="41"/>
        <v>0</v>
      </c>
      <c r="Z870" s="6"/>
      <c r="AI870" s="6"/>
      <c r="AK870" s="6"/>
      <c r="AL870" s="6"/>
    </row>
    <row r="871" spans="1:38" ht="15" hidden="1" customHeight="1" x14ac:dyDescent="0.25">
      <c r="A871" s="1">
        <v>2017</v>
      </c>
      <c r="B871" s="1">
        <v>11043</v>
      </c>
      <c r="C871" s="2" t="s">
        <v>895</v>
      </c>
      <c r="D871" s="6">
        <v>42958</v>
      </c>
      <c r="E871" s="2" t="s">
        <v>939</v>
      </c>
      <c r="F871" s="6">
        <v>42961</v>
      </c>
      <c r="G871" s="3">
        <v>250.12</v>
      </c>
      <c r="H871" s="3">
        <v>250.12</v>
      </c>
      <c r="I871" s="3">
        <v>0</v>
      </c>
      <c r="J871" s="6">
        <v>42971</v>
      </c>
      <c r="K871" s="6">
        <v>42370</v>
      </c>
      <c r="L871" s="6">
        <v>42735</v>
      </c>
      <c r="M871" s="3">
        <v>0</v>
      </c>
      <c r="N871" s="4">
        <f t="shared" si="39"/>
        <v>10</v>
      </c>
      <c r="O871" s="1" t="str">
        <f t="shared" si="40"/>
        <v>S</v>
      </c>
      <c r="P871" s="3">
        <f t="shared" si="41"/>
        <v>0</v>
      </c>
      <c r="Z871" s="6"/>
      <c r="AI871" s="6"/>
      <c r="AK871" s="6"/>
      <c r="AL871" s="6"/>
    </row>
    <row r="872" spans="1:38" ht="15" hidden="1" customHeight="1" x14ac:dyDescent="0.25">
      <c r="A872" s="1">
        <v>2017</v>
      </c>
      <c r="B872" s="1">
        <v>12342</v>
      </c>
      <c r="C872" s="2" t="s">
        <v>895</v>
      </c>
      <c r="D872" s="6">
        <v>42988</v>
      </c>
      <c r="E872" s="2" t="s">
        <v>940</v>
      </c>
      <c r="F872" s="6">
        <v>42996</v>
      </c>
      <c r="G872" s="3">
        <v>270.45</v>
      </c>
      <c r="H872" s="3">
        <v>270.45</v>
      </c>
      <c r="I872" s="3">
        <v>0</v>
      </c>
      <c r="J872" s="6">
        <v>43003</v>
      </c>
      <c r="K872" s="6">
        <v>42370</v>
      </c>
      <c r="L872" s="6">
        <v>42735</v>
      </c>
      <c r="M872" s="3">
        <v>0</v>
      </c>
      <c r="N872" s="4">
        <f t="shared" si="39"/>
        <v>7</v>
      </c>
      <c r="O872" s="1" t="str">
        <f t="shared" si="40"/>
        <v>S</v>
      </c>
      <c r="P872" s="3">
        <f t="shared" si="41"/>
        <v>0</v>
      </c>
      <c r="Z872" s="6"/>
      <c r="AI872" s="6"/>
      <c r="AK872" s="6"/>
      <c r="AL872" s="6"/>
    </row>
    <row r="873" spans="1:38" ht="15" hidden="1" customHeight="1" x14ac:dyDescent="0.25">
      <c r="A873" s="1">
        <v>2017</v>
      </c>
      <c r="B873" s="1">
        <v>12350</v>
      </c>
      <c r="C873" s="2" t="s">
        <v>895</v>
      </c>
      <c r="D873" s="6">
        <v>42991</v>
      </c>
      <c r="E873" s="2" t="s">
        <v>941</v>
      </c>
      <c r="F873" s="6">
        <v>42996</v>
      </c>
      <c r="G873" s="3">
        <v>323.08999999999997</v>
      </c>
      <c r="H873" s="3">
        <v>323.08999999999997</v>
      </c>
      <c r="I873" s="3">
        <v>0</v>
      </c>
      <c r="J873" s="6">
        <v>43003</v>
      </c>
      <c r="K873" s="6">
        <v>42370</v>
      </c>
      <c r="L873" s="6">
        <v>42735</v>
      </c>
      <c r="M873" s="3">
        <v>0</v>
      </c>
      <c r="N873" s="4">
        <f t="shared" si="39"/>
        <v>7</v>
      </c>
      <c r="O873" s="1" t="str">
        <f t="shared" si="40"/>
        <v>S</v>
      </c>
      <c r="P873" s="3">
        <f t="shared" si="41"/>
        <v>0</v>
      </c>
      <c r="Z873" s="6"/>
      <c r="AI873" s="6"/>
      <c r="AK873" s="6"/>
      <c r="AL873" s="6"/>
    </row>
    <row r="874" spans="1:38" ht="15" hidden="1" customHeight="1" x14ac:dyDescent="0.25">
      <c r="A874" s="1">
        <v>2017</v>
      </c>
      <c r="B874" s="1">
        <v>13728</v>
      </c>
      <c r="C874" s="2" t="s">
        <v>895</v>
      </c>
      <c r="D874" s="6">
        <v>43019</v>
      </c>
      <c r="E874" s="2" t="s">
        <v>942</v>
      </c>
      <c r="F874" s="6">
        <v>43021</v>
      </c>
      <c r="G874" s="3">
        <v>331.57</v>
      </c>
      <c r="H874" s="3">
        <v>331.57</v>
      </c>
      <c r="I874" s="3">
        <v>0</v>
      </c>
      <c r="J874" s="6">
        <v>43032</v>
      </c>
      <c r="K874" s="6">
        <v>42370</v>
      </c>
      <c r="L874" s="6">
        <v>42735</v>
      </c>
      <c r="M874" s="3">
        <v>0</v>
      </c>
      <c r="N874" s="4">
        <f t="shared" si="39"/>
        <v>11</v>
      </c>
      <c r="O874" s="1" t="str">
        <f t="shared" si="40"/>
        <v>S</v>
      </c>
      <c r="P874" s="3">
        <f t="shared" si="41"/>
        <v>0</v>
      </c>
      <c r="Z874" s="6"/>
      <c r="AI874" s="6"/>
      <c r="AK874" s="6"/>
      <c r="AL874" s="6"/>
    </row>
    <row r="875" spans="1:38" ht="15" hidden="1" customHeight="1" x14ac:dyDescent="0.25">
      <c r="A875" s="1">
        <v>2017</v>
      </c>
      <c r="B875" s="1">
        <v>13729</v>
      </c>
      <c r="C875" s="2" t="s">
        <v>895</v>
      </c>
      <c r="D875" s="6">
        <v>43019</v>
      </c>
      <c r="E875" s="2" t="s">
        <v>943</v>
      </c>
      <c r="F875" s="6">
        <v>43021</v>
      </c>
      <c r="G875" s="3">
        <v>242.07</v>
      </c>
      <c r="H875" s="3">
        <v>242.07</v>
      </c>
      <c r="I875" s="3">
        <v>0</v>
      </c>
      <c r="J875" s="6">
        <v>43032</v>
      </c>
      <c r="K875" s="6">
        <v>42370</v>
      </c>
      <c r="L875" s="6">
        <v>42735</v>
      </c>
      <c r="M875" s="3">
        <v>0</v>
      </c>
      <c r="N875" s="4">
        <f t="shared" si="39"/>
        <v>11</v>
      </c>
      <c r="O875" s="1" t="str">
        <f t="shared" si="40"/>
        <v>S</v>
      </c>
      <c r="P875" s="3">
        <f t="shared" si="41"/>
        <v>0</v>
      </c>
      <c r="Z875" s="6"/>
      <c r="AI875" s="6"/>
      <c r="AK875" s="6"/>
      <c r="AL875" s="6"/>
    </row>
    <row r="876" spans="1:38" ht="15" hidden="1" customHeight="1" x14ac:dyDescent="0.25">
      <c r="A876" s="1">
        <v>2017</v>
      </c>
      <c r="B876" s="1">
        <v>15167</v>
      </c>
      <c r="C876" s="2" t="s">
        <v>895</v>
      </c>
      <c r="D876" s="6">
        <v>43049</v>
      </c>
      <c r="E876" s="2" t="s">
        <v>944</v>
      </c>
      <c r="F876" s="6">
        <v>43052</v>
      </c>
      <c r="G876" s="3">
        <v>267.13</v>
      </c>
      <c r="H876" s="3">
        <v>267.13</v>
      </c>
      <c r="I876" s="3">
        <v>0</v>
      </c>
      <c r="J876" s="6">
        <v>43060</v>
      </c>
      <c r="K876" s="6">
        <v>42370</v>
      </c>
      <c r="L876" s="6">
        <v>42735</v>
      </c>
      <c r="M876" s="3">
        <v>0</v>
      </c>
      <c r="N876" s="4">
        <f t="shared" si="39"/>
        <v>8</v>
      </c>
      <c r="O876" s="1" t="str">
        <f t="shared" si="40"/>
        <v>S</v>
      </c>
      <c r="P876" s="3">
        <f t="shared" si="41"/>
        <v>0</v>
      </c>
      <c r="Z876" s="6"/>
      <c r="AI876" s="6"/>
      <c r="AK876" s="6"/>
      <c r="AL876" s="6"/>
    </row>
    <row r="877" spans="1:38" ht="15" hidden="1" customHeight="1" x14ac:dyDescent="0.25">
      <c r="A877" s="1">
        <v>2017</v>
      </c>
      <c r="B877" s="1">
        <v>15166</v>
      </c>
      <c r="C877" s="2" t="s">
        <v>895</v>
      </c>
      <c r="D877" s="6">
        <v>43049</v>
      </c>
      <c r="E877" s="2" t="s">
        <v>945</v>
      </c>
      <c r="F877" s="6">
        <v>43052</v>
      </c>
      <c r="G877" s="3">
        <v>351.57</v>
      </c>
      <c r="H877" s="3">
        <v>351.57</v>
      </c>
      <c r="I877" s="3">
        <v>0</v>
      </c>
      <c r="J877" s="6">
        <v>43060</v>
      </c>
      <c r="K877" s="6">
        <v>42370</v>
      </c>
      <c r="L877" s="6">
        <v>42735</v>
      </c>
      <c r="M877" s="3">
        <v>0</v>
      </c>
      <c r="N877" s="4">
        <f t="shared" si="39"/>
        <v>8</v>
      </c>
      <c r="O877" s="1" t="str">
        <f t="shared" si="40"/>
        <v>S</v>
      </c>
      <c r="P877" s="3">
        <f t="shared" si="41"/>
        <v>0</v>
      </c>
      <c r="Z877" s="6"/>
      <c r="AI877" s="6"/>
      <c r="AK877" s="6"/>
      <c r="AL877" s="6"/>
    </row>
    <row r="878" spans="1:38" ht="15" hidden="1" customHeight="1" x14ac:dyDescent="0.25">
      <c r="A878" s="1">
        <v>2017</v>
      </c>
      <c r="B878" s="1">
        <v>16492</v>
      </c>
      <c r="C878" s="2" t="s">
        <v>895</v>
      </c>
      <c r="D878" s="6">
        <v>43077</v>
      </c>
      <c r="E878" s="2" t="s">
        <v>946</v>
      </c>
      <c r="F878" s="6">
        <v>43080</v>
      </c>
      <c r="G878" s="3">
        <v>299.07</v>
      </c>
      <c r="H878" s="3">
        <v>299.07</v>
      </c>
      <c r="I878" s="3">
        <v>0</v>
      </c>
      <c r="J878" s="6">
        <v>43083</v>
      </c>
      <c r="K878" s="6">
        <v>42370</v>
      </c>
      <c r="L878" s="6">
        <v>42735</v>
      </c>
      <c r="M878" s="3">
        <v>0</v>
      </c>
      <c r="N878" s="4">
        <f t="shared" si="39"/>
        <v>3</v>
      </c>
      <c r="O878" s="1" t="str">
        <f t="shared" si="40"/>
        <v>S</v>
      </c>
      <c r="P878" s="3">
        <f t="shared" si="41"/>
        <v>0</v>
      </c>
      <c r="Z878" s="6"/>
      <c r="AI878" s="6"/>
      <c r="AK878" s="6"/>
      <c r="AL878" s="6"/>
    </row>
    <row r="879" spans="1:38" ht="15" hidden="1" customHeight="1" x14ac:dyDescent="0.25">
      <c r="A879" s="1">
        <v>2017</v>
      </c>
      <c r="B879" s="1">
        <v>16491</v>
      </c>
      <c r="C879" s="2" t="s">
        <v>895</v>
      </c>
      <c r="D879" s="6">
        <v>43077</v>
      </c>
      <c r="E879" s="2" t="s">
        <v>947</v>
      </c>
      <c r="F879" s="6">
        <v>43080</v>
      </c>
      <c r="G879" s="3">
        <v>394.15</v>
      </c>
      <c r="H879" s="3">
        <v>394.15</v>
      </c>
      <c r="I879" s="3">
        <v>0</v>
      </c>
      <c r="J879" s="6">
        <v>43083</v>
      </c>
      <c r="K879" s="6">
        <v>42370</v>
      </c>
      <c r="L879" s="6">
        <v>42735</v>
      </c>
      <c r="M879" s="3">
        <v>0</v>
      </c>
      <c r="N879" s="4">
        <f t="shared" si="39"/>
        <v>3</v>
      </c>
      <c r="O879" s="1" t="str">
        <f t="shared" si="40"/>
        <v>S</v>
      </c>
      <c r="P879" s="3">
        <f t="shared" si="41"/>
        <v>0</v>
      </c>
      <c r="Z879" s="6"/>
      <c r="AI879" s="6"/>
      <c r="AK879" s="6"/>
      <c r="AL879" s="6"/>
    </row>
    <row r="880" spans="1:38" ht="15" hidden="1" customHeight="1" x14ac:dyDescent="0.25">
      <c r="A880" s="1">
        <v>2017</v>
      </c>
      <c r="B880" s="1">
        <v>610</v>
      </c>
      <c r="C880" s="2" t="s">
        <v>895</v>
      </c>
      <c r="D880" s="6">
        <v>43109</v>
      </c>
      <c r="E880" s="2" t="s">
        <v>948</v>
      </c>
      <c r="F880" s="6">
        <v>43115</v>
      </c>
      <c r="G880" s="3">
        <v>334</v>
      </c>
      <c r="H880" s="3">
        <v>334</v>
      </c>
      <c r="I880" s="3">
        <v>0</v>
      </c>
      <c r="J880" s="6">
        <v>43125</v>
      </c>
      <c r="K880" s="6">
        <v>42370</v>
      </c>
      <c r="L880" s="6">
        <v>42735</v>
      </c>
      <c r="M880" s="3">
        <v>0</v>
      </c>
      <c r="N880" s="4">
        <f t="shared" si="39"/>
        <v>10</v>
      </c>
      <c r="O880" s="1" t="str">
        <f t="shared" si="40"/>
        <v>S</v>
      </c>
      <c r="P880" s="3">
        <f t="shared" si="41"/>
        <v>0</v>
      </c>
      <c r="Z880" s="6"/>
      <c r="AI880" s="6"/>
      <c r="AK880" s="6"/>
      <c r="AL880" s="6"/>
    </row>
    <row r="881" spans="1:38" ht="15" hidden="1" customHeight="1" x14ac:dyDescent="0.25">
      <c r="A881" s="1">
        <v>2017</v>
      </c>
      <c r="B881" s="1">
        <v>608</v>
      </c>
      <c r="C881" s="2" t="s">
        <v>895</v>
      </c>
      <c r="D881" s="6">
        <v>43109</v>
      </c>
      <c r="E881" s="2" t="s">
        <v>949</v>
      </c>
      <c r="F881" s="6">
        <v>43115</v>
      </c>
      <c r="G881" s="3">
        <v>426.73</v>
      </c>
      <c r="H881" s="3">
        <v>426.73</v>
      </c>
      <c r="I881" s="3">
        <v>0</v>
      </c>
      <c r="J881" s="6">
        <v>43125</v>
      </c>
      <c r="K881" s="6">
        <v>42370</v>
      </c>
      <c r="L881" s="6">
        <v>42735</v>
      </c>
      <c r="M881" s="3">
        <v>0</v>
      </c>
      <c r="N881" s="4">
        <f t="shared" si="39"/>
        <v>10</v>
      </c>
      <c r="O881" s="1" t="str">
        <f t="shared" si="40"/>
        <v>S</v>
      </c>
      <c r="P881" s="3">
        <f t="shared" si="41"/>
        <v>0</v>
      </c>
      <c r="Z881" s="6"/>
      <c r="AI881" s="6"/>
      <c r="AK881" s="6"/>
      <c r="AL881" s="6"/>
    </row>
    <row r="882" spans="1:38" ht="15" hidden="1" customHeight="1" x14ac:dyDescent="0.25">
      <c r="A882" s="1">
        <v>2016</v>
      </c>
      <c r="C882" s="2" t="s">
        <v>895</v>
      </c>
      <c r="D882" s="6">
        <v>41181</v>
      </c>
      <c r="E882" s="2" t="s">
        <v>950</v>
      </c>
      <c r="F882" s="6">
        <v>41201</v>
      </c>
      <c r="G882" s="3">
        <v>20.079999999999998</v>
      </c>
      <c r="H882" s="3">
        <v>0</v>
      </c>
      <c r="I882" s="3">
        <v>0</v>
      </c>
      <c r="J882" s="6">
        <v>1</v>
      </c>
      <c r="K882" s="6">
        <v>42370</v>
      </c>
      <c r="L882" s="6">
        <v>42735</v>
      </c>
      <c r="M882" s="3">
        <v>0</v>
      </c>
      <c r="N882" s="4">
        <f t="shared" si="39"/>
        <v>0</v>
      </c>
      <c r="O882" s="1" t="str">
        <f t="shared" si="40"/>
        <v>N</v>
      </c>
      <c r="P882" s="3">
        <f t="shared" si="41"/>
        <v>20.079999999999998</v>
      </c>
      <c r="Z882" s="6"/>
      <c r="AI882" s="6"/>
      <c r="AK882" s="6"/>
      <c r="AL882" s="6"/>
    </row>
    <row r="883" spans="1:38" ht="15" hidden="1" customHeight="1" x14ac:dyDescent="0.25">
      <c r="A883" s="1">
        <v>2016</v>
      </c>
      <c r="C883" s="2" t="s">
        <v>895</v>
      </c>
      <c r="D883" s="6">
        <v>41187</v>
      </c>
      <c r="E883" s="2" t="s">
        <v>951</v>
      </c>
      <c r="F883" s="6">
        <v>41201</v>
      </c>
      <c r="G883" s="3">
        <v>432.35</v>
      </c>
      <c r="H883" s="3">
        <v>0</v>
      </c>
      <c r="I883" s="3">
        <v>0</v>
      </c>
      <c r="J883" s="6">
        <v>1</v>
      </c>
      <c r="K883" s="6">
        <v>42370</v>
      </c>
      <c r="L883" s="6">
        <v>42735</v>
      </c>
      <c r="M883" s="3">
        <v>0</v>
      </c>
      <c r="N883" s="4">
        <f t="shared" si="39"/>
        <v>0</v>
      </c>
      <c r="O883" s="1" t="str">
        <f t="shared" si="40"/>
        <v>N</v>
      </c>
      <c r="P883" s="3">
        <f t="shared" si="41"/>
        <v>432.35</v>
      </c>
      <c r="Z883" s="6"/>
      <c r="AI883" s="6"/>
      <c r="AK883" s="6"/>
      <c r="AL883" s="6"/>
    </row>
    <row r="884" spans="1:38" ht="15" hidden="1" customHeight="1" x14ac:dyDescent="0.25">
      <c r="A884" s="1">
        <v>2016</v>
      </c>
      <c r="C884" s="2" t="s">
        <v>952</v>
      </c>
      <c r="D884" s="6">
        <v>37714</v>
      </c>
      <c r="E884" s="2" t="s">
        <v>953</v>
      </c>
      <c r="F884" s="6">
        <v>37734</v>
      </c>
      <c r="G884" s="3">
        <v>10</v>
      </c>
      <c r="H884" s="3">
        <v>0</v>
      </c>
      <c r="I884" s="3">
        <v>0</v>
      </c>
      <c r="J884" s="6">
        <v>1</v>
      </c>
      <c r="K884" s="6">
        <v>42370</v>
      </c>
      <c r="L884" s="6">
        <v>42735</v>
      </c>
      <c r="M884" s="3">
        <v>0</v>
      </c>
      <c r="N884" s="4">
        <f t="shared" si="39"/>
        <v>0</v>
      </c>
      <c r="O884" s="1" t="str">
        <f t="shared" si="40"/>
        <v>N</v>
      </c>
      <c r="P884" s="3">
        <f t="shared" si="41"/>
        <v>10</v>
      </c>
      <c r="Z884" s="6"/>
      <c r="AI884" s="6"/>
      <c r="AK884" s="6"/>
      <c r="AL884" s="6"/>
    </row>
    <row r="885" spans="1:38" ht="15" hidden="1" customHeight="1" x14ac:dyDescent="0.25">
      <c r="A885" s="1">
        <v>2016</v>
      </c>
      <c r="C885" s="2" t="s">
        <v>952</v>
      </c>
      <c r="D885" s="6">
        <v>37743</v>
      </c>
      <c r="E885" s="2" t="s">
        <v>954</v>
      </c>
      <c r="F885" s="6">
        <v>37781</v>
      </c>
      <c r="G885" s="3">
        <v>88.72</v>
      </c>
      <c r="H885" s="3">
        <v>0</v>
      </c>
      <c r="I885" s="3">
        <v>0</v>
      </c>
      <c r="J885" s="6">
        <v>1</v>
      </c>
      <c r="K885" s="6">
        <v>42370</v>
      </c>
      <c r="L885" s="6">
        <v>42735</v>
      </c>
      <c r="M885" s="3">
        <v>0</v>
      </c>
      <c r="N885" s="4">
        <f t="shared" si="39"/>
        <v>0</v>
      </c>
      <c r="O885" s="1" t="str">
        <f t="shared" si="40"/>
        <v>N</v>
      </c>
      <c r="P885" s="3">
        <f t="shared" si="41"/>
        <v>88.72</v>
      </c>
      <c r="Z885" s="6"/>
      <c r="AI885" s="6"/>
      <c r="AK885" s="6"/>
      <c r="AL885" s="6"/>
    </row>
    <row r="886" spans="1:38" ht="15" hidden="1" customHeight="1" x14ac:dyDescent="0.25">
      <c r="A886" s="1">
        <v>2016</v>
      </c>
      <c r="C886" s="2" t="s">
        <v>952</v>
      </c>
      <c r="D886" s="6">
        <v>37625</v>
      </c>
      <c r="E886" s="2" t="s">
        <v>955</v>
      </c>
      <c r="F886" s="6">
        <v>37671</v>
      </c>
      <c r="G886" s="3">
        <v>387.44</v>
      </c>
      <c r="H886" s="3">
        <v>0</v>
      </c>
      <c r="I886" s="3">
        <v>0</v>
      </c>
      <c r="J886" s="6">
        <v>1</v>
      </c>
      <c r="K886" s="6">
        <v>42370</v>
      </c>
      <c r="L886" s="6">
        <v>42735</v>
      </c>
      <c r="M886" s="3">
        <v>0</v>
      </c>
      <c r="N886" s="4">
        <f t="shared" si="39"/>
        <v>0</v>
      </c>
      <c r="O886" s="1" t="str">
        <f t="shared" si="40"/>
        <v>N</v>
      </c>
      <c r="P886" s="3">
        <f t="shared" si="41"/>
        <v>387.44</v>
      </c>
      <c r="Z886" s="6"/>
      <c r="AI886" s="6"/>
      <c r="AK886" s="6"/>
      <c r="AL886" s="6"/>
    </row>
    <row r="887" spans="1:38" ht="15" hidden="1" customHeight="1" x14ac:dyDescent="0.25">
      <c r="A887" s="1">
        <v>2016</v>
      </c>
      <c r="C887" s="2" t="s">
        <v>952</v>
      </c>
      <c r="D887" s="6">
        <v>37743</v>
      </c>
      <c r="E887" s="2" t="s">
        <v>956</v>
      </c>
      <c r="F887" s="6">
        <v>37781</v>
      </c>
      <c r="G887" s="3">
        <v>2782.79</v>
      </c>
      <c r="H887" s="3">
        <v>0</v>
      </c>
      <c r="I887" s="3">
        <v>0</v>
      </c>
      <c r="J887" s="6">
        <v>1</v>
      </c>
      <c r="K887" s="6">
        <v>42370</v>
      </c>
      <c r="L887" s="6">
        <v>42735</v>
      </c>
      <c r="M887" s="3">
        <v>0</v>
      </c>
      <c r="N887" s="4">
        <f t="shared" si="39"/>
        <v>0</v>
      </c>
      <c r="O887" s="1" t="str">
        <f t="shared" si="40"/>
        <v>N</v>
      </c>
      <c r="P887" s="3">
        <f t="shared" si="41"/>
        <v>2782.79</v>
      </c>
      <c r="Z887" s="6"/>
      <c r="AI887" s="6"/>
      <c r="AK887" s="6"/>
      <c r="AL887" s="6"/>
    </row>
    <row r="888" spans="1:38" ht="15" hidden="1" customHeight="1" x14ac:dyDescent="0.25">
      <c r="A888" s="1">
        <v>2016</v>
      </c>
      <c r="C888" s="2" t="s">
        <v>952</v>
      </c>
      <c r="D888" s="6">
        <v>38280</v>
      </c>
      <c r="E888" s="2" t="s">
        <v>957</v>
      </c>
      <c r="F888" s="6">
        <v>38295</v>
      </c>
      <c r="G888" s="3">
        <v>21.79</v>
      </c>
      <c r="H888" s="3">
        <v>0</v>
      </c>
      <c r="I888" s="3">
        <v>0</v>
      </c>
      <c r="J888" s="6">
        <v>1</v>
      </c>
      <c r="K888" s="6">
        <v>42370</v>
      </c>
      <c r="L888" s="6">
        <v>42735</v>
      </c>
      <c r="M888" s="3">
        <v>0</v>
      </c>
      <c r="N888" s="4">
        <f t="shared" si="39"/>
        <v>0</v>
      </c>
      <c r="O888" s="1" t="str">
        <f t="shared" si="40"/>
        <v>N</v>
      </c>
      <c r="P888" s="3">
        <f t="shared" si="41"/>
        <v>21.79</v>
      </c>
      <c r="Z888" s="6"/>
      <c r="AI888" s="6"/>
      <c r="AK888" s="6"/>
      <c r="AL888" s="6"/>
    </row>
    <row r="889" spans="1:38" ht="15" hidden="1" customHeight="1" x14ac:dyDescent="0.25">
      <c r="A889" s="1">
        <v>2016</v>
      </c>
      <c r="C889" s="2" t="s">
        <v>952</v>
      </c>
      <c r="D889" s="6">
        <v>38343</v>
      </c>
      <c r="E889" s="2" t="s">
        <v>958</v>
      </c>
      <c r="F889" s="6">
        <v>38405</v>
      </c>
      <c r="G889" s="3">
        <v>19.73</v>
      </c>
      <c r="H889" s="3">
        <v>0</v>
      </c>
      <c r="I889" s="3">
        <v>0</v>
      </c>
      <c r="J889" s="6">
        <v>1</v>
      </c>
      <c r="K889" s="6">
        <v>42370</v>
      </c>
      <c r="L889" s="6">
        <v>42735</v>
      </c>
      <c r="M889" s="3">
        <v>0</v>
      </c>
      <c r="N889" s="4">
        <f t="shared" si="39"/>
        <v>0</v>
      </c>
      <c r="O889" s="1" t="str">
        <f t="shared" si="40"/>
        <v>N</v>
      </c>
      <c r="P889" s="3">
        <f t="shared" si="41"/>
        <v>19.73</v>
      </c>
      <c r="Z889" s="6"/>
      <c r="AI889" s="6"/>
      <c r="AK889" s="6"/>
      <c r="AL889" s="6"/>
    </row>
    <row r="890" spans="1:38" ht="15" hidden="1" customHeight="1" x14ac:dyDescent="0.25">
      <c r="A890" s="1">
        <v>2016</v>
      </c>
      <c r="C890" s="2" t="s">
        <v>952</v>
      </c>
      <c r="D890" s="6">
        <v>38022</v>
      </c>
      <c r="E890" s="2" t="s">
        <v>959</v>
      </c>
      <c r="F890" s="6">
        <v>38054</v>
      </c>
      <c r="G890" s="3">
        <v>0.3</v>
      </c>
      <c r="H890" s="3">
        <v>0</v>
      </c>
      <c r="I890" s="3">
        <v>0</v>
      </c>
      <c r="J890" s="6">
        <v>1</v>
      </c>
      <c r="K890" s="6">
        <v>42370</v>
      </c>
      <c r="L890" s="6">
        <v>42735</v>
      </c>
      <c r="M890" s="3">
        <v>0</v>
      </c>
      <c r="N890" s="4">
        <f t="shared" si="39"/>
        <v>0</v>
      </c>
      <c r="O890" s="1" t="str">
        <f t="shared" si="40"/>
        <v>N</v>
      </c>
      <c r="P890" s="3">
        <f t="shared" si="41"/>
        <v>0.3</v>
      </c>
      <c r="Z890" s="6"/>
      <c r="AI890" s="6"/>
      <c r="AK890" s="6"/>
      <c r="AL890" s="6"/>
    </row>
    <row r="891" spans="1:38" ht="15" hidden="1" customHeight="1" x14ac:dyDescent="0.25">
      <c r="A891" s="1">
        <v>2016</v>
      </c>
      <c r="C891" s="2" t="s">
        <v>952</v>
      </c>
      <c r="D891" s="6">
        <v>37743</v>
      </c>
      <c r="E891" s="2" t="s">
        <v>960</v>
      </c>
      <c r="F891" s="6">
        <v>37781</v>
      </c>
      <c r="G891" s="3">
        <v>49.4</v>
      </c>
      <c r="H891" s="3">
        <v>0</v>
      </c>
      <c r="I891" s="3">
        <v>0</v>
      </c>
      <c r="J891" s="6">
        <v>1</v>
      </c>
      <c r="K891" s="6">
        <v>42370</v>
      </c>
      <c r="L891" s="6">
        <v>42735</v>
      </c>
      <c r="M891" s="3">
        <v>0</v>
      </c>
      <c r="N891" s="4">
        <f t="shared" si="39"/>
        <v>0</v>
      </c>
      <c r="O891" s="1" t="str">
        <f t="shared" si="40"/>
        <v>N</v>
      </c>
      <c r="P891" s="3">
        <f t="shared" si="41"/>
        <v>49.4</v>
      </c>
      <c r="Z891" s="6"/>
      <c r="AI891" s="6"/>
      <c r="AK891" s="6"/>
      <c r="AL891" s="6"/>
    </row>
    <row r="892" spans="1:38" ht="15" hidden="1" customHeight="1" x14ac:dyDescent="0.25">
      <c r="A892" s="1">
        <v>2016</v>
      </c>
      <c r="C892" s="2" t="s">
        <v>952</v>
      </c>
      <c r="D892" s="6">
        <v>37743</v>
      </c>
      <c r="E892" s="2" t="s">
        <v>961</v>
      </c>
      <c r="F892" s="6">
        <v>37781</v>
      </c>
      <c r="G892" s="3">
        <v>835.15</v>
      </c>
      <c r="H892" s="3">
        <v>0</v>
      </c>
      <c r="I892" s="3">
        <v>0</v>
      </c>
      <c r="J892" s="6">
        <v>1</v>
      </c>
      <c r="K892" s="6">
        <v>42370</v>
      </c>
      <c r="L892" s="6">
        <v>42735</v>
      </c>
      <c r="M892" s="3">
        <v>0</v>
      </c>
      <c r="N892" s="4">
        <f t="shared" si="39"/>
        <v>0</v>
      </c>
      <c r="O892" s="1" t="str">
        <f t="shared" si="40"/>
        <v>N</v>
      </c>
      <c r="P892" s="3">
        <f t="shared" si="41"/>
        <v>835.15</v>
      </c>
      <c r="Z892" s="6"/>
      <c r="AI892" s="6"/>
      <c r="AK892" s="6"/>
      <c r="AL892" s="6"/>
    </row>
    <row r="893" spans="1:38" ht="15" hidden="1" customHeight="1" x14ac:dyDescent="0.25">
      <c r="A893" s="1">
        <v>2016</v>
      </c>
      <c r="C893" s="2" t="s">
        <v>952</v>
      </c>
      <c r="D893" s="6">
        <v>37743</v>
      </c>
      <c r="E893" s="2" t="s">
        <v>962</v>
      </c>
      <c r="F893" s="6">
        <v>37781</v>
      </c>
      <c r="G893" s="3">
        <v>202.88</v>
      </c>
      <c r="H893" s="3">
        <v>0</v>
      </c>
      <c r="I893" s="3">
        <v>0</v>
      </c>
      <c r="J893" s="6">
        <v>1</v>
      </c>
      <c r="K893" s="6">
        <v>42370</v>
      </c>
      <c r="L893" s="6">
        <v>42735</v>
      </c>
      <c r="M893" s="3">
        <v>0</v>
      </c>
      <c r="N893" s="4">
        <f t="shared" si="39"/>
        <v>0</v>
      </c>
      <c r="O893" s="1" t="str">
        <f t="shared" si="40"/>
        <v>N</v>
      </c>
      <c r="P893" s="3">
        <f t="shared" si="41"/>
        <v>202.88</v>
      </c>
      <c r="Z893" s="6"/>
      <c r="AI893" s="6"/>
      <c r="AK893" s="6"/>
      <c r="AL893" s="6"/>
    </row>
    <row r="894" spans="1:38" ht="15" hidden="1" customHeight="1" x14ac:dyDescent="0.25">
      <c r="A894" s="1">
        <v>2016</v>
      </c>
      <c r="C894" s="2" t="s">
        <v>952</v>
      </c>
      <c r="D894" s="6">
        <v>38080</v>
      </c>
      <c r="E894" s="2" t="s">
        <v>963</v>
      </c>
      <c r="F894" s="6">
        <v>38139</v>
      </c>
      <c r="G894" s="3">
        <v>19.72</v>
      </c>
      <c r="H894" s="3">
        <v>0</v>
      </c>
      <c r="I894" s="3">
        <v>0</v>
      </c>
      <c r="J894" s="6">
        <v>1</v>
      </c>
      <c r="K894" s="6">
        <v>42370</v>
      </c>
      <c r="L894" s="6">
        <v>42735</v>
      </c>
      <c r="M894" s="3">
        <v>0</v>
      </c>
      <c r="N894" s="4">
        <f t="shared" si="39"/>
        <v>0</v>
      </c>
      <c r="O894" s="1" t="str">
        <f t="shared" si="40"/>
        <v>N</v>
      </c>
      <c r="P894" s="3">
        <f t="shared" si="41"/>
        <v>19.72</v>
      </c>
      <c r="Z894" s="6"/>
      <c r="AI894" s="6"/>
      <c r="AK894" s="6"/>
      <c r="AL894" s="6"/>
    </row>
    <row r="895" spans="1:38" ht="15" hidden="1" customHeight="1" x14ac:dyDescent="0.25">
      <c r="A895" s="1">
        <v>2016</v>
      </c>
      <c r="B895" s="1">
        <v>9250</v>
      </c>
      <c r="C895" s="2" t="s">
        <v>964</v>
      </c>
      <c r="D895" s="6">
        <v>42563</v>
      </c>
      <c r="E895" s="2" t="s">
        <v>965</v>
      </c>
      <c r="F895" s="6">
        <v>42565</v>
      </c>
      <c r="G895" s="3">
        <v>6914.15</v>
      </c>
      <c r="H895" s="3">
        <v>6914.15</v>
      </c>
      <c r="I895" s="3">
        <v>0</v>
      </c>
      <c r="J895" s="6">
        <v>42580</v>
      </c>
      <c r="K895" s="6">
        <v>42370</v>
      </c>
      <c r="L895" s="6">
        <v>42735</v>
      </c>
      <c r="M895" s="3">
        <v>0</v>
      </c>
      <c r="N895" s="4">
        <f t="shared" si="39"/>
        <v>15</v>
      </c>
      <c r="O895" s="1" t="str">
        <f t="shared" si="40"/>
        <v>S</v>
      </c>
      <c r="P895" s="3">
        <f t="shared" si="41"/>
        <v>0</v>
      </c>
      <c r="Z895" s="6"/>
      <c r="AI895" s="6"/>
      <c r="AK895" s="6"/>
      <c r="AL895" s="6"/>
    </row>
    <row r="896" spans="1:38" ht="15" hidden="1" customHeight="1" x14ac:dyDescent="0.25">
      <c r="A896" s="1">
        <v>2016</v>
      </c>
      <c r="B896" s="1">
        <v>9254</v>
      </c>
      <c r="C896" s="2" t="s">
        <v>964</v>
      </c>
      <c r="D896" s="6">
        <v>42563</v>
      </c>
      <c r="E896" s="2" t="s">
        <v>966</v>
      </c>
      <c r="F896" s="6">
        <v>42565</v>
      </c>
      <c r="G896" s="3">
        <v>3092.55</v>
      </c>
      <c r="H896" s="3">
        <v>3092.55</v>
      </c>
      <c r="I896" s="3">
        <v>0</v>
      </c>
      <c r="J896" s="6">
        <v>42580</v>
      </c>
      <c r="K896" s="6">
        <v>42370</v>
      </c>
      <c r="L896" s="6">
        <v>42735</v>
      </c>
      <c r="M896" s="3">
        <v>0</v>
      </c>
      <c r="N896" s="4">
        <f t="shared" si="39"/>
        <v>15</v>
      </c>
      <c r="O896" s="1" t="str">
        <f t="shared" si="40"/>
        <v>S</v>
      </c>
      <c r="P896" s="3">
        <f t="shared" si="41"/>
        <v>0</v>
      </c>
      <c r="Z896" s="6"/>
      <c r="AI896" s="6"/>
      <c r="AK896" s="6"/>
      <c r="AL896" s="6"/>
    </row>
    <row r="897" spans="1:38" ht="15" hidden="1" customHeight="1" x14ac:dyDescent="0.25">
      <c r="A897" s="1">
        <v>2016</v>
      </c>
      <c r="B897" s="1">
        <v>9253</v>
      </c>
      <c r="C897" s="2" t="s">
        <v>964</v>
      </c>
      <c r="D897" s="6">
        <v>42563</v>
      </c>
      <c r="E897" s="2" t="s">
        <v>967</v>
      </c>
      <c r="F897" s="6">
        <v>42565</v>
      </c>
      <c r="G897" s="3">
        <v>1979.06</v>
      </c>
      <c r="H897" s="3">
        <v>1979.06</v>
      </c>
      <c r="I897" s="3">
        <v>0</v>
      </c>
      <c r="J897" s="6">
        <v>42580</v>
      </c>
      <c r="K897" s="6">
        <v>42370</v>
      </c>
      <c r="L897" s="6">
        <v>42735</v>
      </c>
      <c r="M897" s="3">
        <v>0</v>
      </c>
      <c r="N897" s="4">
        <f t="shared" si="39"/>
        <v>15</v>
      </c>
      <c r="O897" s="1" t="str">
        <f t="shared" si="40"/>
        <v>S</v>
      </c>
      <c r="P897" s="3">
        <f t="shared" si="41"/>
        <v>0</v>
      </c>
      <c r="Z897" s="6"/>
      <c r="AI897" s="6"/>
      <c r="AK897" s="6"/>
      <c r="AL897" s="6"/>
    </row>
    <row r="898" spans="1:38" ht="15" hidden="1" customHeight="1" x14ac:dyDescent="0.25">
      <c r="A898" s="1">
        <v>2016</v>
      </c>
      <c r="B898" s="1">
        <v>10731</v>
      </c>
      <c r="C898" s="2" t="s">
        <v>964</v>
      </c>
      <c r="D898" s="6">
        <v>42594</v>
      </c>
      <c r="E898" s="2" t="s">
        <v>968</v>
      </c>
      <c r="F898" s="6">
        <v>42598</v>
      </c>
      <c r="G898" s="3">
        <v>6696.84</v>
      </c>
      <c r="H898" s="3">
        <v>6696.84</v>
      </c>
      <c r="I898" s="3">
        <v>302.74</v>
      </c>
      <c r="J898" s="6">
        <v>42619</v>
      </c>
      <c r="K898" s="6">
        <v>42370</v>
      </c>
      <c r="L898" s="6">
        <v>42735</v>
      </c>
      <c r="M898" s="3">
        <v>0</v>
      </c>
      <c r="N898" s="4">
        <f t="shared" ref="N898:N961" si="42">IF(J898-F898&gt;0,IF(O898="S",J898-F898,0),0)</f>
        <v>21</v>
      </c>
      <c r="O898" s="1" t="str">
        <f t="shared" ref="O898:O961" si="43">IF(G898-H898-I898-M898&gt;0,"N",IF(J898=DATE(1900,1,1),"N","S"))</f>
        <v>S</v>
      </c>
      <c r="P898" s="3">
        <f t="shared" ref="P898:P961" si="44">IF(G898-H898-I898-M898&gt;0,G898-H898-I898-M898,0)</f>
        <v>0</v>
      </c>
      <c r="Z898" s="6"/>
      <c r="AI898" s="6"/>
      <c r="AK898" s="6"/>
      <c r="AL898" s="6"/>
    </row>
    <row r="899" spans="1:38" ht="15" hidden="1" customHeight="1" x14ac:dyDescent="0.25">
      <c r="A899" s="1">
        <v>2016</v>
      </c>
      <c r="B899" s="1">
        <v>10730</v>
      </c>
      <c r="C899" s="2" t="s">
        <v>964</v>
      </c>
      <c r="D899" s="6">
        <v>42594</v>
      </c>
      <c r="E899" s="2" t="s">
        <v>969</v>
      </c>
      <c r="F899" s="6">
        <v>42598</v>
      </c>
      <c r="G899" s="3">
        <v>4060.43</v>
      </c>
      <c r="H899" s="3">
        <v>4060.43</v>
      </c>
      <c r="I899" s="3">
        <v>0</v>
      </c>
      <c r="J899" s="6">
        <v>42619</v>
      </c>
      <c r="K899" s="6">
        <v>42370</v>
      </c>
      <c r="L899" s="6">
        <v>42735</v>
      </c>
      <c r="M899" s="3">
        <v>0</v>
      </c>
      <c r="N899" s="4">
        <f t="shared" si="42"/>
        <v>21</v>
      </c>
      <c r="O899" s="1" t="str">
        <f t="shared" si="43"/>
        <v>S</v>
      </c>
      <c r="P899" s="3">
        <f t="shared" si="44"/>
        <v>0</v>
      </c>
      <c r="Z899" s="6"/>
      <c r="AI899" s="6"/>
      <c r="AK899" s="6"/>
      <c r="AL899" s="6"/>
    </row>
    <row r="900" spans="1:38" ht="15" hidden="1" customHeight="1" x14ac:dyDescent="0.25">
      <c r="A900" s="1">
        <v>2016</v>
      </c>
      <c r="B900" s="1">
        <v>10729</v>
      </c>
      <c r="C900" s="2" t="s">
        <v>964</v>
      </c>
      <c r="D900" s="6">
        <v>42594</v>
      </c>
      <c r="E900" s="2" t="s">
        <v>970</v>
      </c>
      <c r="F900" s="6">
        <v>42598</v>
      </c>
      <c r="G900" s="3">
        <v>1669.22</v>
      </c>
      <c r="H900" s="3">
        <v>1669.22</v>
      </c>
      <c r="I900" s="3">
        <v>0</v>
      </c>
      <c r="J900" s="6">
        <v>42619</v>
      </c>
      <c r="K900" s="6">
        <v>42370</v>
      </c>
      <c r="L900" s="6">
        <v>42735</v>
      </c>
      <c r="M900" s="3">
        <v>0</v>
      </c>
      <c r="N900" s="4">
        <f t="shared" si="42"/>
        <v>21</v>
      </c>
      <c r="O900" s="1" t="str">
        <f t="shared" si="43"/>
        <v>S</v>
      </c>
      <c r="P900" s="3">
        <f t="shared" si="44"/>
        <v>0</v>
      </c>
      <c r="Z900" s="6"/>
      <c r="AI900" s="6"/>
      <c r="AK900" s="6"/>
      <c r="AL900" s="6"/>
    </row>
    <row r="901" spans="1:38" ht="15" hidden="1" customHeight="1" x14ac:dyDescent="0.25">
      <c r="A901" s="1">
        <v>2016</v>
      </c>
      <c r="B901" s="1">
        <v>12136</v>
      </c>
      <c r="C901" s="2" t="s">
        <v>964</v>
      </c>
      <c r="D901" s="6">
        <v>42625</v>
      </c>
      <c r="E901" s="2" t="s">
        <v>971</v>
      </c>
      <c r="F901" s="6">
        <v>42627</v>
      </c>
      <c r="G901" s="3">
        <v>1552.12</v>
      </c>
      <c r="H901" s="3">
        <v>1552.12</v>
      </c>
      <c r="I901" s="3">
        <v>0</v>
      </c>
      <c r="J901" s="6">
        <v>42646</v>
      </c>
      <c r="K901" s="6">
        <v>42370</v>
      </c>
      <c r="L901" s="6">
        <v>42735</v>
      </c>
      <c r="M901" s="3">
        <v>0</v>
      </c>
      <c r="N901" s="4">
        <f t="shared" si="42"/>
        <v>19</v>
      </c>
      <c r="O901" s="1" t="str">
        <f t="shared" si="43"/>
        <v>S</v>
      </c>
      <c r="P901" s="3">
        <f t="shared" si="44"/>
        <v>0</v>
      </c>
      <c r="Z901" s="6"/>
      <c r="AI901" s="6"/>
      <c r="AK901" s="6"/>
      <c r="AL901" s="6"/>
    </row>
    <row r="902" spans="1:38" ht="15" hidden="1" customHeight="1" x14ac:dyDescent="0.25">
      <c r="A902" s="1">
        <v>2016</v>
      </c>
      <c r="B902" s="1">
        <v>12139</v>
      </c>
      <c r="C902" s="2" t="s">
        <v>964</v>
      </c>
      <c r="D902" s="6">
        <v>42625</v>
      </c>
      <c r="E902" s="2" t="s">
        <v>972</v>
      </c>
      <c r="F902" s="6">
        <v>42627</v>
      </c>
      <c r="G902" s="3">
        <v>8260.23</v>
      </c>
      <c r="H902" s="3">
        <v>8260.23</v>
      </c>
      <c r="I902" s="3">
        <v>0</v>
      </c>
      <c r="J902" s="6">
        <v>42643</v>
      </c>
      <c r="K902" s="6">
        <v>42370</v>
      </c>
      <c r="L902" s="6">
        <v>42735</v>
      </c>
      <c r="M902" s="3">
        <v>0</v>
      </c>
      <c r="N902" s="4">
        <f t="shared" si="42"/>
        <v>16</v>
      </c>
      <c r="O902" s="1" t="str">
        <f t="shared" si="43"/>
        <v>S</v>
      </c>
      <c r="P902" s="3">
        <f t="shared" si="44"/>
        <v>0</v>
      </c>
      <c r="Z902" s="6"/>
      <c r="AI902" s="6"/>
      <c r="AK902" s="6"/>
      <c r="AL902" s="6"/>
    </row>
    <row r="903" spans="1:38" ht="15" hidden="1" customHeight="1" x14ac:dyDescent="0.25">
      <c r="A903" s="1">
        <v>2016</v>
      </c>
      <c r="B903" s="1">
        <v>12148</v>
      </c>
      <c r="C903" s="2" t="s">
        <v>964</v>
      </c>
      <c r="D903" s="6">
        <v>42625</v>
      </c>
      <c r="E903" s="2" t="s">
        <v>973</v>
      </c>
      <c r="F903" s="6">
        <v>42627</v>
      </c>
      <c r="G903" s="3">
        <v>4048.42</v>
      </c>
      <c r="H903" s="3">
        <v>4048.42</v>
      </c>
      <c r="I903" s="3">
        <v>0</v>
      </c>
      <c r="J903" s="6">
        <v>42646</v>
      </c>
      <c r="K903" s="6">
        <v>42370</v>
      </c>
      <c r="L903" s="6">
        <v>42735</v>
      </c>
      <c r="M903" s="3">
        <v>0</v>
      </c>
      <c r="N903" s="4">
        <f t="shared" si="42"/>
        <v>19</v>
      </c>
      <c r="O903" s="1" t="str">
        <f t="shared" si="43"/>
        <v>S</v>
      </c>
      <c r="P903" s="3">
        <f t="shared" si="44"/>
        <v>0</v>
      </c>
      <c r="Z903" s="6"/>
      <c r="AI903" s="6"/>
      <c r="AK903" s="6"/>
      <c r="AL903" s="6"/>
    </row>
    <row r="904" spans="1:38" ht="15" hidden="1" customHeight="1" x14ac:dyDescent="0.25">
      <c r="A904" s="1">
        <v>2016</v>
      </c>
      <c r="B904" s="1">
        <v>13693</v>
      </c>
      <c r="C904" s="2" t="s">
        <v>964</v>
      </c>
      <c r="D904" s="6">
        <v>42655</v>
      </c>
      <c r="E904" s="2" t="s">
        <v>974</v>
      </c>
      <c r="F904" s="6">
        <v>42657</v>
      </c>
      <c r="G904" s="3">
        <v>3885.15</v>
      </c>
      <c r="H904" s="3">
        <v>3885.15</v>
      </c>
      <c r="I904" s="3">
        <v>0</v>
      </c>
      <c r="J904" s="6">
        <v>42689</v>
      </c>
      <c r="K904" s="6">
        <v>42370</v>
      </c>
      <c r="L904" s="6">
        <v>42735</v>
      </c>
      <c r="M904" s="3">
        <v>0</v>
      </c>
      <c r="N904" s="4">
        <f t="shared" si="42"/>
        <v>32</v>
      </c>
      <c r="O904" s="1" t="str">
        <f t="shared" si="43"/>
        <v>S</v>
      </c>
      <c r="P904" s="3">
        <f t="shared" si="44"/>
        <v>0</v>
      </c>
      <c r="Z904" s="6"/>
      <c r="AI904" s="6"/>
      <c r="AK904" s="6"/>
      <c r="AL904" s="6"/>
    </row>
    <row r="905" spans="1:38" ht="15" hidden="1" customHeight="1" x14ac:dyDescent="0.25">
      <c r="A905" s="1">
        <v>2016</v>
      </c>
      <c r="B905" s="1">
        <v>13691</v>
      </c>
      <c r="C905" s="2" t="s">
        <v>964</v>
      </c>
      <c r="D905" s="6">
        <v>42655</v>
      </c>
      <c r="E905" s="2" t="s">
        <v>975</v>
      </c>
      <c r="F905" s="6">
        <v>42657</v>
      </c>
      <c r="G905" s="3">
        <v>2643.85</v>
      </c>
      <c r="H905" s="3">
        <v>2643.85</v>
      </c>
      <c r="I905" s="3">
        <v>0</v>
      </c>
      <c r="J905" s="6">
        <v>42689</v>
      </c>
      <c r="K905" s="6">
        <v>42370</v>
      </c>
      <c r="L905" s="6">
        <v>42735</v>
      </c>
      <c r="M905" s="3">
        <v>0</v>
      </c>
      <c r="N905" s="4">
        <f t="shared" si="42"/>
        <v>32</v>
      </c>
      <c r="O905" s="1" t="str">
        <f t="shared" si="43"/>
        <v>S</v>
      </c>
      <c r="P905" s="3">
        <f t="shared" si="44"/>
        <v>0</v>
      </c>
      <c r="Z905" s="6"/>
      <c r="AI905" s="6"/>
      <c r="AK905" s="6"/>
      <c r="AL905" s="6"/>
    </row>
    <row r="906" spans="1:38" ht="15" hidden="1" customHeight="1" x14ac:dyDescent="0.25">
      <c r="A906" s="1">
        <v>2016</v>
      </c>
      <c r="B906" s="1">
        <v>13692</v>
      </c>
      <c r="C906" s="2" t="s">
        <v>964</v>
      </c>
      <c r="D906" s="6">
        <v>42655</v>
      </c>
      <c r="E906" s="2" t="s">
        <v>976</v>
      </c>
      <c r="F906" s="6">
        <v>42657</v>
      </c>
      <c r="G906" s="3">
        <v>9282.8700000000008</v>
      </c>
      <c r="H906" s="3">
        <v>9282.8700000000008</v>
      </c>
      <c r="I906" s="3">
        <v>0</v>
      </c>
      <c r="J906" s="6">
        <v>42689</v>
      </c>
      <c r="K906" s="6">
        <v>42370</v>
      </c>
      <c r="L906" s="6">
        <v>42735</v>
      </c>
      <c r="M906" s="3">
        <v>0</v>
      </c>
      <c r="N906" s="4">
        <f t="shared" si="42"/>
        <v>32</v>
      </c>
      <c r="O906" s="1" t="str">
        <f t="shared" si="43"/>
        <v>S</v>
      </c>
      <c r="P906" s="3">
        <f t="shared" si="44"/>
        <v>0</v>
      </c>
      <c r="Z906" s="6"/>
      <c r="AI906" s="6"/>
      <c r="AK906" s="6"/>
      <c r="AL906" s="6"/>
    </row>
    <row r="907" spans="1:38" ht="15" hidden="1" customHeight="1" x14ac:dyDescent="0.25">
      <c r="A907" s="1">
        <v>2016</v>
      </c>
      <c r="B907" s="1">
        <v>15417</v>
      </c>
      <c r="C907" s="2" t="s">
        <v>964</v>
      </c>
      <c r="D907" s="6">
        <v>42686</v>
      </c>
      <c r="E907" s="2" t="s">
        <v>977</v>
      </c>
      <c r="F907" s="6">
        <v>42691</v>
      </c>
      <c r="G907" s="3">
        <v>3384.85</v>
      </c>
      <c r="H907" s="3">
        <v>3384.85</v>
      </c>
      <c r="I907" s="3">
        <v>0</v>
      </c>
      <c r="J907" s="6">
        <v>42713</v>
      </c>
      <c r="K907" s="6">
        <v>42370</v>
      </c>
      <c r="L907" s="6">
        <v>42735</v>
      </c>
      <c r="M907" s="3">
        <v>0</v>
      </c>
      <c r="N907" s="4">
        <f t="shared" si="42"/>
        <v>22</v>
      </c>
      <c r="O907" s="1" t="str">
        <f t="shared" si="43"/>
        <v>S</v>
      </c>
      <c r="P907" s="3">
        <f t="shared" si="44"/>
        <v>0</v>
      </c>
      <c r="Z907" s="6"/>
      <c r="AI907" s="6"/>
      <c r="AK907" s="6"/>
      <c r="AL907" s="6"/>
    </row>
    <row r="908" spans="1:38" ht="15" hidden="1" customHeight="1" x14ac:dyDescent="0.25">
      <c r="A908" s="1">
        <v>2016</v>
      </c>
      <c r="B908" s="1">
        <v>15420</v>
      </c>
      <c r="C908" s="2" t="s">
        <v>964</v>
      </c>
      <c r="D908" s="6">
        <v>42686</v>
      </c>
      <c r="E908" s="2" t="s">
        <v>978</v>
      </c>
      <c r="F908" s="6">
        <v>42691</v>
      </c>
      <c r="G908" s="3">
        <v>11508.8</v>
      </c>
      <c r="H908" s="3">
        <v>11508.8</v>
      </c>
      <c r="I908" s="3">
        <v>0</v>
      </c>
      <c r="J908" s="6">
        <v>42713</v>
      </c>
      <c r="K908" s="6">
        <v>42370</v>
      </c>
      <c r="L908" s="6">
        <v>42735</v>
      </c>
      <c r="M908" s="3">
        <v>0</v>
      </c>
      <c r="N908" s="4">
        <f t="shared" si="42"/>
        <v>22</v>
      </c>
      <c r="O908" s="1" t="str">
        <f t="shared" si="43"/>
        <v>S</v>
      </c>
      <c r="P908" s="3">
        <f t="shared" si="44"/>
        <v>0</v>
      </c>
      <c r="Z908" s="6"/>
      <c r="AI908" s="6"/>
      <c r="AK908" s="6"/>
      <c r="AL908" s="6"/>
    </row>
    <row r="909" spans="1:38" ht="15" hidden="1" customHeight="1" x14ac:dyDescent="0.25">
      <c r="A909" s="1">
        <v>2016</v>
      </c>
      <c r="B909" s="1">
        <v>15418</v>
      </c>
      <c r="C909" s="2" t="s">
        <v>964</v>
      </c>
      <c r="D909" s="6">
        <v>42686</v>
      </c>
      <c r="E909" s="2" t="s">
        <v>979</v>
      </c>
      <c r="F909" s="6">
        <v>42691</v>
      </c>
      <c r="G909" s="3">
        <v>2924.04</v>
      </c>
      <c r="H909" s="3">
        <v>2924.04</v>
      </c>
      <c r="I909" s="3">
        <v>0</v>
      </c>
      <c r="J909" s="6">
        <v>42713</v>
      </c>
      <c r="K909" s="6">
        <v>42370</v>
      </c>
      <c r="L909" s="6">
        <v>42735</v>
      </c>
      <c r="M909" s="3">
        <v>0</v>
      </c>
      <c r="N909" s="4">
        <f t="shared" si="42"/>
        <v>22</v>
      </c>
      <c r="O909" s="1" t="str">
        <f t="shared" si="43"/>
        <v>S</v>
      </c>
      <c r="P909" s="3">
        <f t="shared" si="44"/>
        <v>0</v>
      </c>
      <c r="Z909" s="6"/>
      <c r="AI909" s="6"/>
      <c r="AK909" s="6"/>
      <c r="AL909" s="6"/>
    </row>
    <row r="910" spans="1:38" ht="15" hidden="1" customHeight="1" x14ac:dyDescent="0.25">
      <c r="A910" s="1">
        <v>2016</v>
      </c>
      <c r="B910" s="1">
        <v>16685</v>
      </c>
      <c r="C910" s="2" t="s">
        <v>964</v>
      </c>
      <c r="D910" s="6">
        <v>42716</v>
      </c>
      <c r="E910" s="2" t="s">
        <v>980</v>
      </c>
      <c r="F910" s="6">
        <v>42718</v>
      </c>
      <c r="G910" s="3">
        <v>3861.08</v>
      </c>
      <c r="H910" s="3">
        <v>3861.08</v>
      </c>
      <c r="I910" s="3">
        <v>0</v>
      </c>
      <c r="J910" s="6">
        <v>42759</v>
      </c>
      <c r="K910" s="6">
        <v>42370</v>
      </c>
      <c r="L910" s="6">
        <v>42735</v>
      </c>
      <c r="M910" s="3">
        <v>0</v>
      </c>
      <c r="N910" s="4">
        <f t="shared" si="42"/>
        <v>41</v>
      </c>
      <c r="O910" s="1" t="str">
        <f t="shared" si="43"/>
        <v>S</v>
      </c>
      <c r="P910" s="3">
        <f t="shared" si="44"/>
        <v>0</v>
      </c>
      <c r="Z910" s="6"/>
      <c r="AI910" s="6"/>
      <c r="AK910" s="6"/>
      <c r="AL910" s="6"/>
    </row>
    <row r="911" spans="1:38" ht="15" hidden="1" customHeight="1" x14ac:dyDescent="0.25">
      <c r="A911" s="1">
        <v>2016</v>
      </c>
      <c r="B911" s="1">
        <v>16686</v>
      </c>
      <c r="C911" s="2" t="s">
        <v>964</v>
      </c>
      <c r="D911" s="6">
        <v>42716</v>
      </c>
      <c r="E911" s="2" t="s">
        <v>981</v>
      </c>
      <c r="F911" s="6">
        <v>42718</v>
      </c>
      <c r="G911" s="3">
        <v>3232.3</v>
      </c>
      <c r="H911" s="3">
        <v>3232.3</v>
      </c>
      <c r="I911" s="3">
        <v>0</v>
      </c>
      <c r="J911" s="6">
        <v>42759</v>
      </c>
      <c r="K911" s="6">
        <v>42370</v>
      </c>
      <c r="L911" s="6">
        <v>42735</v>
      </c>
      <c r="M911" s="3">
        <v>0</v>
      </c>
      <c r="N911" s="4">
        <f t="shared" si="42"/>
        <v>41</v>
      </c>
      <c r="O911" s="1" t="str">
        <f t="shared" si="43"/>
        <v>S</v>
      </c>
      <c r="P911" s="3">
        <f t="shared" si="44"/>
        <v>0</v>
      </c>
      <c r="Z911" s="6"/>
      <c r="AI911" s="6"/>
      <c r="AK911" s="6"/>
      <c r="AL911" s="6"/>
    </row>
    <row r="912" spans="1:38" ht="15" hidden="1" customHeight="1" x14ac:dyDescent="0.25">
      <c r="A912" s="1">
        <v>2016</v>
      </c>
      <c r="B912" s="1">
        <v>16687</v>
      </c>
      <c r="C912" s="2" t="s">
        <v>964</v>
      </c>
      <c r="D912" s="6">
        <v>42716</v>
      </c>
      <c r="E912" s="2" t="s">
        <v>982</v>
      </c>
      <c r="F912" s="6">
        <v>42718</v>
      </c>
      <c r="G912" s="3">
        <v>12577.98</v>
      </c>
      <c r="H912" s="3">
        <v>12577.98</v>
      </c>
      <c r="I912" s="3">
        <v>0</v>
      </c>
      <c r="J912" s="6">
        <v>42759</v>
      </c>
      <c r="K912" s="6">
        <v>42370</v>
      </c>
      <c r="L912" s="6">
        <v>42735</v>
      </c>
      <c r="M912" s="3">
        <v>0</v>
      </c>
      <c r="N912" s="4">
        <f t="shared" si="42"/>
        <v>41</v>
      </c>
      <c r="O912" s="1" t="str">
        <f t="shared" si="43"/>
        <v>S</v>
      </c>
      <c r="P912" s="3">
        <f t="shared" si="44"/>
        <v>0</v>
      </c>
      <c r="Z912" s="6"/>
      <c r="AI912" s="6"/>
      <c r="AK912" s="6"/>
      <c r="AL912" s="6"/>
    </row>
    <row r="913" spans="1:38" ht="15" hidden="1" customHeight="1" x14ac:dyDescent="0.25">
      <c r="A913" s="1">
        <v>2016</v>
      </c>
      <c r="B913" s="1">
        <v>10888</v>
      </c>
      <c r="C913" s="2" t="s">
        <v>964</v>
      </c>
      <c r="D913" s="6">
        <v>42599</v>
      </c>
      <c r="E913" s="2" t="s">
        <v>983</v>
      </c>
      <c r="F913" s="6">
        <v>42600</v>
      </c>
      <c r="G913" s="3">
        <v>233.85</v>
      </c>
      <c r="H913" s="3">
        <v>233.85</v>
      </c>
      <c r="I913" s="3">
        <v>0</v>
      </c>
      <c r="J913" s="6">
        <v>42619</v>
      </c>
      <c r="K913" s="6">
        <v>42370</v>
      </c>
      <c r="L913" s="6">
        <v>42735</v>
      </c>
      <c r="M913" s="3">
        <v>0</v>
      </c>
      <c r="N913" s="4">
        <f t="shared" si="42"/>
        <v>19</v>
      </c>
      <c r="O913" s="1" t="str">
        <f t="shared" si="43"/>
        <v>S</v>
      </c>
      <c r="P913" s="3">
        <f t="shared" si="44"/>
        <v>0</v>
      </c>
      <c r="Z913" s="6"/>
      <c r="AI913" s="6"/>
      <c r="AK913" s="6"/>
      <c r="AL913" s="6"/>
    </row>
    <row r="914" spans="1:38" ht="15" hidden="1" customHeight="1" x14ac:dyDescent="0.25">
      <c r="A914" s="1">
        <v>2016</v>
      </c>
      <c r="B914" s="1">
        <v>12355</v>
      </c>
      <c r="C914" s="2" t="s">
        <v>964</v>
      </c>
      <c r="D914" s="6">
        <v>42628</v>
      </c>
      <c r="E914" s="2" t="s">
        <v>984</v>
      </c>
      <c r="F914" s="6">
        <v>42632</v>
      </c>
      <c r="G914" s="3">
        <v>244.25</v>
      </c>
      <c r="H914" s="3">
        <v>244.25</v>
      </c>
      <c r="I914" s="3">
        <v>0</v>
      </c>
      <c r="J914" s="6">
        <v>42646</v>
      </c>
      <c r="K914" s="6">
        <v>42370</v>
      </c>
      <c r="L914" s="6">
        <v>42735</v>
      </c>
      <c r="M914" s="3">
        <v>0</v>
      </c>
      <c r="N914" s="4">
        <f t="shared" si="42"/>
        <v>14</v>
      </c>
      <c r="O914" s="1" t="str">
        <f t="shared" si="43"/>
        <v>S</v>
      </c>
      <c r="P914" s="3">
        <f t="shared" si="44"/>
        <v>0</v>
      </c>
      <c r="Z914" s="6"/>
      <c r="AI914" s="6"/>
      <c r="AK914" s="6"/>
      <c r="AL914" s="6"/>
    </row>
    <row r="915" spans="1:38" ht="15" hidden="1" customHeight="1" x14ac:dyDescent="0.25">
      <c r="A915" s="1">
        <v>2016</v>
      </c>
      <c r="B915" s="1">
        <v>13851</v>
      </c>
      <c r="C915" s="2" t="s">
        <v>964</v>
      </c>
      <c r="D915" s="6">
        <v>42660</v>
      </c>
      <c r="E915" s="2" t="s">
        <v>985</v>
      </c>
      <c r="F915" s="6">
        <v>42661</v>
      </c>
      <c r="G915" s="3">
        <v>249.17</v>
      </c>
      <c r="H915" s="3">
        <v>249.17</v>
      </c>
      <c r="I915" s="3">
        <v>0</v>
      </c>
      <c r="J915" s="6">
        <v>42677</v>
      </c>
      <c r="K915" s="6">
        <v>42370</v>
      </c>
      <c r="L915" s="6">
        <v>42735</v>
      </c>
      <c r="M915" s="3">
        <v>0</v>
      </c>
      <c r="N915" s="4">
        <f t="shared" si="42"/>
        <v>16</v>
      </c>
      <c r="O915" s="1" t="str">
        <f t="shared" si="43"/>
        <v>S</v>
      </c>
      <c r="P915" s="3">
        <f t="shared" si="44"/>
        <v>0</v>
      </c>
      <c r="Z915" s="6"/>
      <c r="AI915" s="6"/>
      <c r="AK915" s="6"/>
      <c r="AL915" s="6"/>
    </row>
    <row r="916" spans="1:38" ht="15" hidden="1" customHeight="1" x14ac:dyDescent="0.25">
      <c r="A916" s="1">
        <v>2016</v>
      </c>
      <c r="B916" s="1">
        <v>15466</v>
      </c>
      <c r="C916" s="2" t="s">
        <v>964</v>
      </c>
      <c r="D916" s="6">
        <v>42691</v>
      </c>
      <c r="E916" s="2" t="s">
        <v>986</v>
      </c>
      <c r="F916" s="6">
        <v>42691</v>
      </c>
      <c r="G916" s="3">
        <v>905.18</v>
      </c>
      <c r="H916" s="3">
        <v>905.18</v>
      </c>
      <c r="I916" s="3">
        <v>0</v>
      </c>
      <c r="J916" s="6">
        <v>42713</v>
      </c>
      <c r="K916" s="6">
        <v>42370</v>
      </c>
      <c r="L916" s="6">
        <v>42735</v>
      </c>
      <c r="M916" s="3">
        <v>0</v>
      </c>
      <c r="N916" s="4">
        <f t="shared" si="42"/>
        <v>22</v>
      </c>
      <c r="O916" s="1" t="str">
        <f t="shared" si="43"/>
        <v>S</v>
      </c>
      <c r="P916" s="3">
        <f t="shared" si="44"/>
        <v>0</v>
      </c>
      <c r="Z916" s="6"/>
      <c r="AI916" s="6"/>
      <c r="AK916" s="6"/>
      <c r="AL916" s="6"/>
    </row>
    <row r="917" spans="1:38" ht="15" hidden="1" customHeight="1" x14ac:dyDescent="0.25">
      <c r="A917" s="1">
        <v>2017</v>
      </c>
      <c r="B917" s="1">
        <v>342</v>
      </c>
      <c r="C917" s="2" t="s">
        <v>964</v>
      </c>
      <c r="D917" s="6">
        <v>42734</v>
      </c>
      <c r="E917" s="2" t="s">
        <v>987</v>
      </c>
      <c r="F917" s="6">
        <v>42746</v>
      </c>
      <c r="G917" s="3">
        <v>1388.34</v>
      </c>
      <c r="H917" s="3">
        <v>1388.34</v>
      </c>
      <c r="I917" s="3">
        <v>0</v>
      </c>
      <c r="J917" s="6">
        <v>42766</v>
      </c>
      <c r="K917" s="6">
        <v>42370</v>
      </c>
      <c r="L917" s="6">
        <v>42735</v>
      </c>
      <c r="M917" s="3">
        <v>0</v>
      </c>
      <c r="N917" s="4">
        <f t="shared" si="42"/>
        <v>20</v>
      </c>
      <c r="O917" s="1" t="str">
        <f t="shared" si="43"/>
        <v>S</v>
      </c>
      <c r="P917" s="3">
        <f t="shared" si="44"/>
        <v>0</v>
      </c>
      <c r="Z917" s="6"/>
      <c r="AI917" s="6"/>
      <c r="AK917" s="6"/>
      <c r="AL917" s="6"/>
    </row>
    <row r="918" spans="1:38" ht="15" hidden="1" customHeight="1" x14ac:dyDescent="0.25">
      <c r="A918" s="1">
        <v>2017</v>
      </c>
      <c r="B918" s="1">
        <v>639</v>
      </c>
      <c r="C918" s="2" t="s">
        <v>964</v>
      </c>
      <c r="D918" s="6">
        <v>42747</v>
      </c>
      <c r="E918" s="2" t="s">
        <v>988</v>
      </c>
      <c r="F918" s="6">
        <v>42752</v>
      </c>
      <c r="G918" s="3">
        <v>14300.13</v>
      </c>
      <c r="H918" s="3">
        <v>14300.13</v>
      </c>
      <c r="I918" s="3">
        <v>0</v>
      </c>
      <c r="J918" s="6">
        <v>42766</v>
      </c>
      <c r="K918" s="6">
        <v>42370</v>
      </c>
      <c r="L918" s="6">
        <v>42735</v>
      </c>
      <c r="M918" s="3">
        <v>0</v>
      </c>
      <c r="N918" s="4">
        <f t="shared" si="42"/>
        <v>14</v>
      </c>
      <c r="O918" s="1" t="str">
        <f t="shared" si="43"/>
        <v>S</v>
      </c>
      <c r="P918" s="3">
        <f t="shared" si="44"/>
        <v>0</v>
      </c>
      <c r="Z918" s="6"/>
      <c r="AI918" s="6"/>
      <c r="AK918" s="6"/>
      <c r="AL918" s="6"/>
    </row>
    <row r="919" spans="1:38" ht="15" hidden="1" customHeight="1" x14ac:dyDescent="0.25">
      <c r="A919" s="1">
        <v>2017</v>
      </c>
      <c r="B919" s="1">
        <v>636</v>
      </c>
      <c r="C919" s="2" t="s">
        <v>964</v>
      </c>
      <c r="D919" s="6">
        <v>42747</v>
      </c>
      <c r="E919" s="2" t="s">
        <v>989</v>
      </c>
      <c r="F919" s="6">
        <v>42752</v>
      </c>
      <c r="G919" s="3">
        <v>3719.61</v>
      </c>
      <c r="H919" s="3">
        <v>3719.61</v>
      </c>
      <c r="I919" s="3">
        <v>0</v>
      </c>
      <c r="J919" s="6">
        <v>42766</v>
      </c>
      <c r="K919" s="6">
        <v>42370</v>
      </c>
      <c r="L919" s="6">
        <v>42735</v>
      </c>
      <c r="M919" s="3">
        <v>0</v>
      </c>
      <c r="N919" s="4">
        <f t="shared" si="42"/>
        <v>14</v>
      </c>
      <c r="O919" s="1" t="str">
        <f t="shared" si="43"/>
        <v>S</v>
      </c>
      <c r="P919" s="3">
        <f t="shared" si="44"/>
        <v>0</v>
      </c>
      <c r="Z919" s="6"/>
      <c r="AI919" s="6"/>
      <c r="AK919" s="6"/>
      <c r="AL919" s="6"/>
    </row>
    <row r="920" spans="1:38" ht="15" hidden="1" customHeight="1" x14ac:dyDescent="0.25">
      <c r="A920" s="1">
        <v>2017</v>
      </c>
      <c r="B920" s="1">
        <v>637</v>
      </c>
      <c r="C920" s="2" t="s">
        <v>964</v>
      </c>
      <c r="D920" s="6">
        <v>42747</v>
      </c>
      <c r="E920" s="2" t="s">
        <v>990</v>
      </c>
      <c r="F920" s="6">
        <v>42752</v>
      </c>
      <c r="G920" s="3">
        <v>3723.44</v>
      </c>
      <c r="H920" s="3">
        <v>3723.44</v>
      </c>
      <c r="I920" s="3">
        <v>0</v>
      </c>
      <c r="J920" s="6">
        <v>42766</v>
      </c>
      <c r="K920" s="6">
        <v>42370</v>
      </c>
      <c r="L920" s="6">
        <v>42735</v>
      </c>
      <c r="M920" s="3">
        <v>0</v>
      </c>
      <c r="N920" s="4">
        <f t="shared" si="42"/>
        <v>14</v>
      </c>
      <c r="O920" s="1" t="str">
        <f t="shared" si="43"/>
        <v>S</v>
      </c>
      <c r="P920" s="3">
        <f t="shared" si="44"/>
        <v>0</v>
      </c>
      <c r="Z920" s="6"/>
      <c r="AI920" s="6"/>
      <c r="AK920" s="6"/>
      <c r="AL920" s="6"/>
    </row>
    <row r="921" spans="1:38" ht="15" hidden="1" customHeight="1" x14ac:dyDescent="0.25">
      <c r="A921" s="1">
        <v>2017</v>
      </c>
      <c r="B921" s="1">
        <v>2355</v>
      </c>
      <c r="C921" s="2" t="s">
        <v>964</v>
      </c>
      <c r="D921" s="6">
        <v>42777</v>
      </c>
      <c r="E921" s="2" t="s">
        <v>991</v>
      </c>
      <c r="F921" s="6">
        <v>42780</v>
      </c>
      <c r="G921" s="3">
        <v>12714.35</v>
      </c>
      <c r="H921" s="3">
        <v>12714.35</v>
      </c>
      <c r="I921" s="3">
        <v>0</v>
      </c>
      <c r="J921" s="6">
        <v>42808</v>
      </c>
      <c r="K921" s="6">
        <v>42370</v>
      </c>
      <c r="L921" s="6">
        <v>42735</v>
      </c>
      <c r="M921" s="3">
        <v>0</v>
      </c>
      <c r="N921" s="4">
        <f t="shared" si="42"/>
        <v>28</v>
      </c>
      <c r="O921" s="1" t="str">
        <f t="shared" si="43"/>
        <v>S</v>
      </c>
      <c r="P921" s="3">
        <f t="shared" si="44"/>
        <v>0</v>
      </c>
      <c r="Z921" s="6"/>
      <c r="AI921" s="6"/>
      <c r="AK921" s="6"/>
      <c r="AL921" s="6"/>
    </row>
    <row r="922" spans="1:38" ht="15" hidden="1" customHeight="1" x14ac:dyDescent="0.25">
      <c r="A922" s="1">
        <v>2017</v>
      </c>
      <c r="B922" s="1">
        <v>2353</v>
      </c>
      <c r="C922" s="2" t="s">
        <v>964</v>
      </c>
      <c r="D922" s="6">
        <v>42777</v>
      </c>
      <c r="E922" s="2" t="s">
        <v>992</v>
      </c>
      <c r="F922" s="6">
        <v>42780</v>
      </c>
      <c r="G922" s="3">
        <v>3601.38</v>
      </c>
      <c r="H922" s="3">
        <v>3601.38</v>
      </c>
      <c r="I922" s="3">
        <v>0</v>
      </c>
      <c r="J922" s="6">
        <v>42808</v>
      </c>
      <c r="K922" s="6">
        <v>42370</v>
      </c>
      <c r="L922" s="6">
        <v>42735</v>
      </c>
      <c r="M922" s="3">
        <v>0</v>
      </c>
      <c r="N922" s="4">
        <f t="shared" si="42"/>
        <v>28</v>
      </c>
      <c r="O922" s="1" t="str">
        <f t="shared" si="43"/>
        <v>S</v>
      </c>
      <c r="P922" s="3">
        <f t="shared" si="44"/>
        <v>0</v>
      </c>
      <c r="Z922" s="6"/>
      <c r="AI922" s="6"/>
      <c r="AK922" s="6"/>
      <c r="AL922" s="6"/>
    </row>
    <row r="923" spans="1:38" ht="15" hidden="1" customHeight="1" x14ac:dyDescent="0.25">
      <c r="A923" s="1">
        <v>2017</v>
      </c>
      <c r="B923" s="1">
        <v>2354</v>
      </c>
      <c r="C923" s="2" t="s">
        <v>964</v>
      </c>
      <c r="D923" s="6">
        <v>42777</v>
      </c>
      <c r="E923" s="2" t="s">
        <v>993</v>
      </c>
      <c r="F923" s="6">
        <v>42780</v>
      </c>
      <c r="G923" s="3">
        <v>3557.86</v>
      </c>
      <c r="H923" s="3">
        <v>3557.86</v>
      </c>
      <c r="I923" s="3">
        <v>0</v>
      </c>
      <c r="J923" s="6">
        <v>42808</v>
      </c>
      <c r="K923" s="6">
        <v>42370</v>
      </c>
      <c r="L923" s="6">
        <v>42735</v>
      </c>
      <c r="M923" s="3">
        <v>0</v>
      </c>
      <c r="N923" s="4">
        <f t="shared" si="42"/>
        <v>28</v>
      </c>
      <c r="O923" s="1" t="str">
        <f t="shared" si="43"/>
        <v>S</v>
      </c>
      <c r="P923" s="3">
        <f t="shared" si="44"/>
        <v>0</v>
      </c>
      <c r="Z923" s="6"/>
      <c r="AI923" s="6"/>
      <c r="AK923" s="6"/>
      <c r="AL923" s="6"/>
    </row>
    <row r="924" spans="1:38" ht="15" hidden="1" customHeight="1" x14ac:dyDescent="0.25">
      <c r="A924" s="1">
        <v>2017</v>
      </c>
      <c r="B924" s="1">
        <v>4203</v>
      </c>
      <c r="C924" s="2" t="s">
        <v>964</v>
      </c>
      <c r="D924" s="6">
        <v>42805</v>
      </c>
      <c r="E924" s="2" t="s">
        <v>994</v>
      </c>
      <c r="F924" s="6">
        <v>42814</v>
      </c>
      <c r="G924" s="3">
        <v>3482.75</v>
      </c>
      <c r="H924" s="3">
        <v>3482.75</v>
      </c>
      <c r="I924" s="3">
        <v>0</v>
      </c>
      <c r="J924" s="6">
        <v>42829</v>
      </c>
      <c r="K924" s="6">
        <v>42370</v>
      </c>
      <c r="L924" s="6">
        <v>42735</v>
      </c>
      <c r="M924" s="3">
        <v>0</v>
      </c>
      <c r="N924" s="4">
        <f t="shared" si="42"/>
        <v>15</v>
      </c>
      <c r="O924" s="1" t="str">
        <f t="shared" si="43"/>
        <v>S</v>
      </c>
      <c r="P924" s="3">
        <f t="shared" si="44"/>
        <v>0</v>
      </c>
      <c r="Z924" s="6"/>
      <c r="AI924" s="6"/>
      <c r="AK924" s="6"/>
      <c r="AL924" s="6"/>
    </row>
    <row r="925" spans="1:38" ht="15" hidden="1" customHeight="1" x14ac:dyDescent="0.25">
      <c r="A925" s="1">
        <v>2017</v>
      </c>
      <c r="B925" s="1">
        <v>4201</v>
      </c>
      <c r="C925" s="2" t="s">
        <v>964</v>
      </c>
      <c r="D925" s="6">
        <v>42805</v>
      </c>
      <c r="E925" s="2" t="s">
        <v>995</v>
      </c>
      <c r="F925" s="6">
        <v>42814</v>
      </c>
      <c r="G925" s="3">
        <v>2972.55</v>
      </c>
      <c r="H925" s="3">
        <v>2972.55</v>
      </c>
      <c r="I925" s="3">
        <v>0</v>
      </c>
      <c r="J925" s="6">
        <v>42829</v>
      </c>
      <c r="K925" s="6">
        <v>42370</v>
      </c>
      <c r="L925" s="6">
        <v>42735</v>
      </c>
      <c r="M925" s="3">
        <v>0</v>
      </c>
      <c r="N925" s="4">
        <f t="shared" si="42"/>
        <v>15</v>
      </c>
      <c r="O925" s="1" t="str">
        <f t="shared" si="43"/>
        <v>S</v>
      </c>
      <c r="P925" s="3">
        <f t="shared" si="44"/>
        <v>0</v>
      </c>
      <c r="Z925" s="6"/>
      <c r="AI925" s="6"/>
      <c r="AK925" s="6"/>
      <c r="AL925" s="6"/>
    </row>
    <row r="926" spans="1:38" ht="15" hidden="1" customHeight="1" x14ac:dyDescent="0.25">
      <c r="A926" s="1">
        <v>2017</v>
      </c>
      <c r="B926" s="1">
        <v>4205</v>
      </c>
      <c r="C926" s="2" t="s">
        <v>964</v>
      </c>
      <c r="D926" s="6">
        <v>42805</v>
      </c>
      <c r="E926" s="2" t="s">
        <v>996</v>
      </c>
      <c r="F926" s="6">
        <v>42814</v>
      </c>
      <c r="G926" s="3">
        <v>10563.05</v>
      </c>
      <c r="H926" s="3">
        <v>10563.05</v>
      </c>
      <c r="I926" s="3">
        <v>0</v>
      </c>
      <c r="J926" s="6">
        <v>42829</v>
      </c>
      <c r="K926" s="6">
        <v>42370</v>
      </c>
      <c r="L926" s="6">
        <v>42735</v>
      </c>
      <c r="M926" s="3">
        <v>0</v>
      </c>
      <c r="N926" s="4">
        <f t="shared" si="42"/>
        <v>15</v>
      </c>
      <c r="O926" s="1" t="str">
        <f t="shared" si="43"/>
        <v>S</v>
      </c>
      <c r="P926" s="3">
        <f t="shared" si="44"/>
        <v>0</v>
      </c>
      <c r="Z926" s="6"/>
      <c r="AI926" s="6"/>
      <c r="AK926" s="6"/>
      <c r="AL926" s="6"/>
    </row>
    <row r="927" spans="1:38" ht="15" hidden="1" customHeight="1" x14ac:dyDescent="0.25">
      <c r="A927" s="1">
        <v>2017</v>
      </c>
      <c r="B927" s="1">
        <v>5674</v>
      </c>
      <c r="C927" s="2" t="s">
        <v>964</v>
      </c>
      <c r="D927" s="6">
        <v>42837</v>
      </c>
      <c r="E927" s="2" t="s">
        <v>997</v>
      </c>
      <c r="F927" s="6">
        <v>42843</v>
      </c>
      <c r="G927" s="3">
        <v>9988.09</v>
      </c>
      <c r="H927" s="3">
        <v>9988.09</v>
      </c>
      <c r="I927" s="3">
        <v>0</v>
      </c>
      <c r="J927" s="6">
        <v>42846</v>
      </c>
      <c r="K927" s="6">
        <v>42370</v>
      </c>
      <c r="L927" s="6">
        <v>42735</v>
      </c>
      <c r="M927" s="3">
        <v>0</v>
      </c>
      <c r="N927" s="4">
        <f t="shared" si="42"/>
        <v>3</v>
      </c>
      <c r="O927" s="1" t="str">
        <f t="shared" si="43"/>
        <v>S</v>
      </c>
      <c r="P927" s="3">
        <f t="shared" si="44"/>
        <v>0</v>
      </c>
      <c r="Z927" s="6"/>
      <c r="AI927" s="6"/>
      <c r="AK927" s="6"/>
      <c r="AL927" s="6"/>
    </row>
    <row r="928" spans="1:38" ht="15" hidden="1" customHeight="1" x14ac:dyDescent="0.25">
      <c r="A928" s="1">
        <v>2017</v>
      </c>
      <c r="B928" s="1">
        <v>5673</v>
      </c>
      <c r="C928" s="2" t="s">
        <v>964</v>
      </c>
      <c r="D928" s="6">
        <v>42837</v>
      </c>
      <c r="E928" s="2" t="s">
        <v>998</v>
      </c>
      <c r="F928" s="6">
        <v>42843</v>
      </c>
      <c r="G928" s="3">
        <v>2994.11</v>
      </c>
      <c r="H928" s="3">
        <v>2994.11</v>
      </c>
      <c r="I928" s="3">
        <v>0</v>
      </c>
      <c r="J928" s="6">
        <v>42846</v>
      </c>
      <c r="K928" s="6">
        <v>42370</v>
      </c>
      <c r="L928" s="6">
        <v>42735</v>
      </c>
      <c r="M928" s="3">
        <v>0</v>
      </c>
      <c r="N928" s="4">
        <f t="shared" si="42"/>
        <v>3</v>
      </c>
      <c r="O928" s="1" t="str">
        <f t="shared" si="43"/>
        <v>S</v>
      </c>
      <c r="P928" s="3">
        <f t="shared" si="44"/>
        <v>0</v>
      </c>
      <c r="Z928" s="6"/>
      <c r="AI928" s="6"/>
      <c r="AK928" s="6"/>
      <c r="AL928" s="6"/>
    </row>
    <row r="929" spans="1:38" ht="15" hidden="1" customHeight="1" x14ac:dyDescent="0.25">
      <c r="A929" s="1">
        <v>2017</v>
      </c>
      <c r="B929" s="1">
        <v>5672</v>
      </c>
      <c r="C929" s="2" t="s">
        <v>964</v>
      </c>
      <c r="D929" s="6">
        <v>42837</v>
      </c>
      <c r="E929" s="2" t="s">
        <v>999</v>
      </c>
      <c r="F929" s="6">
        <v>42843</v>
      </c>
      <c r="G929" s="3">
        <v>3297.57</v>
      </c>
      <c r="H929" s="3">
        <v>3297.57</v>
      </c>
      <c r="I929" s="3">
        <v>0</v>
      </c>
      <c r="J929" s="6">
        <v>42846</v>
      </c>
      <c r="K929" s="6">
        <v>42370</v>
      </c>
      <c r="L929" s="6">
        <v>42735</v>
      </c>
      <c r="M929" s="3">
        <v>0</v>
      </c>
      <c r="N929" s="4">
        <f t="shared" si="42"/>
        <v>3</v>
      </c>
      <c r="O929" s="1" t="str">
        <f t="shared" si="43"/>
        <v>S</v>
      </c>
      <c r="P929" s="3">
        <f t="shared" si="44"/>
        <v>0</v>
      </c>
      <c r="Z929" s="6"/>
      <c r="AI929" s="6"/>
      <c r="AK929" s="6"/>
      <c r="AL929" s="6"/>
    </row>
    <row r="930" spans="1:38" ht="15" hidden="1" customHeight="1" x14ac:dyDescent="0.25">
      <c r="A930" s="1">
        <v>2017</v>
      </c>
      <c r="B930" s="1">
        <v>6871</v>
      </c>
      <c r="C930" s="2" t="s">
        <v>964</v>
      </c>
      <c r="D930" s="6">
        <v>42867</v>
      </c>
      <c r="E930" s="2" t="s">
        <v>1000</v>
      </c>
      <c r="F930" s="6">
        <v>42871</v>
      </c>
      <c r="G930" s="3">
        <v>8007.01</v>
      </c>
      <c r="H930" s="3">
        <v>8007.01</v>
      </c>
      <c r="I930" s="3">
        <v>0</v>
      </c>
      <c r="J930" s="6">
        <v>42887</v>
      </c>
      <c r="K930" s="6">
        <v>42370</v>
      </c>
      <c r="L930" s="6">
        <v>42735</v>
      </c>
      <c r="M930" s="3">
        <v>0</v>
      </c>
      <c r="N930" s="4">
        <f t="shared" si="42"/>
        <v>16</v>
      </c>
      <c r="O930" s="1" t="str">
        <f t="shared" si="43"/>
        <v>S</v>
      </c>
      <c r="P930" s="3">
        <f t="shared" si="44"/>
        <v>0</v>
      </c>
      <c r="Z930" s="6"/>
      <c r="AI930" s="6"/>
      <c r="AK930" s="6"/>
      <c r="AL930" s="6"/>
    </row>
    <row r="931" spans="1:38" ht="15" hidden="1" customHeight="1" x14ac:dyDescent="0.25">
      <c r="A931" s="1">
        <v>2017</v>
      </c>
      <c r="B931" s="1">
        <v>6867</v>
      </c>
      <c r="C931" s="2" t="s">
        <v>964</v>
      </c>
      <c r="D931" s="6">
        <v>42867</v>
      </c>
      <c r="E931" s="2" t="s">
        <v>1001</v>
      </c>
      <c r="F931" s="6">
        <v>42871</v>
      </c>
      <c r="G931" s="3">
        <v>2658.99</v>
      </c>
      <c r="H931" s="3">
        <v>2658.99</v>
      </c>
      <c r="I931" s="3">
        <v>0</v>
      </c>
      <c r="J931" s="6">
        <v>42887</v>
      </c>
      <c r="K931" s="6">
        <v>42370</v>
      </c>
      <c r="L931" s="6">
        <v>42735</v>
      </c>
      <c r="M931" s="3">
        <v>0</v>
      </c>
      <c r="N931" s="4">
        <f t="shared" si="42"/>
        <v>16</v>
      </c>
      <c r="O931" s="1" t="str">
        <f t="shared" si="43"/>
        <v>S</v>
      </c>
      <c r="P931" s="3">
        <f t="shared" si="44"/>
        <v>0</v>
      </c>
      <c r="Z931" s="6"/>
      <c r="AI931" s="6"/>
      <c r="AK931" s="6"/>
      <c r="AL931" s="6"/>
    </row>
    <row r="932" spans="1:38" ht="15" hidden="1" customHeight="1" x14ac:dyDescent="0.25">
      <c r="A932" s="1">
        <v>2017</v>
      </c>
      <c r="B932" s="1">
        <v>6870</v>
      </c>
      <c r="C932" s="2" t="s">
        <v>964</v>
      </c>
      <c r="D932" s="6">
        <v>42867</v>
      </c>
      <c r="E932" s="2" t="s">
        <v>1002</v>
      </c>
      <c r="F932" s="6">
        <v>42871</v>
      </c>
      <c r="G932" s="3">
        <v>2598.06</v>
      </c>
      <c r="H932" s="3">
        <v>2598.06</v>
      </c>
      <c r="I932" s="3">
        <v>0</v>
      </c>
      <c r="J932" s="6">
        <v>42887</v>
      </c>
      <c r="K932" s="6">
        <v>42370</v>
      </c>
      <c r="L932" s="6">
        <v>42735</v>
      </c>
      <c r="M932" s="3">
        <v>0</v>
      </c>
      <c r="N932" s="4">
        <f t="shared" si="42"/>
        <v>16</v>
      </c>
      <c r="O932" s="1" t="str">
        <f t="shared" si="43"/>
        <v>S</v>
      </c>
      <c r="P932" s="3">
        <f t="shared" si="44"/>
        <v>0</v>
      </c>
      <c r="Z932" s="6"/>
      <c r="AI932" s="6"/>
      <c r="AK932" s="6"/>
      <c r="AL932" s="6"/>
    </row>
    <row r="933" spans="1:38" ht="15" hidden="1" customHeight="1" x14ac:dyDescent="0.25">
      <c r="A933" s="1">
        <v>2017</v>
      </c>
      <c r="B933" s="1">
        <v>8266</v>
      </c>
      <c r="C933" s="2" t="s">
        <v>964</v>
      </c>
      <c r="D933" s="6">
        <v>42898</v>
      </c>
      <c r="E933" s="2" t="s">
        <v>1003</v>
      </c>
      <c r="F933" s="6">
        <v>42901</v>
      </c>
      <c r="G933" s="3">
        <v>2348.61</v>
      </c>
      <c r="H933" s="3">
        <v>2348.61</v>
      </c>
      <c r="I933" s="3">
        <v>0</v>
      </c>
      <c r="J933" s="6">
        <v>42912</v>
      </c>
      <c r="K933" s="6">
        <v>42370</v>
      </c>
      <c r="L933" s="6">
        <v>42735</v>
      </c>
      <c r="M933" s="3">
        <v>0</v>
      </c>
      <c r="N933" s="4">
        <f t="shared" si="42"/>
        <v>11</v>
      </c>
      <c r="O933" s="1" t="str">
        <f t="shared" si="43"/>
        <v>S</v>
      </c>
      <c r="P933" s="3">
        <f t="shared" si="44"/>
        <v>0</v>
      </c>
      <c r="Z933" s="6"/>
      <c r="AI933" s="6"/>
      <c r="AK933" s="6"/>
      <c r="AL933" s="6"/>
    </row>
    <row r="934" spans="1:38" ht="15" hidden="1" customHeight="1" x14ac:dyDescent="0.25">
      <c r="A934" s="1">
        <v>2017</v>
      </c>
      <c r="B934" s="1">
        <v>8289</v>
      </c>
      <c r="C934" s="2" t="s">
        <v>964</v>
      </c>
      <c r="D934" s="6">
        <v>42898</v>
      </c>
      <c r="E934" s="2" t="s">
        <v>1004</v>
      </c>
      <c r="F934" s="6">
        <v>42902</v>
      </c>
      <c r="G934" s="3">
        <v>6681.94</v>
      </c>
      <c r="H934" s="3">
        <v>6681.94</v>
      </c>
      <c r="I934" s="3">
        <v>0</v>
      </c>
      <c r="J934" s="6">
        <v>42912</v>
      </c>
      <c r="K934" s="6">
        <v>42370</v>
      </c>
      <c r="L934" s="6">
        <v>42735</v>
      </c>
      <c r="M934" s="3">
        <v>0</v>
      </c>
      <c r="N934" s="4">
        <f t="shared" si="42"/>
        <v>10</v>
      </c>
      <c r="O934" s="1" t="str">
        <f t="shared" si="43"/>
        <v>S</v>
      </c>
      <c r="P934" s="3">
        <f t="shared" si="44"/>
        <v>0</v>
      </c>
      <c r="Z934" s="6"/>
      <c r="AI934" s="6"/>
      <c r="AK934" s="6"/>
      <c r="AL934" s="6"/>
    </row>
    <row r="935" spans="1:38" ht="15" hidden="1" customHeight="1" x14ac:dyDescent="0.25">
      <c r="A935" s="1">
        <v>2017</v>
      </c>
      <c r="B935" s="1">
        <v>8267</v>
      </c>
      <c r="C935" s="2" t="s">
        <v>964</v>
      </c>
      <c r="D935" s="6">
        <v>42898</v>
      </c>
      <c r="E935" s="2" t="s">
        <v>1005</v>
      </c>
      <c r="F935" s="6">
        <v>42901</v>
      </c>
      <c r="G935" s="3">
        <v>2427.2800000000002</v>
      </c>
      <c r="H935" s="3">
        <v>2427.2800000000002</v>
      </c>
      <c r="I935" s="3">
        <v>0</v>
      </c>
      <c r="J935" s="6">
        <v>42912</v>
      </c>
      <c r="K935" s="6">
        <v>42370</v>
      </c>
      <c r="L935" s="6">
        <v>42735</v>
      </c>
      <c r="M935" s="3">
        <v>0</v>
      </c>
      <c r="N935" s="4">
        <f t="shared" si="42"/>
        <v>11</v>
      </c>
      <c r="O935" s="1" t="str">
        <f t="shared" si="43"/>
        <v>S</v>
      </c>
      <c r="P935" s="3">
        <f t="shared" si="44"/>
        <v>0</v>
      </c>
      <c r="Z935" s="6"/>
      <c r="AI935" s="6"/>
      <c r="AK935" s="6"/>
      <c r="AL935" s="6"/>
    </row>
    <row r="936" spans="1:38" ht="15" hidden="1" customHeight="1" x14ac:dyDescent="0.25">
      <c r="A936" s="1">
        <v>2017</v>
      </c>
      <c r="B936" s="1">
        <v>9671</v>
      </c>
      <c r="C936" s="2" t="s">
        <v>964</v>
      </c>
      <c r="D936" s="6">
        <v>42928</v>
      </c>
      <c r="E936" s="2" t="s">
        <v>1006</v>
      </c>
      <c r="F936" s="6">
        <v>42930</v>
      </c>
      <c r="G936" s="3">
        <v>3579.89</v>
      </c>
      <c r="H936" s="3">
        <v>3579.89</v>
      </c>
      <c r="I936" s="3">
        <v>0</v>
      </c>
      <c r="J936" s="6">
        <v>42941</v>
      </c>
      <c r="K936" s="6">
        <v>42370</v>
      </c>
      <c r="L936" s="6">
        <v>42735</v>
      </c>
      <c r="M936" s="3">
        <v>0</v>
      </c>
      <c r="N936" s="4">
        <f t="shared" si="42"/>
        <v>11</v>
      </c>
      <c r="O936" s="1" t="str">
        <f t="shared" si="43"/>
        <v>S</v>
      </c>
      <c r="P936" s="3">
        <f t="shared" si="44"/>
        <v>0</v>
      </c>
      <c r="Z936" s="6"/>
      <c r="AI936" s="6"/>
      <c r="AK936" s="6"/>
      <c r="AL936" s="6"/>
    </row>
    <row r="937" spans="1:38" ht="15" hidden="1" customHeight="1" x14ac:dyDescent="0.25">
      <c r="A937" s="1">
        <v>2017</v>
      </c>
      <c r="B937" s="1">
        <v>9672</v>
      </c>
      <c r="C937" s="2" t="s">
        <v>964</v>
      </c>
      <c r="D937" s="6">
        <v>42928</v>
      </c>
      <c r="E937" s="2" t="s">
        <v>1007</v>
      </c>
      <c r="F937" s="6">
        <v>42930</v>
      </c>
      <c r="G937" s="3">
        <v>6127.76</v>
      </c>
      <c r="H937" s="3">
        <v>6127.76</v>
      </c>
      <c r="I937" s="3">
        <v>0</v>
      </c>
      <c r="J937" s="6">
        <v>42941</v>
      </c>
      <c r="K937" s="6">
        <v>42370</v>
      </c>
      <c r="L937" s="6">
        <v>42735</v>
      </c>
      <c r="M937" s="3">
        <v>0</v>
      </c>
      <c r="N937" s="4">
        <f t="shared" si="42"/>
        <v>11</v>
      </c>
      <c r="O937" s="1" t="str">
        <f t="shared" si="43"/>
        <v>S</v>
      </c>
      <c r="P937" s="3">
        <f t="shared" si="44"/>
        <v>0</v>
      </c>
      <c r="Z937" s="6"/>
      <c r="AI937" s="6"/>
      <c r="AK937" s="6"/>
      <c r="AL937" s="6"/>
    </row>
    <row r="938" spans="1:38" ht="15" hidden="1" customHeight="1" x14ac:dyDescent="0.25">
      <c r="A938" s="1">
        <v>2017</v>
      </c>
      <c r="B938" s="1">
        <v>9670</v>
      </c>
      <c r="C938" s="2" t="s">
        <v>964</v>
      </c>
      <c r="D938" s="6">
        <v>42928</v>
      </c>
      <c r="E938" s="2" t="s">
        <v>1008</v>
      </c>
      <c r="F938" s="6">
        <v>42930</v>
      </c>
      <c r="G938" s="3">
        <v>1780.18</v>
      </c>
      <c r="H938" s="3">
        <v>1780.18</v>
      </c>
      <c r="I938" s="3">
        <v>0</v>
      </c>
      <c r="J938" s="6">
        <v>42941</v>
      </c>
      <c r="K938" s="6">
        <v>42370</v>
      </c>
      <c r="L938" s="6">
        <v>42735</v>
      </c>
      <c r="M938" s="3">
        <v>0</v>
      </c>
      <c r="N938" s="4">
        <f t="shared" si="42"/>
        <v>11</v>
      </c>
      <c r="O938" s="1" t="str">
        <f t="shared" si="43"/>
        <v>S</v>
      </c>
      <c r="P938" s="3">
        <f t="shared" si="44"/>
        <v>0</v>
      </c>
      <c r="Z938" s="6"/>
      <c r="AI938" s="6"/>
      <c r="AK938" s="6"/>
      <c r="AL938" s="6"/>
    </row>
    <row r="939" spans="1:38" ht="15" hidden="1" customHeight="1" x14ac:dyDescent="0.25">
      <c r="A939" s="1">
        <v>2017</v>
      </c>
      <c r="B939" s="1">
        <v>11537</v>
      </c>
      <c r="C939" s="2" t="s">
        <v>964</v>
      </c>
      <c r="D939" s="6">
        <v>42959</v>
      </c>
      <c r="E939" s="2" t="s">
        <v>1009</v>
      </c>
      <c r="F939" s="6">
        <v>42976</v>
      </c>
      <c r="G939" s="3">
        <v>4116.71</v>
      </c>
      <c r="H939" s="3">
        <v>4116.71</v>
      </c>
      <c r="I939" s="3">
        <v>0</v>
      </c>
      <c r="J939" s="6">
        <v>42990</v>
      </c>
      <c r="K939" s="6">
        <v>42370</v>
      </c>
      <c r="L939" s="6">
        <v>42735</v>
      </c>
      <c r="M939" s="3">
        <v>0</v>
      </c>
      <c r="N939" s="4">
        <f t="shared" si="42"/>
        <v>14</v>
      </c>
      <c r="O939" s="1" t="str">
        <f t="shared" si="43"/>
        <v>S</v>
      </c>
      <c r="P939" s="3">
        <f t="shared" si="44"/>
        <v>0</v>
      </c>
      <c r="Z939" s="6"/>
      <c r="AI939" s="6"/>
      <c r="AK939" s="6"/>
      <c r="AL939" s="6"/>
    </row>
    <row r="940" spans="1:38" ht="15" hidden="1" customHeight="1" x14ac:dyDescent="0.25">
      <c r="A940" s="1">
        <v>2017</v>
      </c>
      <c r="B940" s="1">
        <v>11536</v>
      </c>
      <c r="C940" s="2" t="s">
        <v>964</v>
      </c>
      <c r="D940" s="6">
        <v>42959</v>
      </c>
      <c r="E940" s="2" t="s">
        <v>1010</v>
      </c>
      <c r="F940" s="6">
        <v>42976</v>
      </c>
      <c r="G940" s="3">
        <v>6633.99</v>
      </c>
      <c r="H940" s="3">
        <v>6633.99</v>
      </c>
      <c r="I940" s="3">
        <v>0</v>
      </c>
      <c r="J940" s="6">
        <v>42990</v>
      </c>
      <c r="K940" s="6">
        <v>42370</v>
      </c>
      <c r="L940" s="6">
        <v>42735</v>
      </c>
      <c r="M940" s="3">
        <v>0</v>
      </c>
      <c r="N940" s="4">
        <f t="shared" si="42"/>
        <v>14</v>
      </c>
      <c r="O940" s="1" t="str">
        <f t="shared" si="43"/>
        <v>S</v>
      </c>
      <c r="P940" s="3">
        <f t="shared" si="44"/>
        <v>0</v>
      </c>
      <c r="Z940" s="6"/>
      <c r="AI940" s="6"/>
      <c r="AK940" s="6"/>
      <c r="AL940" s="6"/>
    </row>
    <row r="941" spans="1:38" ht="15" hidden="1" customHeight="1" x14ac:dyDescent="0.25">
      <c r="A941" s="1">
        <v>2017</v>
      </c>
      <c r="B941" s="1">
        <v>11538</v>
      </c>
      <c r="C941" s="2" t="s">
        <v>964</v>
      </c>
      <c r="D941" s="6">
        <v>42959</v>
      </c>
      <c r="E941" s="2" t="s">
        <v>1011</v>
      </c>
      <c r="F941" s="6">
        <v>42976</v>
      </c>
      <c r="G941" s="3">
        <v>1480.87</v>
      </c>
      <c r="H941" s="3">
        <v>1480.87</v>
      </c>
      <c r="I941" s="3">
        <v>0</v>
      </c>
      <c r="J941" s="6">
        <v>42990</v>
      </c>
      <c r="K941" s="6">
        <v>42370</v>
      </c>
      <c r="L941" s="6">
        <v>42735</v>
      </c>
      <c r="M941" s="3">
        <v>0</v>
      </c>
      <c r="N941" s="4">
        <f t="shared" si="42"/>
        <v>14</v>
      </c>
      <c r="O941" s="1" t="str">
        <f t="shared" si="43"/>
        <v>S</v>
      </c>
      <c r="P941" s="3">
        <f t="shared" si="44"/>
        <v>0</v>
      </c>
      <c r="Z941" s="6"/>
      <c r="AI941" s="6"/>
      <c r="AK941" s="6"/>
      <c r="AL941" s="6"/>
    </row>
    <row r="942" spans="1:38" ht="15" hidden="1" customHeight="1" x14ac:dyDescent="0.25">
      <c r="A942" s="1">
        <v>2017</v>
      </c>
      <c r="B942" s="1">
        <v>12452</v>
      </c>
      <c r="C942" s="2" t="s">
        <v>964</v>
      </c>
      <c r="D942" s="6">
        <v>42990</v>
      </c>
      <c r="E942" s="2" t="s">
        <v>1012</v>
      </c>
      <c r="F942" s="6">
        <v>42997</v>
      </c>
      <c r="G942" s="3">
        <v>1455.13</v>
      </c>
      <c r="H942" s="3">
        <v>1455.13</v>
      </c>
      <c r="I942" s="3">
        <v>0</v>
      </c>
      <c r="J942" s="6">
        <v>43006</v>
      </c>
      <c r="K942" s="6">
        <v>42370</v>
      </c>
      <c r="L942" s="6">
        <v>42735</v>
      </c>
      <c r="M942" s="3">
        <v>0</v>
      </c>
      <c r="N942" s="4">
        <f t="shared" si="42"/>
        <v>9</v>
      </c>
      <c r="O942" s="1" t="str">
        <f t="shared" si="43"/>
        <v>S</v>
      </c>
      <c r="P942" s="3">
        <f t="shared" si="44"/>
        <v>0</v>
      </c>
      <c r="Z942" s="6"/>
      <c r="AI942" s="6"/>
      <c r="AK942" s="6"/>
      <c r="AL942" s="6"/>
    </row>
    <row r="943" spans="1:38" ht="15" hidden="1" customHeight="1" x14ac:dyDescent="0.25">
      <c r="A943" s="1">
        <v>2017</v>
      </c>
      <c r="B943" s="1">
        <v>12448</v>
      </c>
      <c r="C943" s="2" t="s">
        <v>964</v>
      </c>
      <c r="D943" s="6">
        <v>42990</v>
      </c>
      <c r="E943" s="2" t="s">
        <v>1013</v>
      </c>
      <c r="F943" s="6">
        <v>42997</v>
      </c>
      <c r="G943" s="3">
        <v>3902.23</v>
      </c>
      <c r="H943" s="3">
        <v>3902.23</v>
      </c>
      <c r="I943" s="3">
        <v>0</v>
      </c>
      <c r="J943" s="6">
        <v>43006</v>
      </c>
      <c r="K943" s="6">
        <v>42370</v>
      </c>
      <c r="L943" s="6">
        <v>42735</v>
      </c>
      <c r="M943" s="3">
        <v>0</v>
      </c>
      <c r="N943" s="4">
        <f t="shared" si="42"/>
        <v>9</v>
      </c>
      <c r="O943" s="1" t="str">
        <f t="shared" si="43"/>
        <v>S</v>
      </c>
      <c r="P943" s="3">
        <f t="shared" si="44"/>
        <v>0</v>
      </c>
      <c r="Z943" s="6"/>
      <c r="AI943" s="6"/>
      <c r="AK943" s="6"/>
      <c r="AL943" s="6"/>
    </row>
    <row r="944" spans="1:38" ht="15" hidden="1" customHeight="1" x14ac:dyDescent="0.25">
      <c r="A944" s="1">
        <v>2017</v>
      </c>
      <c r="B944" s="1">
        <v>12451</v>
      </c>
      <c r="C944" s="2" t="s">
        <v>964</v>
      </c>
      <c r="D944" s="6">
        <v>42990</v>
      </c>
      <c r="E944" s="2" t="s">
        <v>1014</v>
      </c>
      <c r="F944" s="6">
        <v>42997</v>
      </c>
      <c r="G944" s="3">
        <v>7852.62</v>
      </c>
      <c r="H944" s="3">
        <v>7852.62</v>
      </c>
      <c r="I944" s="3">
        <v>0</v>
      </c>
      <c r="J944" s="6">
        <v>43006</v>
      </c>
      <c r="K944" s="6">
        <v>42370</v>
      </c>
      <c r="L944" s="6">
        <v>42735</v>
      </c>
      <c r="M944" s="3">
        <v>0</v>
      </c>
      <c r="N944" s="4">
        <f t="shared" si="42"/>
        <v>9</v>
      </c>
      <c r="O944" s="1" t="str">
        <f t="shared" si="43"/>
        <v>S</v>
      </c>
      <c r="P944" s="3">
        <f t="shared" si="44"/>
        <v>0</v>
      </c>
      <c r="Z944" s="6"/>
      <c r="AI944" s="6"/>
      <c r="AK944" s="6"/>
      <c r="AL944" s="6"/>
    </row>
    <row r="945" spans="1:38" ht="15" hidden="1" customHeight="1" x14ac:dyDescent="0.25">
      <c r="A945" s="1">
        <v>2017</v>
      </c>
      <c r="B945" s="1">
        <v>13889</v>
      </c>
      <c r="C945" s="2" t="s">
        <v>964</v>
      </c>
      <c r="D945" s="6">
        <v>43020</v>
      </c>
      <c r="E945" s="2" t="s">
        <v>1015</v>
      </c>
      <c r="F945" s="6">
        <v>43025</v>
      </c>
      <c r="G945" s="3">
        <v>8866.52</v>
      </c>
      <c r="H945" s="3">
        <v>8866.52</v>
      </c>
      <c r="I945" s="3">
        <v>0</v>
      </c>
      <c r="J945" s="6">
        <v>43034</v>
      </c>
      <c r="K945" s="6">
        <v>42370</v>
      </c>
      <c r="L945" s="6">
        <v>42735</v>
      </c>
      <c r="M945" s="3">
        <v>0</v>
      </c>
      <c r="N945" s="4">
        <f t="shared" si="42"/>
        <v>9</v>
      </c>
      <c r="O945" s="1" t="str">
        <f t="shared" si="43"/>
        <v>S</v>
      </c>
      <c r="P945" s="3">
        <f t="shared" si="44"/>
        <v>0</v>
      </c>
      <c r="Z945" s="6"/>
      <c r="AI945" s="6"/>
      <c r="AK945" s="6"/>
      <c r="AL945" s="6"/>
    </row>
    <row r="946" spans="1:38" ht="15" hidden="1" customHeight="1" x14ac:dyDescent="0.25">
      <c r="A946" s="1">
        <v>2017</v>
      </c>
      <c r="B946" s="1">
        <v>13887</v>
      </c>
      <c r="C946" s="2" t="s">
        <v>964</v>
      </c>
      <c r="D946" s="6">
        <v>43020</v>
      </c>
      <c r="E946" s="2" t="s">
        <v>1016</v>
      </c>
      <c r="F946" s="6">
        <v>43025</v>
      </c>
      <c r="G946" s="3">
        <v>3012.53</v>
      </c>
      <c r="H946" s="3">
        <v>3012.53</v>
      </c>
      <c r="I946" s="3">
        <v>0</v>
      </c>
      <c r="J946" s="6">
        <v>43034</v>
      </c>
      <c r="K946" s="6">
        <v>42370</v>
      </c>
      <c r="L946" s="6">
        <v>42735</v>
      </c>
      <c r="M946" s="3">
        <v>0</v>
      </c>
      <c r="N946" s="4">
        <f t="shared" si="42"/>
        <v>9</v>
      </c>
      <c r="O946" s="1" t="str">
        <f t="shared" si="43"/>
        <v>S</v>
      </c>
      <c r="P946" s="3">
        <f t="shared" si="44"/>
        <v>0</v>
      </c>
      <c r="Z946" s="6"/>
      <c r="AI946" s="6"/>
      <c r="AK946" s="6"/>
      <c r="AL946" s="6"/>
    </row>
    <row r="947" spans="1:38" ht="15" hidden="1" customHeight="1" x14ac:dyDescent="0.25">
      <c r="A947" s="1">
        <v>2017</v>
      </c>
      <c r="B947" s="1">
        <v>13892</v>
      </c>
      <c r="C947" s="2" t="s">
        <v>964</v>
      </c>
      <c r="D947" s="6">
        <v>43020</v>
      </c>
      <c r="E947" s="2" t="s">
        <v>1017</v>
      </c>
      <c r="F947" s="6">
        <v>43025</v>
      </c>
      <c r="G947" s="3">
        <v>2297.81</v>
      </c>
      <c r="H947" s="3">
        <v>2297.81</v>
      </c>
      <c r="I947" s="3">
        <v>0</v>
      </c>
      <c r="J947" s="6">
        <v>43034</v>
      </c>
      <c r="K947" s="6">
        <v>42370</v>
      </c>
      <c r="L947" s="6">
        <v>42735</v>
      </c>
      <c r="M947" s="3">
        <v>0</v>
      </c>
      <c r="N947" s="4">
        <f t="shared" si="42"/>
        <v>9</v>
      </c>
      <c r="O947" s="1" t="str">
        <f t="shared" si="43"/>
        <v>S</v>
      </c>
      <c r="P947" s="3">
        <f t="shared" si="44"/>
        <v>0</v>
      </c>
      <c r="Z947" s="6"/>
      <c r="AI947" s="6"/>
      <c r="AK947" s="6"/>
      <c r="AL947" s="6"/>
    </row>
    <row r="948" spans="1:38" ht="15" hidden="1" customHeight="1" x14ac:dyDescent="0.25">
      <c r="A948" s="1">
        <v>2017</v>
      </c>
      <c r="B948" s="1">
        <v>15414</v>
      </c>
      <c r="C948" s="2" t="s">
        <v>964</v>
      </c>
      <c r="D948" s="6">
        <v>43049</v>
      </c>
      <c r="E948" s="2" t="s">
        <v>1018</v>
      </c>
      <c r="F948" s="6">
        <v>43055</v>
      </c>
      <c r="G948" s="3">
        <v>2815.81</v>
      </c>
      <c r="H948" s="3">
        <v>2815.81</v>
      </c>
      <c r="I948" s="3">
        <v>0</v>
      </c>
      <c r="J948" s="6">
        <v>43067</v>
      </c>
      <c r="K948" s="6">
        <v>42370</v>
      </c>
      <c r="L948" s="6">
        <v>42735</v>
      </c>
      <c r="M948" s="3">
        <v>0</v>
      </c>
      <c r="N948" s="4">
        <f t="shared" si="42"/>
        <v>12</v>
      </c>
      <c r="O948" s="1" t="str">
        <f t="shared" si="43"/>
        <v>S</v>
      </c>
      <c r="P948" s="3">
        <f t="shared" si="44"/>
        <v>0</v>
      </c>
      <c r="Z948" s="6"/>
      <c r="AI948" s="6"/>
      <c r="AK948" s="6"/>
      <c r="AL948" s="6"/>
    </row>
    <row r="949" spans="1:38" ht="15" hidden="1" customHeight="1" x14ac:dyDescent="0.25">
      <c r="A949" s="1">
        <v>2017</v>
      </c>
      <c r="B949" s="1">
        <v>15383</v>
      </c>
      <c r="C949" s="2" t="s">
        <v>964</v>
      </c>
      <c r="D949" s="6">
        <v>43049</v>
      </c>
      <c r="E949" s="2" t="s">
        <v>1019</v>
      </c>
      <c r="F949" s="6">
        <v>43055</v>
      </c>
      <c r="G949" s="3">
        <v>10458.83</v>
      </c>
      <c r="H949" s="3">
        <v>10458.83</v>
      </c>
      <c r="I949" s="3">
        <v>0</v>
      </c>
      <c r="J949" s="6">
        <v>43067</v>
      </c>
      <c r="K949" s="6">
        <v>42370</v>
      </c>
      <c r="L949" s="6">
        <v>42735</v>
      </c>
      <c r="M949" s="3">
        <v>0</v>
      </c>
      <c r="N949" s="4">
        <f t="shared" si="42"/>
        <v>12</v>
      </c>
      <c r="O949" s="1" t="str">
        <f t="shared" si="43"/>
        <v>S</v>
      </c>
      <c r="P949" s="3">
        <f t="shared" si="44"/>
        <v>0</v>
      </c>
      <c r="Z949" s="6"/>
      <c r="AI949" s="6"/>
      <c r="AK949" s="6"/>
      <c r="AL949" s="6"/>
    </row>
    <row r="950" spans="1:38" ht="15" hidden="1" customHeight="1" x14ac:dyDescent="0.25">
      <c r="A950" s="1">
        <v>2017</v>
      </c>
      <c r="B950" s="1">
        <v>15384</v>
      </c>
      <c r="C950" s="2" t="s">
        <v>964</v>
      </c>
      <c r="D950" s="6">
        <v>43049</v>
      </c>
      <c r="E950" s="2" t="s">
        <v>1020</v>
      </c>
      <c r="F950" s="6">
        <v>43055</v>
      </c>
      <c r="G950" s="3">
        <v>3096.64</v>
      </c>
      <c r="H950" s="3">
        <v>3096.64</v>
      </c>
      <c r="I950" s="3">
        <v>0</v>
      </c>
      <c r="J950" s="6">
        <v>43067</v>
      </c>
      <c r="K950" s="6">
        <v>42370</v>
      </c>
      <c r="L950" s="6">
        <v>42735</v>
      </c>
      <c r="M950" s="3">
        <v>0</v>
      </c>
      <c r="N950" s="4">
        <f t="shared" si="42"/>
        <v>12</v>
      </c>
      <c r="O950" s="1" t="str">
        <f t="shared" si="43"/>
        <v>S</v>
      </c>
      <c r="P950" s="3">
        <f t="shared" si="44"/>
        <v>0</v>
      </c>
      <c r="Z950" s="6"/>
      <c r="AI950" s="6"/>
      <c r="AK950" s="6"/>
      <c r="AL950" s="6"/>
    </row>
    <row r="951" spans="1:38" ht="15" hidden="1" customHeight="1" x14ac:dyDescent="0.25">
      <c r="A951" s="1">
        <v>2017</v>
      </c>
      <c r="B951" s="1">
        <v>824</v>
      </c>
      <c r="C951" s="2" t="s">
        <v>964</v>
      </c>
      <c r="D951" s="6">
        <v>42753</v>
      </c>
      <c r="E951" s="2" t="s">
        <v>1021</v>
      </c>
      <c r="F951" s="6">
        <v>42754</v>
      </c>
      <c r="G951" s="3">
        <v>2571.4</v>
      </c>
      <c r="H951" s="3">
        <v>2571.4</v>
      </c>
      <c r="I951" s="3">
        <v>0</v>
      </c>
      <c r="J951" s="6">
        <v>42767</v>
      </c>
      <c r="K951" s="6">
        <v>42370</v>
      </c>
      <c r="L951" s="6">
        <v>42735</v>
      </c>
      <c r="M951" s="3">
        <v>0</v>
      </c>
      <c r="N951" s="4">
        <f t="shared" si="42"/>
        <v>13</v>
      </c>
      <c r="O951" s="1" t="str">
        <f t="shared" si="43"/>
        <v>S</v>
      </c>
      <c r="P951" s="3">
        <f t="shared" si="44"/>
        <v>0</v>
      </c>
      <c r="Z951" s="6"/>
      <c r="AK951" s="6"/>
      <c r="AL951" s="6"/>
    </row>
    <row r="952" spans="1:38" ht="15" hidden="1" customHeight="1" x14ac:dyDescent="0.25">
      <c r="A952" s="1">
        <v>2017</v>
      </c>
      <c r="B952" s="1">
        <v>3617</v>
      </c>
      <c r="C952" s="2" t="s">
        <v>964</v>
      </c>
      <c r="D952" s="6">
        <v>42795</v>
      </c>
      <c r="E952" s="2" t="s">
        <v>1022</v>
      </c>
      <c r="F952" s="6">
        <v>42801</v>
      </c>
      <c r="G952" s="3">
        <v>3412.36</v>
      </c>
      <c r="H952" s="3">
        <v>3412.36</v>
      </c>
      <c r="I952" s="3">
        <v>0</v>
      </c>
      <c r="J952" s="6">
        <v>42811</v>
      </c>
      <c r="K952" s="6">
        <v>42370</v>
      </c>
      <c r="L952" s="6">
        <v>42735</v>
      </c>
      <c r="M952" s="3">
        <v>0</v>
      </c>
      <c r="N952" s="4">
        <f t="shared" si="42"/>
        <v>10</v>
      </c>
      <c r="O952" s="1" t="str">
        <f t="shared" si="43"/>
        <v>S</v>
      </c>
      <c r="P952" s="3">
        <f t="shared" si="44"/>
        <v>0</v>
      </c>
      <c r="Z952" s="6"/>
      <c r="AI952" s="6"/>
      <c r="AK952" s="6"/>
      <c r="AL952" s="6"/>
    </row>
    <row r="953" spans="1:38" ht="15" hidden="1" customHeight="1" x14ac:dyDescent="0.25">
      <c r="A953" s="1">
        <v>2017</v>
      </c>
      <c r="B953" s="1">
        <v>4195</v>
      </c>
      <c r="C953" s="2" t="s">
        <v>964</v>
      </c>
      <c r="D953" s="6">
        <v>42811</v>
      </c>
      <c r="E953" s="2" t="s">
        <v>1023</v>
      </c>
      <c r="F953" s="6">
        <v>42814</v>
      </c>
      <c r="G953" s="3">
        <v>2540.19</v>
      </c>
      <c r="H953" s="3">
        <v>2540.19</v>
      </c>
      <c r="I953" s="3">
        <v>0</v>
      </c>
      <c r="J953" s="6">
        <v>42829</v>
      </c>
      <c r="K953" s="6">
        <v>42370</v>
      </c>
      <c r="L953" s="6">
        <v>42735</v>
      </c>
      <c r="M953" s="3">
        <v>0</v>
      </c>
      <c r="N953" s="4">
        <f t="shared" si="42"/>
        <v>15</v>
      </c>
      <c r="O953" s="1" t="str">
        <f t="shared" si="43"/>
        <v>S</v>
      </c>
      <c r="P953" s="3">
        <f t="shared" si="44"/>
        <v>0</v>
      </c>
      <c r="Z953" s="6"/>
      <c r="AI953" s="6"/>
      <c r="AK953" s="6"/>
      <c r="AL953" s="6"/>
    </row>
    <row r="954" spans="1:38" ht="15" hidden="1" customHeight="1" x14ac:dyDescent="0.25">
      <c r="A954" s="1">
        <v>2016</v>
      </c>
      <c r="B954" s="1">
        <v>5880</v>
      </c>
      <c r="C954" s="2" t="s">
        <v>964</v>
      </c>
      <c r="D954" s="6">
        <v>42843</v>
      </c>
      <c r="E954" s="2" t="s">
        <v>1024</v>
      </c>
      <c r="F954" s="6">
        <v>42846</v>
      </c>
      <c r="G954" s="3">
        <v>595.77</v>
      </c>
      <c r="H954" s="3">
        <v>595.77</v>
      </c>
      <c r="I954" s="3">
        <v>0</v>
      </c>
      <c r="J954" s="6">
        <v>42859</v>
      </c>
      <c r="K954" s="6">
        <v>42370</v>
      </c>
      <c r="L954" s="6">
        <v>42735</v>
      </c>
      <c r="M954" s="3">
        <v>0</v>
      </c>
      <c r="N954" s="4">
        <f t="shared" si="42"/>
        <v>13</v>
      </c>
      <c r="O954" s="1" t="str">
        <f t="shared" si="43"/>
        <v>S</v>
      </c>
      <c r="P954" s="3">
        <f t="shared" si="44"/>
        <v>0</v>
      </c>
      <c r="Z954" s="6"/>
      <c r="AI954" s="6"/>
      <c r="AK954" s="6"/>
      <c r="AL954" s="6"/>
    </row>
    <row r="955" spans="1:38" ht="15" hidden="1" customHeight="1" x14ac:dyDescent="0.25">
      <c r="A955" s="1">
        <v>2017</v>
      </c>
      <c r="B955" s="1">
        <v>7039</v>
      </c>
      <c r="C955" s="2" t="s">
        <v>964</v>
      </c>
      <c r="D955" s="6">
        <v>42871</v>
      </c>
      <c r="E955" s="2" t="s">
        <v>1025</v>
      </c>
      <c r="F955" s="6">
        <v>42874</v>
      </c>
      <c r="G955" s="3">
        <v>838.25</v>
      </c>
      <c r="H955" s="3">
        <v>838.25</v>
      </c>
      <c r="I955" s="3">
        <v>0</v>
      </c>
      <c r="J955" s="6">
        <v>42887</v>
      </c>
      <c r="K955" s="6">
        <v>42370</v>
      </c>
      <c r="L955" s="6">
        <v>42735</v>
      </c>
      <c r="M955" s="3">
        <v>0</v>
      </c>
      <c r="N955" s="4">
        <f t="shared" si="42"/>
        <v>13</v>
      </c>
      <c r="O955" s="1" t="str">
        <f t="shared" si="43"/>
        <v>S</v>
      </c>
      <c r="P955" s="3">
        <f t="shared" si="44"/>
        <v>0</v>
      </c>
      <c r="Z955" s="6"/>
      <c r="AI955" s="6"/>
      <c r="AK955" s="6"/>
      <c r="AL955" s="6"/>
    </row>
    <row r="956" spans="1:38" ht="15" hidden="1" customHeight="1" x14ac:dyDescent="0.25">
      <c r="A956" s="1">
        <v>2017</v>
      </c>
      <c r="B956" s="1">
        <v>8397</v>
      </c>
      <c r="C956" s="2" t="s">
        <v>964</v>
      </c>
      <c r="D956" s="6">
        <v>42902</v>
      </c>
      <c r="E956" s="2" t="s">
        <v>1026</v>
      </c>
      <c r="F956" s="6">
        <v>42905</v>
      </c>
      <c r="G956" s="3">
        <v>222.25</v>
      </c>
      <c r="H956" s="3">
        <v>222.25</v>
      </c>
      <c r="I956" s="3">
        <v>0</v>
      </c>
      <c r="J956" s="6">
        <v>42912</v>
      </c>
      <c r="K956" s="6">
        <v>42370</v>
      </c>
      <c r="L956" s="6">
        <v>42735</v>
      </c>
      <c r="M956" s="3">
        <v>0</v>
      </c>
      <c r="N956" s="4">
        <f t="shared" si="42"/>
        <v>7</v>
      </c>
      <c r="O956" s="1" t="str">
        <f t="shared" si="43"/>
        <v>S</v>
      </c>
      <c r="P956" s="3">
        <f t="shared" si="44"/>
        <v>0</v>
      </c>
      <c r="Z956" s="6"/>
      <c r="AI956" s="6"/>
      <c r="AK956" s="6"/>
      <c r="AL956" s="6"/>
    </row>
    <row r="957" spans="1:38" ht="15" hidden="1" customHeight="1" x14ac:dyDescent="0.25">
      <c r="A957" s="1">
        <v>2017</v>
      </c>
      <c r="B957" s="1">
        <v>9865</v>
      </c>
      <c r="C957" s="2" t="s">
        <v>964</v>
      </c>
      <c r="D957" s="6">
        <v>42933</v>
      </c>
      <c r="E957" s="2" t="s">
        <v>1027</v>
      </c>
      <c r="F957" s="6">
        <v>42935</v>
      </c>
      <c r="G957" s="3">
        <v>217.59</v>
      </c>
      <c r="H957" s="3">
        <v>217.59</v>
      </c>
      <c r="I957" s="3">
        <v>0</v>
      </c>
      <c r="J957" s="6">
        <v>42941</v>
      </c>
      <c r="K957" s="6">
        <v>42370</v>
      </c>
      <c r="L957" s="6">
        <v>42735</v>
      </c>
      <c r="M957" s="3">
        <v>0</v>
      </c>
      <c r="N957" s="4">
        <f t="shared" si="42"/>
        <v>6</v>
      </c>
      <c r="O957" s="1" t="str">
        <f t="shared" si="43"/>
        <v>S</v>
      </c>
      <c r="P957" s="3">
        <f t="shared" si="44"/>
        <v>0</v>
      </c>
      <c r="Z957" s="6"/>
      <c r="AI957" s="6"/>
      <c r="AK957" s="6"/>
      <c r="AL957" s="6"/>
    </row>
    <row r="958" spans="1:38" ht="15" customHeight="1" x14ac:dyDescent="0.25">
      <c r="A958" s="1">
        <v>2017</v>
      </c>
      <c r="B958" s="1">
        <v>12388</v>
      </c>
      <c r="C958" s="2" t="s">
        <v>964</v>
      </c>
      <c r="D958" s="6">
        <v>42993</v>
      </c>
      <c r="E958" s="2" t="s">
        <v>1028</v>
      </c>
      <c r="F958" s="6">
        <v>42996</v>
      </c>
      <c r="G958" s="3">
        <v>323.92</v>
      </c>
      <c r="H958" s="3">
        <v>303.25</v>
      </c>
      <c r="I958" s="3">
        <v>20.67</v>
      </c>
      <c r="J958" s="6">
        <v>43006</v>
      </c>
      <c r="K958" s="6">
        <v>42370</v>
      </c>
      <c r="L958" s="6">
        <v>42735</v>
      </c>
      <c r="M958" s="3">
        <v>0</v>
      </c>
      <c r="N958" s="4">
        <f t="shared" si="42"/>
        <v>0</v>
      </c>
      <c r="O958" s="1" t="str">
        <f t="shared" si="43"/>
        <v>N</v>
      </c>
      <c r="P958" s="3">
        <f t="shared" si="44"/>
        <v>1.4210854715202004E-14</v>
      </c>
      <c r="Z958" s="6"/>
      <c r="AI958" s="6"/>
      <c r="AK958" s="6"/>
      <c r="AL958" s="6"/>
    </row>
    <row r="959" spans="1:38" ht="15" hidden="1" customHeight="1" x14ac:dyDescent="0.25">
      <c r="A959" s="1">
        <v>2017</v>
      </c>
      <c r="B959" s="1">
        <v>14017</v>
      </c>
      <c r="C959" s="2" t="s">
        <v>964</v>
      </c>
      <c r="D959" s="6">
        <v>43025</v>
      </c>
      <c r="E959" s="2" t="s">
        <v>1029</v>
      </c>
      <c r="F959" s="6">
        <v>43027</v>
      </c>
      <c r="G959" s="3">
        <v>248.85</v>
      </c>
      <c r="H959" s="3">
        <v>248.85</v>
      </c>
      <c r="I959" s="3">
        <v>0</v>
      </c>
      <c r="J959" s="6">
        <v>43035</v>
      </c>
      <c r="K959" s="6">
        <v>42370</v>
      </c>
      <c r="L959" s="6">
        <v>42735</v>
      </c>
      <c r="M959" s="3">
        <v>0</v>
      </c>
      <c r="N959" s="4">
        <f t="shared" si="42"/>
        <v>8</v>
      </c>
      <c r="O959" s="1" t="str">
        <f t="shared" si="43"/>
        <v>S</v>
      </c>
      <c r="P959" s="3">
        <f t="shared" si="44"/>
        <v>0</v>
      </c>
      <c r="Z959" s="6"/>
      <c r="AI959" s="6"/>
      <c r="AK959" s="6"/>
      <c r="AL959" s="6"/>
    </row>
    <row r="960" spans="1:38" ht="15" hidden="1" customHeight="1" x14ac:dyDescent="0.25">
      <c r="A960" s="1">
        <v>2017</v>
      </c>
      <c r="B960" s="1">
        <v>15492</v>
      </c>
      <c r="C960" s="2" t="s">
        <v>964</v>
      </c>
      <c r="D960" s="6">
        <v>43054</v>
      </c>
      <c r="E960" s="2" t="s">
        <v>1030</v>
      </c>
      <c r="F960" s="6">
        <v>43059</v>
      </c>
      <c r="G960" s="3">
        <v>314.49</v>
      </c>
      <c r="H960" s="3">
        <v>314.49</v>
      </c>
      <c r="I960" s="3">
        <v>0</v>
      </c>
      <c r="J960" s="6">
        <v>43067</v>
      </c>
      <c r="K960" s="6">
        <v>42370</v>
      </c>
      <c r="L960" s="6">
        <v>42735</v>
      </c>
      <c r="M960" s="3">
        <v>0</v>
      </c>
      <c r="N960" s="4">
        <f t="shared" si="42"/>
        <v>8</v>
      </c>
      <c r="O960" s="1" t="str">
        <f t="shared" si="43"/>
        <v>S</v>
      </c>
      <c r="P960" s="3">
        <f t="shared" si="44"/>
        <v>0</v>
      </c>
      <c r="Z960" s="6"/>
      <c r="AI960" s="6"/>
      <c r="AK960" s="6"/>
      <c r="AL960" s="6"/>
    </row>
    <row r="961" spans="1:38" ht="15" hidden="1" customHeight="1" x14ac:dyDescent="0.25">
      <c r="A961" s="1">
        <v>2018</v>
      </c>
      <c r="B961" s="1">
        <v>770</v>
      </c>
      <c r="C961" s="2" t="s">
        <v>1031</v>
      </c>
      <c r="D961" s="6">
        <v>43112</v>
      </c>
      <c r="E961" s="2" t="s">
        <v>1032</v>
      </c>
      <c r="F961" s="6">
        <v>43116</v>
      </c>
      <c r="G961" s="3">
        <v>2987.78</v>
      </c>
      <c r="H961" s="3">
        <v>2987.78</v>
      </c>
      <c r="I961" s="3">
        <v>0</v>
      </c>
      <c r="J961" s="6">
        <v>43125</v>
      </c>
      <c r="K961" s="6">
        <v>42370</v>
      </c>
      <c r="L961" s="6">
        <v>42735</v>
      </c>
      <c r="M961" s="3">
        <v>0</v>
      </c>
      <c r="N961" s="4">
        <f t="shared" si="42"/>
        <v>9</v>
      </c>
      <c r="O961" s="1" t="str">
        <f t="shared" si="43"/>
        <v>S</v>
      </c>
      <c r="P961" s="3">
        <f t="shared" si="44"/>
        <v>0</v>
      </c>
      <c r="Z961" s="6"/>
      <c r="AI961" s="6"/>
      <c r="AK961" s="6"/>
      <c r="AL961" s="6"/>
    </row>
    <row r="962" spans="1:38" ht="15" hidden="1" customHeight="1" x14ac:dyDescent="0.25">
      <c r="A962" s="1">
        <v>2018</v>
      </c>
      <c r="B962" s="1">
        <v>771</v>
      </c>
      <c r="C962" s="2" t="s">
        <v>1031</v>
      </c>
      <c r="D962" s="6">
        <v>43112</v>
      </c>
      <c r="E962" s="2" t="s">
        <v>1033</v>
      </c>
      <c r="F962" s="6">
        <v>43116</v>
      </c>
      <c r="G962" s="3">
        <v>3353.34</v>
      </c>
      <c r="H962" s="3">
        <v>3353.34</v>
      </c>
      <c r="I962" s="3">
        <v>0</v>
      </c>
      <c r="J962" s="6">
        <v>43125</v>
      </c>
      <c r="K962" s="6">
        <v>42370</v>
      </c>
      <c r="L962" s="6">
        <v>42735</v>
      </c>
      <c r="M962" s="3">
        <v>0</v>
      </c>
      <c r="N962" s="4">
        <f t="shared" ref="N962:N1025" si="45">IF(J962-F962&gt;0,IF(O962="S",J962-F962,0),0)</f>
        <v>9</v>
      </c>
      <c r="O962" s="1" t="str">
        <f t="shared" ref="O962:O1025" si="46">IF(G962-H962-I962-M962&gt;0,"N",IF(J962=DATE(1900,1,1),"N","S"))</f>
        <v>S</v>
      </c>
      <c r="P962" s="3">
        <f t="shared" ref="P962:P1025" si="47">IF(G962-H962-I962-M962&gt;0,G962-H962-I962-M962,0)</f>
        <v>0</v>
      </c>
      <c r="Z962" s="6"/>
      <c r="AI962" s="6"/>
      <c r="AK962" s="6"/>
      <c r="AL962" s="6"/>
    </row>
    <row r="963" spans="1:38" ht="15" hidden="1" customHeight="1" x14ac:dyDescent="0.25">
      <c r="A963" s="1">
        <v>2018</v>
      </c>
      <c r="B963" s="1">
        <v>769</v>
      </c>
      <c r="C963" s="2" t="s">
        <v>1031</v>
      </c>
      <c r="D963" s="6">
        <v>43112</v>
      </c>
      <c r="E963" s="2" t="s">
        <v>1034</v>
      </c>
      <c r="F963" s="6">
        <v>43116</v>
      </c>
      <c r="G963" s="3">
        <v>12839.41</v>
      </c>
      <c r="H963" s="3">
        <v>12839.41</v>
      </c>
      <c r="I963" s="3">
        <v>0</v>
      </c>
      <c r="J963" s="6">
        <v>43125</v>
      </c>
      <c r="K963" s="6">
        <v>42370</v>
      </c>
      <c r="L963" s="6">
        <v>42735</v>
      </c>
      <c r="M963" s="3">
        <v>0</v>
      </c>
      <c r="N963" s="4">
        <f t="shared" si="45"/>
        <v>9</v>
      </c>
      <c r="O963" s="1" t="str">
        <f t="shared" si="46"/>
        <v>S</v>
      </c>
      <c r="P963" s="3">
        <f t="shared" si="47"/>
        <v>0</v>
      </c>
      <c r="Z963" s="6"/>
      <c r="AI963" s="6"/>
      <c r="AK963" s="6"/>
      <c r="AL963" s="6"/>
    </row>
    <row r="964" spans="1:38" ht="15" hidden="1" customHeight="1" x14ac:dyDescent="0.25">
      <c r="A964" s="1">
        <v>2017</v>
      </c>
      <c r="B964" s="1">
        <v>16857</v>
      </c>
      <c r="C964" s="2" t="s">
        <v>1031</v>
      </c>
      <c r="D964" s="6">
        <v>43081</v>
      </c>
      <c r="E964" s="2" t="s">
        <v>1035</v>
      </c>
      <c r="F964" s="6">
        <v>43087</v>
      </c>
      <c r="G964" s="3">
        <v>3476.77</v>
      </c>
      <c r="H964" s="3">
        <v>3476.77</v>
      </c>
      <c r="I964" s="3">
        <v>0</v>
      </c>
      <c r="J964" s="6">
        <v>43116</v>
      </c>
      <c r="K964" s="6">
        <v>42370</v>
      </c>
      <c r="L964" s="6">
        <v>42735</v>
      </c>
      <c r="M964" s="3">
        <v>0</v>
      </c>
      <c r="N964" s="4">
        <f t="shared" si="45"/>
        <v>29</v>
      </c>
      <c r="O964" s="1" t="str">
        <f t="shared" si="46"/>
        <v>S</v>
      </c>
      <c r="P964" s="3">
        <f t="shared" si="47"/>
        <v>0</v>
      </c>
      <c r="Z964" s="6"/>
      <c r="AI964" s="6"/>
      <c r="AK964" s="6"/>
      <c r="AL964" s="6"/>
    </row>
    <row r="965" spans="1:38" ht="15" hidden="1" customHeight="1" x14ac:dyDescent="0.25">
      <c r="A965" s="1">
        <v>2017</v>
      </c>
      <c r="B965" s="1">
        <v>16855</v>
      </c>
      <c r="C965" s="2" t="s">
        <v>1031</v>
      </c>
      <c r="D965" s="6">
        <v>43081</v>
      </c>
      <c r="E965" s="2" t="s">
        <v>1036</v>
      </c>
      <c r="F965" s="6">
        <v>43087</v>
      </c>
      <c r="G965" s="3">
        <v>2894.28</v>
      </c>
      <c r="H965" s="3">
        <v>2894.28</v>
      </c>
      <c r="I965" s="3">
        <v>0</v>
      </c>
      <c r="J965" s="6">
        <v>43116</v>
      </c>
      <c r="K965" s="6">
        <v>42370</v>
      </c>
      <c r="L965" s="6">
        <v>42735</v>
      </c>
      <c r="M965" s="3">
        <v>0</v>
      </c>
      <c r="N965" s="4">
        <f t="shared" si="45"/>
        <v>29</v>
      </c>
      <c r="O965" s="1" t="str">
        <f t="shared" si="46"/>
        <v>S</v>
      </c>
      <c r="P965" s="3">
        <f t="shared" si="47"/>
        <v>0</v>
      </c>
      <c r="Z965" s="6"/>
      <c r="AI965" s="6"/>
      <c r="AK965" s="6"/>
      <c r="AL965" s="6"/>
    </row>
    <row r="966" spans="1:38" ht="15" hidden="1" customHeight="1" x14ac:dyDescent="0.25">
      <c r="A966" s="1">
        <v>2017</v>
      </c>
      <c r="B966" s="1">
        <v>16856</v>
      </c>
      <c r="C966" s="2" t="s">
        <v>1031</v>
      </c>
      <c r="D966" s="6">
        <v>43081</v>
      </c>
      <c r="E966" s="2" t="s">
        <v>1037</v>
      </c>
      <c r="F966" s="6">
        <v>43087</v>
      </c>
      <c r="G966" s="3">
        <v>11479.87</v>
      </c>
      <c r="H966" s="3">
        <v>11479.87</v>
      </c>
      <c r="I966" s="3">
        <v>0</v>
      </c>
      <c r="J966" s="6">
        <v>43116</v>
      </c>
      <c r="K966" s="6">
        <v>42370</v>
      </c>
      <c r="L966" s="6">
        <v>42735</v>
      </c>
      <c r="M966" s="3">
        <v>0</v>
      </c>
      <c r="N966" s="4">
        <f t="shared" si="45"/>
        <v>29</v>
      </c>
      <c r="O966" s="1" t="str">
        <f t="shared" si="46"/>
        <v>S</v>
      </c>
      <c r="P966" s="3">
        <f t="shared" si="47"/>
        <v>0</v>
      </c>
      <c r="Z966" s="6"/>
      <c r="AI966" s="6"/>
      <c r="AK966" s="6"/>
      <c r="AL966" s="6"/>
    </row>
    <row r="967" spans="1:38" ht="15" hidden="1" customHeight="1" x14ac:dyDescent="0.25">
      <c r="A967" s="1">
        <v>2017</v>
      </c>
      <c r="B967" s="1">
        <v>10359</v>
      </c>
      <c r="C967" s="2" t="s">
        <v>1038</v>
      </c>
      <c r="D967" s="6">
        <v>42934</v>
      </c>
      <c r="E967" s="2" t="s">
        <v>1039</v>
      </c>
      <c r="F967" s="6">
        <v>42944</v>
      </c>
      <c r="G967" s="3">
        <v>2378.8200000000002</v>
      </c>
      <c r="H967" s="3">
        <v>2378.8200000000002</v>
      </c>
      <c r="I967" s="3">
        <v>0</v>
      </c>
      <c r="J967" s="6">
        <v>42968</v>
      </c>
      <c r="K967" s="6">
        <v>42370</v>
      </c>
      <c r="L967" s="6">
        <v>42735</v>
      </c>
      <c r="M967" s="3">
        <v>0</v>
      </c>
      <c r="N967" s="4">
        <f t="shared" si="45"/>
        <v>24</v>
      </c>
      <c r="O967" s="1" t="str">
        <f t="shared" si="46"/>
        <v>S</v>
      </c>
      <c r="P967" s="3">
        <f t="shared" si="47"/>
        <v>0</v>
      </c>
      <c r="Z967" s="6"/>
      <c r="AI967" s="6"/>
      <c r="AK967" s="6"/>
      <c r="AL967" s="6"/>
    </row>
    <row r="968" spans="1:38" ht="15" hidden="1" customHeight="1" x14ac:dyDescent="0.25">
      <c r="A968" s="1">
        <v>2016</v>
      </c>
      <c r="C968" s="2" t="s">
        <v>1040</v>
      </c>
      <c r="D968" s="6">
        <v>42094</v>
      </c>
      <c r="E968" s="2" t="s">
        <v>1041</v>
      </c>
      <c r="F968" s="6">
        <v>42150</v>
      </c>
      <c r="G968" s="3">
        <v>187.71</v>
      </c>
      <c r="H968" s="3">
        <v>0</v>
      </c>
      <c r="I968" s="3">
        <v>0</v>
      </c>
      <c r="J968" s="6">
        <v>1</v>
      </c>
      <c r="K968" s="6">
        <v>42370</v>
      </c>
      <c r="L968" s="6">
        <v>42735</v>
      </c>
      <c r="M968" s="3">
        <v>0</v>
      </c>
      <c r="N968" s="4">
        <f t="shared" si="45"/>
        <v>0</v>
      </c>
      <c r="O968" s="1" t="str">
        <f t="shared" si="46"/>
        <v>N</v>
      </c>
      <c r="P968" s="3">
        <f t="shared" si="47"/>
        <v>187.71</v>
      </c>
      <c r="Z968" s="6"/>
      <c r="AI968" s="6"/>
      <c r="AK968" s="6"/>
      <c r="AL968" s="6"/>
    </row>
    <row r="969" spans="1:38" ht="15" hidden="1" customHeight="1" x14ac:dyDescent="0.25">
      <c r="A969" s="1">
        <v>2016</v>
      </c>
      <c r="C969" s="2" t="s">
        <v>1040</v>
      </c>
      <c r="D969" s="6">
        <v>40421</v>
      </c>
      <c r="E969" s="2" t="s">
        <v>1042</v>
      </c>
      <c r="F969" s="6">
        <v>40441</v>
      </c>
      <c r="G969" s="3">
        <v>0.1</v>
      </c>
      <c r="H969" s="3">
        <v>0</v>
      </c>
      <c r="I969" s="3">
        <v>0</v>
      </c>
      <c r="J969" s="6">
        <v>1</v>
      </c>
      <c r="K969" s="6">
        <v>42370</v>
      </c>
      <c r="L969" s="6">
        <v>42735</v>
      </c>
      <c r="M969" s="3">
        <v>0</v>
      </c>
      <c r="N969" s="4">
        <f t="shared" si="45"/>
        <v>0</v>
      </c>
      <c r="O969" s="1" t="str">
        <f t="shared" si="46"/>
        <v>N</v>
      </c>
      <c r="P969" s="3">
        <f t="shared" si="47"/>
        <v>0.1</v>
      </c>
      <c r="Z969" s="6"/>
      <c r="AI969" s="6"/>
      <c r="AK969" s="6"/>
      <c r="AL969" s="6"/>
    </row>
    <row r="970" spans="1:38" ht="15" hidden="1" customHeight="1" x14ac:dyDescent="0.25">
      <c r="A970" s="1">
        <v>2016</v>
      </c>
      <c r="C970" s="2" t="s">
        <v>1043</v>
      </c>
      <c r="D970" s="6">
        <v>41746</v>
      </c>
      <c r="E970" s="2" t="s">
        <v>1044</v>
      </c>
      <c r="F970" s="6">
        <v>41771</v>
      </c>
      <c r="G970" s="3">
        <v>561.29999999999995</v>
      </c>
      <c r="H970" s="3">
        <v>0</v>
      </c>
      <c r="I970" s="3">
        <v>0</v>
      </c>
      <c r="J970" s="6">
        <v>1</v>
      </c>
      <c r="K970" s="6">
        <v>42370</v>
      </c>
      <c r="L970" s="6">
        <v>42735</v>
      </c>
      <c r="M970" s="3">
        <v>0</v>
      </c>
      <c r="N970" s="4">
        <f t="shared" si="45"/>
        <v>0</v>
      </c>
      <c r="O970" s="1" t="str">
        <f t="shared" si="46"/>
        <v>N</v>
      </c>
      <c r="P970" s="3">
        <f t="shared" si="47"/>
        <v>561.29999999999995</v>
      </c>
      <c r="Z970" s="6"/>
      <c r="AI970" s="6"/>
      <c r="AK970" s="6"/>
      <c r="AL970" s="6"/>
    </row>
    <row r="971" spans="1:38" ht="15" hidden="1" customHeight="1" x14ac:dyDescent="0.25">
      <c r="A971" s="1">
        <v>2016</v>
      </c>
      <c r="C971" s="2" t="s">
        <v>1043</v>
      </c>
      <c r="D971" s="6">
        <v>41683</v>
      </c>
      <c r="E971" s="2" t="s">
        <v>1045</v>
      </c>
      <c r="F971" s="6">
        <v>41729</v>
      </c>
      <c r="G971" s="3">
        <v>563.75</v>
      </c>
      <c r="H971" s="3">
        <v>0</v>
      </c>
      <c r="I971" s="3">
        <v>0</v>
      </c>
      <c r="J971" s="6">
        <v>1</v>
      </c>
      <c r="K971" s="6">
        <v>42370</v>
      </c>
      <c r="L971" s="6">
        <v>42735</v>
      </c>
      <c r="M971" s="3">
        <v>0</v>
      </c>
      <c r="N971" s="4">
        <f t="shared" si="45"/>
        <v>0</v>
      </c>
      <c r="O971" s="1" t="str">
        <f t="shared" si="46"/>
        <v>N</v>
      </c>
      <c r="P971" s="3">
        <f t="shared" si="47"/>
        <v>563.75</v>
      </c>
      <c r="Z971" s="6"/>
      <c r="AI971" s="6"/>
      <c r="AK971" s="6"/>
      <c r="AL971" s="6"/>
    </row>
    <row r="972" spans="1:38" ht="15" hidden="1" customHeight="1" x14ac:dyDescent="0.25">
      <c r="A972" s="1">
        <v>2016</v>
      </c>
      <c r="B972" s="1">
        <v>15564</v>
      </c>
      <c r="C972" s="2" t="s">
        <v>1043</v>
      </c>
      <c r="D972" s="6">
        <v>41564</v>
      </c>
      <c r="E972" s="2" t="s">
        <v>1046</v>
      </c>
      <c r="F972" s="6">
        <v>41607</v>
      </c>
      <c r="G972" s="3">
        <v>537.91999999999996</v>
      </c>
      <c r="H972" s="3">
        <v>0</v>
      </c>
      <c r="I972" s="3">
        <v>0</v>
      </c>
      <c r="J972" s="6">
        <v>1</v>
      </c>
      <c r="K972" s="6">
        <v>42370</v>
      </c>
      <c r="L972" s="6">
        <v>42735</v>
      </c>
      <c r="M972" s="3">
        <v>0</v>
      </c>
      <c r="N972" s="4">
        <f t="shared" si="45"/>
        <v>0</v>
      </c>
      <c r="O972" s="1" t="str">
        <f t="shared" si="46"/>
        <v>N</v>
      </c>
      <c r="P972" s="3">
        <f t="shared" si="47"/>
        <v>537.91999999999996</v>
      </c>
      <c r="Z972" s="6"/>
      <c r="AI972" s="6"/>
      <c r="AK972" s="6"/>
      <c r="AL972" s="6"/>
    </row>
    <row r="973" spans="1:38" ht="15" hidden="1" customHeight="1" x14ac:dyDescent="0.25">
      <c r="A973" s="1">
        <v>2016</v>
      </c>
      <c r="C973" s="2" t="s">
        <v>1043</v>
      </c>
      <c r="D973" s="6">
        <v>41703</v>
      </c>
      <c r="E973" s="2" t="s">
        <v>1047</v>
      </c>
      <c r="F973" s="6">
        <v>41729</v>
      </c>
      <c r="G973" s="3">
        <v>596.72</v>
      </c>
      <c r="H973" s="3">
        <v>0</v>
      </c>
      <c r="I973" s="3">
        <v>0</v>
      </c>
      <c r="J973" s="6">
        <v>1</v>
      </c>
      <c r="K973" s="6">
        <v>42370</v>
      </c>
      <c r="L973" s="6">
        <v>42735</v>
      </c>
      <c r="M973" s="3">
        <v>0</v>
      </c>
      <c r="N973" s="4">
        <f t="shared" si="45"/>
        <v>0</v>
      </c>
      <c r="O973" s="1" t="str">
        <f t="shared" si="46"/>
        <v>N</v>
      </c>
      <c r="P973" s="3">
        <f t="shared" si="47"/>
        <v>596.72</v>
      </c>
      <c r="Z973" s="6"/>
      <c r="AI973" s="6"/>
      <c r="AK973" s="6"/>
      <c r="AL973" s="6"/>
    </row>
    <row r="974" spans="1:38" ht="15" hidden="1" customHeight="1" x14ac:dyDescent="0.25">
      <c r="A974" s="1">
        <v>2017</v>
      </c>
      <c r="B974" s="1">
        <v>1794</v>
      </c>
      <c r="C974" s="2" t="s">
        <v>1043</v>
      </c>
      <c r="D974" s="6">
        <v>42766</v>
      </c>
      <c r="E974" s="2" t="s">
        <v>1048</v>
      </c>
      <c r="F974" s="6">
        <v>42772</v>
      </c>
      <c r="G974" s="3">
        <v>944.62</v>
      </c>
      <c r="H974" s="3">
        <v>944.62</v>
      </c>
      <c r="I974" s="3">
        <v>0</v>
      </c>
      <c r="J974" s="6">
        <v>42815</v>
      </c>
      <c r="K974" s="6">
        <v>42370</v>
      </c>
      <c r="L974" s="6">
        <v>42735</v>
      </c>
      <c r="M974" s="3">
        <v>0</v>
      </c>
      <c r="N974" s="4">
        <f t="shared" si="45"/>
        <v>43</v>
      </c>
      <c r="O974" s="1" t="str">
        <f t="shared" si="46"/>
        <v>S</v>
      </c>
      <c r="P974" s="3">
        <f t="shared" si="47"/>
        <v>0</v>
      </c>
      <c r="Z974" s="6"/>
      <c r="AI974" s="6"/>
      <c r="AK974" s="6"/>
      <c r="AL974" s="6"/>
    </row>
    <row r="975" spans="1:38" ht="15" hidden="1" customHeight="1" x14ac:dyDescent="0.25">
      <c r="A975" s="1">
        <v>2016</v>
      </c>
      <c r="B975" s="1">
        <v>1910</v>
      </c>
      <c r="C975" s="2" t="s">
        <v>1043</v>
      </c>
      <c r="D975" s="6">
        <v>42400</v>
      </c>
      <c r="E975" s="2" t="s">
        <v>1049</v>
      </c>
      <c r="F975" s="6">
        <v>42410</v>
      </c>
      <c r="G975" s="3">
        <v>760.85</v>
      </c>
      <c r="H975" s="3">
        <v>760.85</v>
      </c>
      <c r="I975" s="3">
        <v>0</v>
      </c>
      <c r="J975" s="6">
        <v>42647</v>
      </c>
      <c r="K975" s="6">
        <v>42370</v>
      </c>
      <c r="L975" s="6">
        <v>42735</v>
      </c>
      <c r="M975" s="3">
        <v>0</v>
      </c>
      <c r="N975" s="4">
        <f t="shared" si="45"/>
        <v>237</v>
      </c>
      <c r="O975" s="1" t="str">
        <f t="shared" si="46"/>
        <v>S</v>
      </c>
      <c r="P975" s="3">
        <f t="shared" si="47"/>
        <v>0</v>
      </c>
      <c r="Z975" s="6"/>
      <c r="AI975" s="6"/>
      <c r="AK975" s="6"/>
      <c r="AL975" s="6"/>
    </row>
    <row r="976" spans="1:38" ht="15" hidden="1" customHeight="1" x14ac:dyDescent="0.25">
      <c r="A976" s="1">
        <v>2017</v>
      </c>
      <c r="B976" s="1">
        <v>3789</v>
      </c>
      <c r="C976" s="2" t="s">
        <v>1043</v>
      </c>
      <c r="D976" s="6">
        <v>42794</v>
      </c>
      <c r="E976" s="2" t="s">
        <v>1050</v>
      </c>
      <c r="F976" s="6">
        <v>42803</v>
      </c>
      <c r="G976" s="3">
        <v>1136.67</v>
      </c>
      <c r="H976" s="3">
        <v>1136.67</v>
      </c>
      <c r="I976" s="3">
        <v>0</v>
      </c>
      <c r="J976" s="6">
        <v>42844</v>
      </c>
      <c r="K976" s="6">
        <v>42370</v>
      </c>
      <c r="L976" s="6">
        <v>42735</v>
      </c>
      <c r="M976" s="3">
        <v>0</v>
      </c>
      <c r="N976" s="4">
        <f t="shared" si="45"/>
        <v>41</v>
      </c>
      <c r="O976" s="1" t="str">
        <f t="shared" si="46"/>
        <v>S</v>
      </c>
      <c r="P976" s="3">
        <f t="shared" si="47"/>
        <v>0</v>
      </c>
      <c r="Z976" s="6"/>
      <c r="AI976" s="6"/>
      <c r="AK976" s="6"/>
      <c r="AL976" s="6"/>
    </row>
    <row r="977" spans="1:38" ht="15" hidden="1" customHeight="1" x14ac:dyDescent="0.25">
      <c r="A977" s="1">
        <v>2016</v>
      </c>
      <c r="B977" s="1">
        <v>3661</v>
      </c>
      <c r="C977" s="2" t="s">
        <v>1043</v>
      </c>
      <c r="D977" s="6">
        <v>42429</v>
      </c>
      <c r="E977" s="2" t="s">
        <v>1051</v>
      </c>
      <c r="F977" s="6">
        <v>42446</v>
      </c>
      <c r="G977" s="3">
        <v>929.27</v>
      </c>
      <c r="H977" s="3">
        <v>929.27</v>
      </c>
      <c r="I977" s="3">
        <v>0</v>
      </c>
      <c r="J977" s="6">
        <v>42647</v>
      </c>
      <c r="K977" s="6">
        <v>42370</v>
      </c>
      <c r="L977" s="6">
        <v>42735</v>
      </c>
      <c r="M977" s="3">
        <v>0</v>
      </c>
      <c r="N977" s="4">
        <f t="shared" si="45"/>
        <v>201</v>
      </c>
      <c r="O977" s="1" t="str">
        <f t="shared" si="46"/>
        <v>S</v>
      </c>
      <c r="P977" s="3">
        <f t="shared" si="47"/>
        <v>0</v>
      </c>
      <c r="Z977" s="6"/>
      <c r="AI977" s="6"/>
      <c r="AK977" s="6"/>
      <c r="AL977" s="6"/>
    </row>
    <row r="978" spans="1:38" ht="15" hidden="1" customHeight="1" x14ac:dyDescent="0.25">
      <c r="A978" s="1">
        <v>2016</v>
      </c>
      <c r="B978" s="1">
        <v>4586</v>
      </c>
      <c r="C978" s="2" t="s">
        <v>1043</v>
      </c>
      <c r="D978" s="6">
        <v>42460</v>
      </c>
      <c r="E978" s="2" t="s">
        <v>1052</v>
      </c>
      <c r="F978" s="6">
        <v>42467</v>
      </c>
      <c r="G978" s="3">
        <v>947.76</v>
      </c>
      <c r="H978" s="3">
        <v>947.76</v>
      </c>
      <c r="I978" s="3">
        <v>0</v>
      </c>
      <c r="J978" s="6">
        <v>42647</v>
      </c>
      <c r="K978" s="6">
        <v>42370</v>
      </c>
      <c r="L978" s="6">
        <v>42735</v>
      </c>
      <c r="M978" s="3">
        <v>0</v>
      </c>
      <c r="N978" s="4">
        <f t="shared" si="45"/>
        <v>180</v>
      </c>
      <c r="O978" s="1" t="str">
        <f t="shared" si="46"/>
        <v>S</v>
      </c>
      <c r="P978" s="3">
        <f t="shared" si="47"/>
        <v>0</v>
      </c>
      <c r="Z978" s="6"/>
      <c r="AI978" s="6"/>
      <c r="AK978" s="6"/>
      <c r="AL978" s="6"/>
    </row>
    <row r="979" spans="1:38" ht="15" hidden="1" customHeight="1" x14ac:dyDescent="0.25">
      <c r="A979" s="1">
        <v>2017</v>
      </c>
      <c r="B979" s="1">
        <v>5099</v>
      </c>
      <c r="C979" s="2" t="s">
        <v>1043</v>
      </c>
      <c r="D979" s="6">
        <v>42825</v>
      </c>
      <c r="E979" s="2" t="s">
        <v>1053</v>
      </c>
      <c r="F979" s="6">
        <v>42830</v>
      </c>
      <c r="G979" s="3">
        <v>1268.8900000000001</v>
      </c>
      <c r="H979" s="3">
        <v>1268.8900000000001</v>
      </c>
      <c r="I979" s="3">
        <v>0</v>
      </c>
      <c r="J979" s="6">
        <v>42878</v>
      </c>
      <c r="K979" s="6">
        <v>42370</v>
      </c>
      <c r="L979" s="6">
        <v>42735</v>
      </c>
      <c r="M979" s="3">
        <v>0</v>
      </c>
      <c r="N979" s="4">
        <f t="shared" si="45"/>
        <v>48</v>
      </c>
      <c r="O979" s="1" t="str">
        <f t="shared" si="46"/>
        <v>S</v>
      </c>
      <c r="P979" s="3">
        <f t="shared" si="47"/>
        <v>0</v>
      </c>
      <c r="Z979" s="6"/>
      <c r="AI979" s="6"/>
      <c r="AK979" s="6"/>
      <c r="AL979" s="6"/>
    </row>
    <row r="980" spans="1:38" ht="15" hidden="1" customHeight="1" x14ac:dyDescent="0.25">
      <c r="A980" s="1">
        <v>2016</v>
      </c>
      <c r="B980" s="1">
        <v>5911</v>
      </c>
      <c r="C980" s="2" t="s">
        <v>1043</v>
      </c>
      <c r="D980" s="6">
        <v>42490</v>
      </c>
      <c r="E980" s="2" t="s">
        <v>1054</v>
      </c>
      <c r="F980" s="6">
        <v>42495</v>
      </c>
      <c r="G980" s="3">
        <v>1109.6099999999999</v>
      </c>
      <c r="H980" s="3">
        <v>1109.6099999999999</v>
      </c>
      <c r="I980" s="3">
        <v>0</v>
      </c>
      <c r="J980" s="6">
        <v>42551</v>
      </c>
      <c r="K980" s="6">
        <v>42370</v>
      </c>
      <c r="L980" s="6">
        <v>42735</v>
      </c>
      <c r="M980" s="3">
        <v>0</v>
      </c>
      <c r="N980" s="4">
        <f t="shared" si="45"/>
        <v>56</v>
      </c>
      <c r="O980" s="1" t="str">
        <f t="shared" si="46"/>
        <v>S</v>
      </c>
      <c r="P980" s="3">
        <f t="shared" si="47"/>
        <v>0</v>
      </c>
      <c r="Z980" s="6"/>
      <c r="AI980" s="6"/>
      <c r="AK980" s="6"/>
      <c r="AL980" s="6"/>
    </row>
    <row r="981" spans="1:38" ht="15" hidden="1" customHeight="1" x14ac:dyDescent="0.25">
      <c r="A981" s="1">
        <v>2017</v>
      </c>
      <c r="B981" s="1">
        <v>6370</v>
      </c>
      <c r="C981" s="2" t="s">
        <v>1043</v>
      </c>
      <c r="D981" s="6">
        <v>42855</v>
      </c>
      <c r="E981" s="2" t="s">
        <v>1055</v>
      </c>
      <c r="F981" s="6">
        <v>42859</v>
      </c>
      <c r="G981" s="3">
        <v>1151.47</v>
      </c>
      <c r="H981" s="3">
        <v>1151.47</v>
      </c>
      <c r="I981" s="3">
        <v>0</v>
      </c>
      <c r="J981" s="6">
        <v>42906</v>
      </c>
      <c r="K981" s="6">
        <v>42370</v>
      </c>
      <c r="L981" s="6">
        <v>42735</v>
      </c>
      <c r="M981" s="3">
        <v>0</v>
      </c>
      <c r="N981" s="4">
        <f t="shared" si="45"/>
        <v>47</v>
      </c>
      <c r="O981" s="1" t="str">
        <f t="shared" si="46"/>
        <v>S</v>
      </c>
      <c r="P981" s="3">
        <f t="shared" si="47"/>
        <v>0</v>
      </c>
      <c r="Z981" s="6"/>
      <c r="AI981" s="6"/>
      <c r="AK981" s="6"/>
      <c r="AL981" s="6"/>
    </row>
    <row r="982" spans="1:38" ht="15" hidden="1" customHeight="1" x14ac:dyDescent="0.25">
      <c r="A982" s="1">
        <v>2016</v>
      </c>
      <c r="B982" s="1">
        <v>7396</v>
      </c>
      <c r="C982" s="2" t="s">
        <v>1043</v>
      </c>
      <c r="D982" s="6">
        <v>42521</v>
      </c>
      <c r="E982" s="2" t="s">
        <v>1056</v>
      </c>
      <c r="F982" s="6">
        <v>42528</v>
      </c>
      <c r="G982" s="3">
        <v>1136.17</v>
      </c>
      <c r="H982" s="3">
        <v>1136.17</v>
      </c>
      <c r="I982" s="3">
        <v>0</v>
      </c>
      <c r="J982" s="6">
        <v>42577</v>
      </c>
      <c r="K982" s="6">
        <v>42370</v>
      </c>
      <c r="L982" s="6">
        <v>42735</v>
      </c>
      <c r="M982" s="3">
        <v>0</v>
      </c>
      <c r="N982" s="4">
        <f t="shared" si="45"/>
        <v>49</v>
      </c>
      <c r="O982" s="1" t="str">
        <f t="shared" si="46"/>
        <v>S</v>
      </c>
      <c r="P982" s="3">
        <f t="shared" si="47"/>
        <v>0</v>
      </c>
      <c r="Z982" s="6"/>
      <c r="AI982" s="6"/>
      <c r="AK982" s="6"/>
      <c r="AL982" s="6"/>
    </row>
    <row r="983" spans="1:38" ht="15" hidden="1" customHeight="1" x14ac:dyDescent="0.25">
      <c r="A983" s="1">
        <v>2017</v>
      </c>
      <c r="B983" s="1">
        <v>7893</v>
      </c>
      <c r="C983" s="2" t="s">
        <v>1043</v>
      </c>
      <c r="D983" s="6">
        <v>42886</v>
      </c>
      <c r="E983" s="2" t="s">
        <v>1057</v>
      </c>
      <c r="F983" s="6">
        <v>42894</v>
      </c>
      <c r="G983" s="3">
        <v>1574.82</v>
      </c>
      <c r="H983" s="3">
        <v>1574.82</v>
      </c>
      <c r="I983" s="3">
        <v>0</v>
      </c>
      <c r="J983" s="6">
        <v>42940</v>
      </c>
      <c r="K983" s="6">
        <v>42370</v>
      </c>
      <c r="L983" s="6">
        <v>42735</v>
      </c>
      <c r="M983" s="3">
        <v>0</v>
      </c>
      <c r="N983" s="4">
        <f t="shared" si="45"/>
        <v>46</v>
      </c>
      <c r="O983" s="1" t="str">
        <f t="shared" si="46"/>
        <v>S</v>
      </c>
      <c r="P983" s="3">
        <f t="shared" si="47"/>
        <v>0</v>
      </c>
      <c r="Z983" s="6"/>
      <c r="AI983" s="6"/>
      <c r="AK983" s="6"/>
      <c r="AL983" s="6"/>
    </row>
    <row r="984" spans="1:38" ht="15" hidden="1" customHeight="1" x14ac:dyDescent="0.25">
      <c r="A984" s="1">
        <v>2016</v>
      </c>
      <c r="B984" s="1">
        <v>8882</v>
      </c>
      <c r="C984" s="2" t="s">
        <v>1043</v>
      </c>
      <c r="D984" s="6">
        <v>42551</v>
      </c>
      <c r="E984" s="2" t="s">
        <v>1058</v>
      </c>
      <c r="F984" s="6">
        <v>42558</v>
      </c>
      <c r="G984" s="3">
        <v>1155.22</v>
      </c>
      <c r="H984" s="3">
        <v>1155.22</v>
      </c>
      <c r="I984" s="3">
        <v>0</v>
      </c>
      <c r="J984" s="6">
        <v>42583</v>
      </c>
      <c r="K984" s="6">
        <v>42370</v>
      </c>
      <c r="L984" s="6">
        <v>42735</v>
      </c>
      <c r="M984" s="3">
        <v>0</v>
      </c>
      <c r="N984" s="4">
        <f t="shared" si="45"/>
        <v>25</v>
      </c>
      <c r="O984" s="1" t="str">
        <f t="shared" si="46"/>
        <v>S</v>
      </c>
      <c r="P984" s="3">
        <f t="shared" si="47"/>
        <v>0</v>
      </c>
      <c r="Z984" s="6"/>
      <c r="AI984" s="6"/>
      <c r="AK984" s="6"/>
      <c r="AL984" s="6"/>
    </row>
    <row r="985" spans="1:38" ht="15" hidden="1" customHeight="1" x14ac:dyDescent="0.25">
      <c r="A985" s="1">
        <v>2017</v>
      </c>
      <c r="B985" s="1">
        <v>9360</v>
      </c>
      <c r="C985" s="2" t="s">
        <v>1043</v>
      </c>
      <c r="D985" s="6">
        <v>42916</v>
      </c>
      <c r="E985" s="2" t="s">
        <v>1059</v>
      </c>
      <c r="F985" s="6">
        <v>42923</v>
      </c>
      <c r="G985" s="3">
        <v>1102.1099999999999</v>
      </c>
      <c r="H985" s="3">
        <v>1102.1099999999999</v>
      </c>
      <c r="I985" s="3">
        <v>0</v>
      </c>
      <c r="J985" s="6">
        <v>42968</v>
      </c>
      <c r="K985" s="6">
        <v>42370</v>
      </c>
      <c r="L985" s="6">
        <v>42735</v>
      </c>
      <c r="M985" s="3">
        <v>0</v>
      </c>
      <c r="N985" s="4">
        <f t="shared" si="45"/>
        <v>45</v>
      </c>
      <c r="O985" s="1" t="str">
        <f t="shared" si="46"/>
        <v>S</v>
      </c>
      <c r="P985" s="3">
        <f t="shared" si="47"/>
        <v>0</v>
      </c>
      <c r="Z985" s="6"/>
      <c r="AI985" s="6"/>
      <c r="AK985" s="6"/>
      <c r="AL985" s="6"/>
    </row>
    <row r="986" spans="1:38" ht="15" hidden="1" customHeight="1" x14ac:dyDescent="0.25">
      <c r="A986" s="1">
        <v>2016</v>
      </c>
      <c r="B986" s="1">
        <v>10281</v>
      </c>
      <c r="C986" s="2" t="s">
        <v>1043</v>
      </c>
      <c r="D986" s="6">
        <v>42582</v>
      </c>
      <c r="E986" s="2" t="s">
        <v>1060</v>
      </c>
      <c r="F986" s="6">
        <v>42586</v>
      </c>
      <c r="G986" s="3">
        <v>1154.71</v>
      </c>
      <c r="H986" s="3">
        <v>1154.71</v>
      </c>
      <c r="I986" s="3">
        <v>0</v>
      </c>
      <c r="J986" s="6">
        <v>42641</v>
      </c>
      <c r="K986" s="6">
        <v>42370</v>
      </c>
      <c r="L986" s="6">
        <v>42735</v>
      </c>
      <c r="M986" s="3">
        <v>0</v>
      </c>
      <c r="N986" s="4">
        <f t="shared" si="45"/>
        <v>55</v>
      </c>
      <c r="O986" s="1" t="str">
        <f t="shared" si="46"/>
        <v>S</v>
      </c>
      <c r="P986" s="3">
        <f t="shared" si="47"/>
        <v>0</v>
      </c>
      <c r="Z986" s="6"/>
      <c r="AI986" s="6"/>
      <c r="AK986" s="6"/>
      <c r="AL986" s="6"/>
    </row>
    <row r="987" spans="1:38" ht="15" hidden="1" customHeight="1" x14ac:dyDescent="0.25">
      <c r="A987" s="1">
        <v>2017</v>
      </c>
      <c r="B987" s="1">
        <v>11283</v>
      </c>
      <c r="C987" s="2" t="s">
        <v>1043</v>
      </c>
      <c r="D987" s="6">
        <v>42947</v>
      </c>
      <c r="E987" s="2" t="s">
        <v>1061</v>
      </c>
      <c r="F987" s="6">
        <v>42969</v>
      </c>
      <c r="G987" s="3">
        <v>1235.1300000000001</v>
      </c>
      <c r="H987" s="3">
        <v>1235.1300000000001</v>
      </c>
      <c r="I987" s="3">
        <v>0</v>
      </c>
      <c r="J987" s="6">
        <v>43003</v>
      </c>
      <c r="K987" s="6">
        <v>42370</v>
      </c>
      <c r="L987" s="6">
        <v>42735</v>
      </c>
      <c r="M987" s="3">
        <v>0</v>
      </c>
      <c r="N987" s="4">
        <f t="shared" si="45"/>
        <v>34</v>
      </c>
      <c r="O987" s="1" t="str">
        <f t="shared" si="46"/>
        <v>S</v>
      </c>
      <c r="P987" s="3">
        <f t="shared" si="47"/>
        <v>0</v>
      </c>
      <c r="Z987" s="6"/>
      <c r="AI987" s="6"/>
      <c r="AK987" s="6"/>
      <c r="AL987" s="6"/>
    </row>
    <row r="988" spans="1:38" ht="15" hidden="1" customHeight="1" x14ac:dyDescent="0.25">
      <c r="A988" s="1">
        <v>2016</v>
      </c>
      <c r="B988" s="1">
        <v>11854</v>
      </c>
      <c r="C988" s="2" t="s">
        <v>1043</v>
      </c>
      <c r="D988" s="6">
        <v>42613</v>
      </c>
      <c r="E988" s="2" t="s">
        <v>1062</v>
      </c>
      <c r="F988" s="6">
        <v>42620</v>
      </c>
      <c r="G988" s="3">
        <v>1081.6600000000001</v>
      </c>
      <c r="H988" s="3">
        <v>1081.6600000000001</v>
      </c>
      <c r="I988" s="3">
        <v>0</v>
      </c>
      <c r="J988" s="6">
        <v>42661</v>
      </c>
      <c r="K988" s="6">
        <v>42370</v>
      </c>
      <c r="L988" s="6">
        <v>42735</v>
      </c>
      <c r="M988" s="3">
        <v>0</v>
      </c>
      <c r="N988" s="4">
        <f t="shared" si="45"/>
        <v>41</v>
      </c>
      <c r="O988" s="1" t="str">
        <f t="shared" si="46"/>
        <v>S</v>
      </c>
      <c r="P988" s="3">
        <f t="shared" si="47"/>
        <v>0</v>
      </c>
      <c r="Z988" s="6"/>
      <c r="AI988" s="6"/>
      <c r="AK988" s="6"/>
      <c r="AL988" s="6"/>
    </row>
    <row r="989" spans="1:38" ht="15" hidden="1" customHeight="1" x14ac:dyDescent="0.25">
      <c r="A989" s="1">
        <v>2017</v>
      </c>
      <c r="B989" s="1">
        <v>11999</v>
      </c>
      <c r="C989" s="2" t="s">
        <v>1043</v>
      </c>
      <c r="D989" s="6">
        <v>42978</v>
      </c>
      <c r="E989" s="2" t="s">
        <v>1063</v>
      </c>
      <c r="F989" s="6">
        <v>42985</v>
      </c>
      <c r="G989" s="3">
        <v>1001.49</v>
      </c>
      <c r="H989" s="3">
        <v>1001.49</v>
      </c>
      <c r="I989" s="3">
        <v>0</v>
      </c>
      <c r="J989" s="6">
        <v>43025</v>
      </c>
      <c r="K989" s="6">
        <v>42370</v>
      </c>
      <c r="L989" s="6">
        <v>42735</v>
      </c>
      <c r="M989" s="3">
        <v>0</v>
      </c>
      <c r="N989" s="4">
        <f t="shared" si="45"/>
        <v>40</v>
      </c>
      <c r="O989" s="1" t="str">
        <f t="shared" si="46"/>
        <v>S</v>
      </c>
      <c r="P989" s="3">
        <f t="shared" si="47"/>
        <v>0</v>
      </c>
      <c r="Z989" s="6"/>
      <c r="AI989" s="6"/>
      <c r="AK989" s="6"/>
      <c r="AL989" s="6"/>
    </row>
    <row r="990" spans="1:38" ht="15" hidden="1" customHeight="1" x14ac:dyDescent="0.25">
      <c r="A990" s="1">
        <v>2016</v>
      </c>
      <c r="B990" s="1">
        <v>13609</v>
      </c>
      <c r="C990" s="2" t="s">
        <v>1043</v>
      </c>
      <c r="D990" s="6">
        <v>42643</v>
      </c>
      <c r="E990" s="2" t="s">
        <v>1064</v>
      </c>
      <c r="F990" s="6">
        <v>42656</v>
      </c>
      <c r="G990" s="3">
        <v>1181.3399999999999</v>
      </c>
      <c r="H990" s="3">
        <v>1181.3399999999999</v>
      </c>
      <c r="I990" s="3">
        <v>0</v>
      </c>
      <c r="J990" s="6">
        <v>42691</v>
      </c>
      <c r="K990" s="6">
        <v>42370</v>
      </c>
      <c r="L990" s="6">
        <v>42735</v>
      </c>
      <c r="M990" s="3">
        <v>0</v>
      </c>
      <c r="N990" s="4">
        <f t="shared" si="45"/>
        <v>35</v>
      </c>
      <c r="O990" s="1" t="str">
        <f t="shared" si="46"/>
        <v>S</v>
      </c>
      <c r="P990" s="3">
        <f t="shared" si="47"/>
        <v>0</v>
      </c>
      <c r="Z990" s="6"/>
      <c r="AI990" s="6"/>
      <c r="AK990" s="6"/>
      <c r="AL990" s="6"/>
    </row>
    <row r="991" spans="1:38" ht="15" hidden="1" customHeight="1" x14ac:dyDescent="0.25">
      <c r="A991" s="1">
        <v>2017</v>
      </c>
      <c r="B991" s="1">
        <v>13326</v>
      </c>
      <c r="C991" s="2" t="s">
        <v>1043</v>
      </c>
      <c r="D991" s="6">
        <v>43008</v>
      </c>
      <c r="E991" s="2" t="s">
        <v>1065</v>
      </c>
      <c r="F991" s="6">
        <v>43013</v>
      </c>
      <c r="G991" s="3">
        <v>1073.25</v>
      </c>
      <c r="H991" s="3">
        <v>1073.25</v>
      </c>
      <c r="I991" s="3">
        <v>0</v>
      </c>
      <c r="J991" s="6">
        <v>43059</v>
      </c>
      <c r="K991" s="6">
        <v>42370</v>
      </c>
      <c r="L991" s="6">
        <v>42735</v>
      </c>
      <c r="M991" s="3">
        <v>0</v>
      </c>
      <c r="N991" s="4">
        <f t="shared" si="45"/>
        <v>46</v>
      </c>
      <c r="O991" s="1" t="str">
        <f t="shared" si="46"/>
        <v>S</v>
      </c>
      <c r="P991" s="3">
        <f t="shared" si="47"/>
        <v>0</v>
      </c>
      <c r="Z991" s="6"/>
      <c r="AI991" s="6"/>
      <c r="AK991" s="6"/>
      <c r="AL991" s="6"/>
    </row>
    <row r="992" spans="1:38" ht="15" hidden="1" customHeight="1" x14ac:dyDescent="0.25">
      <c r="A992" s="1">
        <v>2016</v>
      </c>
      <c r="B992" s="1">
        <v>14775</v>
      </c>
      <c r="C992" s="2" t="s">
        <v>1043</v>
      </c>
      <c r="D992" s="6">
        <v>42674</v>
      </c>
      <c r="E992" s="2" t="s">
        <v>1066</v>
      </c>
      <c r="F992" s="6">
        <v>42678</v>
      </c>
      <c r="G992" s="3">
        <v>1033.04</v>
      </c>
      <c r="H992" s="3">
        <v>1033.04</v>
      </c>
      <c r="I992" s="3">
        <v>0</v>
      </c>
      <c r="J992" s="6">
        <v>42720</v>
      </c>
      <c r="K992" s="6">
        <v>42370</v>
      </c>
      <c r="L992" s="6">
        <v>42735</v>
      </c>
      <c r="M992" s="3">
        <v>0</v>
      </c>
      <c r="N992" s="4">
        <f t="shared" si="45"/>
        <v>42</v>
      </c>
      <c r="O992" s="1" t="str">
        <f t="shared" si="46"/>
        <v>S</v>
      </c>
      <c r="P992" s="3">
        <f t="shared" si="47"/>
        <v>0</v>
      </c>
      <c r="Z992" s="6"/>
      <c r="AI992" s="6"/>
      <c r="AK992" s="6"/>
      <c r="AL992" s="6"/>
    </row>
    <row r="993" spans="1:38" ht="15" hidden="1" customHeight="1" x14ac:dyDescent="0.25">
      <c r="A993" s="1">
        <v>2017</v>
      </c>
      <c r="B993" s="1">
        <v>14918</v>
      </c>
      <c r="C993" s="2" t="s">
        <v>1043</v>
      </c>
      <c r="D993" s="6">
        <v>43039</v>
      </c>
      <c r="E993" s="2" t="s">
        <v>1067</v>
      </c>
      <c r="F993" s="6">
        <v>43046</v>
      </c>
      <c r="G993" s="3">
        <v>1290.94</v>
      </c>
      <c r="H993" s="3">
        <v>1290.94</v>
      </c>
      <c r="I993" s="3">
        <v>0</v>
      </c>
      <c r="J993" s="6">
        <v>43088</v>
      </c>
      <c r="K993" s="6">
        <v>42370</v>
      </c>
      <c r="L993" s="6">
        <v>42735</v>
      </c>
      <c r="M993" s="3">
        <v>0</v>
      </c>
      <c r="N993" s="4">
        <f t="shared" si="45"/>
        <v>42</v>
      </c>
      <c r="O993" s="1" t="str">
        <f t="shared" si="46"/>
        <v>S</v>
      </c>
      <c r="P993" s="3">
        <f t="shared" si="47"/>
        <v>0</v>
      </c>
      <c r="Z993" s="6"/>
      <c r="AI993" s="6"/>
      <c r="AK993" s="6"/>
      <c r="AL993" s="6"/>
    </row>
    <row r="994" spans="1:38" ht="15" hidden="1" customHeight="1" x14ac:dyDescent="0.25">
      <c r="A994" s="1">
        <v>2016</v>
      </c>
      <c r="B994" s="1">
        <v>16306</v>
      </c>
      <c r="C994" s="2" t="s">
        <v>1043</v>
      </c>
      <c r="D994" s="6">
        <v>42704</v>
      </c>
      <c r="E994" s="2" t="s">
        <v>1068</v>
      </c>
      <c r="F994" s="6">
        <v>42710</v>
      </c>
      <c r="G994" s="3">
        <v>1125.6600000000001</v>
      </c>
      <c r="H994" s="3">
        <v>1125.6600000000001</v>
      </c>
      <c r="I994" s="3">
        <v>0</v>
      </c>
      <c r="J994" s="6">
        <v>42760</v>
      </c>
      <c r="K994" s="6">
        <v>42370</v>
      </c>
      <c r="L994" s="6">
        <v>42735</v>
      </c>
      <c r="M994" s="3">
        <v>0</v>
      </c>
      <c r="N994" s="4">
        <f t="shared" si="45"/>
        <v>50</v>
      </c>
      <c r="O994" s="1" t="str">
        <f t="shared" si="46"/>
        <v>S</v>
      </c>
      <c r="P994" s="3">
        <f t="shared" si="47"/>
        <v>0</v>
      </c>
      <c r="Z994" s="6"/>
      <c r="AI994" s="6"/>
      <c r="AK994" s="6"/>
      <c r="AL994" s="6"/>
    </row>
    <row r="995" spans="1:38" ht="15" hidden="1" customHeight="1" x14ac:dyDescent="0.25">
      <c r="A995" s="1">
        <v>2016</v>
      </c>
      <c r="B995" s="1">
        <v>17744</v>
      </c>
      <c r="C995" s="2" t="s">
        <v>1043</v>
      </c>
      <c r="D995" s="6">
        <v>42338</v>
      </c>
      <c r="E995" s="2" t="s">
        <v>1069</v>
      </c>
      <c r="F995" s="6">
        <v>42353</v>
      </c>
      <c r="G995" s="3">
        <v>1327.13</v>
      </c>
      <c r="H995" s="3">
        <v>1327.13</v>
      </c>
      <c r="I995" s="3">
        <v>0</v>
      </c>
      <c r="J995" s="6">
        <v>42437</v>
      </c>
      <c r="K995" s="6">
        <v>42370</v>
      </c>
      <c r="L995" s="6">
        <v>42735</v>
      </c>
      <c r="M995" s="3">
        <v>0</v>
      </c>
      <c r="N995" s="4">
        <f t="shared" si="45"/>
        <v>84</v>
      </c>
      <c r="O995" s="1" t="str">
        <f t="shared" si="46"/>
        <v>S</v>
      </c>
      <c r="P995" s="3">
        <f t="shared" si="47"/>
        <v>0</v>
      </c>
      <c r="Z995" s="6"/>
      <c r="AI995" s="6"/>
      <c r="AK995" s="6"/>
      <c r="AL995" s="6"/>
    </row>
    <row r="996" spans="1:38" ht="15" hidden="1" customHeight="1" x14ac:dyDescent="0.25">
      <c r="A996" s="1">
        <v>2016</v>
      </c>
      <c r="C996" s="2" t="s">
        <v>1043</v>
      </c>
      <c r="D996" s="6">
        <v>41711</v>
      </c>
      <c r="E996" s="2" t="s">
        <v>1070</v>
      </c>
      <c r="F996" s="6">
        <v>41730</v>
      </c>
      <c r="G996" s="3">
        <v>516.25</v>
      </c>
      <c r="H996" s="3">
        <v>0</v>
      </c>
      <c r="I996" s="3">
        <v>0</v>
      </c>
      <c r="J996" s="6">
        <v>1</v>
      </c>
      <c r="K996" s="6">
        <v>42370</v>
      </c>
      <c r="L996" s="6">
        <v>42735</v>
      </c>
      <c r="M996" s="3">
        <v>0</v>
      </c>
      <c r="N996" s="4">
        <f t="shared" si="45"/>
        <v>0</v>
      </c>
      <c r="O996" s="1" t="str">
        <f t="shared" si="46"/>
        <v>N</v>
      </c>
      <c r="P996" s="3">
        <f t="shared" si="47"/>
        <v>516.25</v>
      </c>
      <c r="Z996" s="6"/>
      <c r="AI996" s="6"/>
      <c r="AK996" s="6"/>
      <c r="AL996" s="6"/>
    </row>
    <row r="997" spans="1:38" ht="15" hidden="1" customHeight="1" x14ac:dyDescent="0.25">
      <c r="A997" s="1">
        <v>2017</v>
      </c>
      <c r="B997" s="1">
        <v>16355</v>
      </c>
      <c r="C997" s="2" t="s">
        <v>1043</v>
      </c>
      <c r="D997" s="6">
        <v>43069</v>
      </c>
      <c r="E997" s="2" t="s">
        <v>1071</v>
      </c>
      <c r="F997" s="6">
        <v>43075</v>
      </c>
      <c r="G997" s="3">
        <v>1024.9000000000001</v>
      </c>
      <c r="H997" s="3">
        <v>1024.9000000000001</v>
      </c>
      <c r="I997" s="3">
        <v>0</v>
      </c>
      <c r="J997" s="6">
        <v>43116</v>
      </c>
      <c r="K997" s="6">
        <v>42370</v>
      </c>
      <c r="L997" s="6">
        <v>42735</v>
      </c>
      <c r="M997" s="3">
        <v>0</v>
      </c>
      <c r="N997" s="4">
        <f t="shared" si="45"/>
        <v>41</v>
      </c>
      <c r="O997" s="1" t="str">
        <f t="shared" si="46"/>
        <v>S</v>
      </c>
      <c r="P997" s="3">
        <f t="shared" si="47"/>
        <v>0</v>
      </c>
      <c r="Z997" s="6"/>
      <c r="AI997" s="6"/>
      <c r="AK997" s="6"/>
      <c r="AL997" s="6"/>
    </row>
    <row r="998" spans="1:38" ht="15" hidden="1" customHeight="1" x14ac:dyDescent="0.25">
      <c r="A998" s="1">
        <v>2016</v>
      </c>
      <c r="B998" s="1">
        <v>344</v>
      </c>
      <c r="C998" s="2" t="s">
        <v>1043</v>
      </c>
      <c r="D998" s="6">
        <v>42735</v>
      </c>
      <c r="E998" s="2" t="s">
        <v>1072</v>
      </c>
      <c r="F998" s="6">
        <v>42746</v>
      </c>
      <c r="G998" s="3">
        <v>1025.1600000000001</v>
      </c>
      <c r="H998" s="3">
        <v>1025.1600000000001</v>
      </c>
      <c r="I998" s="3">
        <v>0</v>
      </c>
      <c r="J998" s="6">
        <v>42787</v>
      </c>
      <c r="K998" s="6">
        <v>42370</v>
      </c>
      <c r="L998" s="6">
        <v>42735</v>
      </c>
      <c r="M998" s="3">
        <v>0</v>
      </c>
      <c r="N998" s="4">
        <f t="shared" si="45"/>
        <v>41</v>
      </c>
      <c r="O998" s="1" t="str">
        <f t="shared" si="46"/>
        <v>S</v>
      </c>
      <c r="P998" s="3">
        <f t="shared" si="47"/>
        <v>0</v>
      </c>
      <c r="Z998" s="6"/>
      <c r="AI998" s="6"/>
      <c r="AK998" s="6"/>
      <c r="AL998" s="6"/>
    </row>
    <row r="999" spans="1:38" ht="15" hidden="1" customHeight="1" x14ac:dyDescent="0.25">
      <c r="A999" s="1">
        <v>2016</v>
      </c>
      <c r="B999" s="1">
        <v>382</v>
      </c>
      <c r="C999" s="2" t="s">
        <v>1043</v>
      </c>
      <c r="D999" s="6">
        <v>42369</v>
      </c>
      <c r="E999" s="2" t="s">
        <v>1073</v>
      </c>
      <c r="F999" s="6">
        <v>42381</v>
      </c>
      <c r="G999" s="3">
        <v>2437.0500000000002</v>
      </c>
      <c r="H999" s="3">
        <v>2437.0500000000002</v>
      </c>
      <c r="I999" s="3">
        <v>0</v>
      </c>
      <c r="J999" s="6">
        <v>42437</v>
      </c>
      <c r="K999" s="6">
        <v>42370</v>
      </c>
      <c r="L999" s="6">
        <v>42735</v>
      </c>
      <c r="M999" s="3">
        <v>0</v>
      </c>
      <c r="N999" s="4">
        <f t="shared" si="45"/>
        <v>56</v>
      </c>
      <c r="O999" s="1" t="str">
        <f t="shared" si="46"/>
        <v>S</v>
      </c>
      <c r="P999" s="3">
        <f t="shared" si="47"/>
        <v>0</v>
      </c>
      <c r="Z999" s="6"/>
      <c r="AI999" s="6"/>
      <c r="AK999" s="6"/>
      <c r="AL999" s="6"/>
    </row>
    <row r="1000" spans="1:38" ht="15" customHeight="1" x14ac:dyDescent="0.25">
      <c r="A1000" s="1">
        <v>2017</v>
      </c>
      <c r="B1000" s="1">
        <v>432</v>
      </c>
      <c r="C1000" s="2" t="s">
        <v>1043</v>
      </c>
      <c r="D1000" s="6">
        <v>43100</v>
      </c>
      <c r="E1000" s="2" t="s">
        <v>1074</v>
      </c>
      <c r="F1000" s="6">
        <v>43110</v>
      </c>
      <c r="G1000" s="3">
        <v>657.89</v>
      </c>
      <c r="H1000" s="3">
        <v>0</v>
      </c>
      <c r="I1000" s="3">
        <v>0</v>
      </c>
      <c r="J1000" s="6">
        <v>1</v>
      </c>
      <c r="K1000" s="6">
        <v>42370</v>
      </c>
      <c r="L1000" s="6">
        <v>42735</v>
      </c>
      <c r="M1000" s="3">
        <v>0</v>
      </c>
      <c r="N1000" s="4">
        <f t="shared" si="45"/>
        <v>0</v>
      </c>
      <c r="O1000" s="1" t="str">
        <f t="shared" si="46"/>
        <v>N</v>
      </c>
      <c r="P1000" s="3">
        <f t="shared" si="47"/>
        <v>657.89</v>
      </c>
      <c r="Z1000" s="6"/>
      <c r="AI1000" s="6"/>
      <c r="AK1000" s="6"/>
      <c r="AL1000" s="6"/>
    </row>
    <row r="1001" spans="1:38" ht="15" hidden="1" customHeight="1" x14ac:dyDescent="0.25">
      <c r="A1001" s="1">
        <v>2016</v>
      </c>
      <c r="C1001" s="2" t="s">
        <v>1043</v>
      </c>
      <c r="D1001" s="6">
        <v>40749</v>
      </c>
      <c r="E1001" s="2" t="s">
        <v>1075</v>
      </c>
      <c r="F1001" s="6">
        <v>40805</v>
      </c>
      <c r="G1001" s="3">
        <v>0.04</v>
      </c>
      <c r="H1001" s="3">
        <v>0</v>
      </c>
      <c r="I1001" s="3">
        <v>0</v>
      </c>
      <c r="J1001" s="6">
        <v>1</v>
      </c>
      <c r="K1001" s="6">
        <v>42370</v>
      </c>
      <c r="L1001" s="6">
        <v>42735</v>
      </c>
      <c r="M1001" s="3">
        <v>0</v>
      </c>
      <c r="N1001" s="4">
        <f t="shared" si="45"/>
        <v>0</v>
      </c>
      <c r="O1001" s="1" t="str">
        <f t="shared" si="46"/>
        <v>N</v>
      </c>
      <c r="P1001" s="3">
        <f t="shared" si="47"/>
        <v>0.04</v>
      </c>
      <c r="Z1001" s="6"/>
      <c r="AI1001" s="6"/>
      <c r="AK1001" s="6"/>
      <c r="AL1001" s="6"/>
    </row>
    <row r="1002" spans="1:38" ht="15" hidden="1" customHeight="1" x14ac:dyDescent="0.25">
      <c r="A1002" s="1">
        <v>2016</v>
      </c>
      <c r="C1002" s="2" t="s">
        <v>1043</v>
      </c>
      <c r="D1002" s="6">
        <v>39748</v>
      </c>
      <c r="E1002" s="2" t="s">
        <v>1076</v>
      </c>
      <c r="F1002" s="6">
        <v>39763</v>
      </c>
      <c r="G1002" s="3">
        <v>142.12</v>
      </c>
      <c r="H1002" s="3">
        <v>0</v>
      </c>
      <c r="I1002" s="3">
        <v>0</v>
      </c>
      <c r="J1002" s="6">
        <v>1</v>
      </c>
      <c r="K1002" s="6">
        <v>42370</v>
      </c>
      <c r="L1002" s="6">
        <v>42735</v>
      </c>
      <c r="M1002" s="3">
        <v>0</v>
      </c>
      <c r="N1002" s="4">
        <f t="shared" si="45"/>
        <v>0</v>
      </c>
      <c r="O1002" s="1" t="str">
        <f t="shared" si="46"/>
        <v>N</v>
      </c>
      <c r="P1002" s="3">
        <f t="shared" si="47"/>
        <v>142.12</v>
      </c>
      <c r="Z1002" s="6"/>
      <c r="AI1002" s="6"/>
      <c r="AK1002" s="6"/>
      <c r="AL1002" s="6"/>
    </row>
    <row r="1003" spans="1:38" ht="15" hidden="1" customHeight="1" x14ac:dyDescent="0.25">
      <c r="A1003" s="1">
        <v>2016</v>
      </c>
      <c r="B1003" s="1">
        <v>7091</v>
      </c>
      <c r="C1003" s="2" t="s">
        <v>1043</v>
      </c>
      <c r="D1003" s="6">
        <v>42514</v>
      </c>
      <c r="E1003" s="2" t="s">
        <v>1077</v>
      </c>
      <c r="F1003" s="6">
        <v>42521</v>
      </c>
      <c r="G1003" s="3">
        <v>-1748.33</v>
      </c>
      <c r="H1003" s="3">
        <v>0</v>
      </c>
      <c r="I1003" s="3">
        <v>0</v>
      </c>
      <c r="J1003" s="6">
        <v>1</v>
      </c>
      <c r="K1003" s="6">
        <v>42370</v>
      </c>
      <c r="L1003" s="6">
        <v>42735</v>
      </c>
      <c r="M1003" s="3">
        <v>0</v>
      </c>
      <c r="N1003" s="4">
        <f t="shared" si="45"/>
        <v>0</v>
      </c>
      <c r="O1003" s="1" t="str">
        <f t="shared" si="46"/>
        <v>N</v>
      </c>
      <c r="P1003" s="3">
        <f t="shared" si="47"/>
        <v>0</v>
      </c>
      <c r="Z1003" s="6"/>
      <c r="AI1003" s="6"/>
      <c r="AK1003" s="6"/>
      <c r="AL1003" s="6"/>
    </row>
    <row r="1004" spans="1:38" ht="15" hidden="1" customHeight="1" x14ac:dyDescent="0.25">
      <c r="A1004" s="1">
        <v>2017</v>
      </c>
      <c r="B1004" s="1">
        <v>4832</v>
      </c>
      <c r="C1004" s="2" t="s">
        <v>1043</v>
      </c>
      <c r="D1004" s="6">
        <v>42817</v>
      </c>
      <c r="E1004" s="2" t="s">
        <v>1078</v>
      </c>
      <c r="F1004" s="6">
        <v>42824</v>
      </c>
      <c r="G1004" s="3">
        <v>17.46</v>
      </c>
      <c r="H1004" s="3">
        <v>17.46</v>
      </c>
      <c r="I1004" s="3">
        <v>0</v>
      </c>
      <c r="J1004" s="6">
        <v>42837</v>
      </c>
      <c r="K1004" s="6">
        <v>42370</v>
      </c>
      <c r="L1004" s="6">
        <v>42735</v>
      </c>
      <c r="M1004" s="3">
        <v>0</v>
      </c>
      <c r="N1004" s="4">
        <f t="shared" si="45"/>
        <v>13</v>
      </c>
      <c r="O1004" s="1" t="str">
        <f t="shared" si="46"/>
        <v>S</v>
      </c>
      <c r="P1004" s="3">
        <f t="shared" si="47"/>
        <v>0</v>
      </c>
      <c r="Z1004" s="6"/>
      <c r="AI1004" s="6"/>
      <c r="AK1004" s="6"/>
      <c r="AL1004" s="6"/>
    </row>
    <row r="1005" spans="1:38" ht="15" hidden="1" customHeight="1" x14ac:dyDescent="0.25">
      <c r="A1005" s="1">
        <v>2016</v>
      </c>
      <c r="B1005" s="1">
        <v>6976</v>
      </c>
      <c r="C1005" s="2" t="s">
        <v>1043</v>
      </c>
      <c r="D1005" s="6">
        <v>42510</v>
      </c>
      <c r="E1005" s="2" t="s">
        <v>1079</v>
      </c>
      <c r="F1005" s="6">
        <v>42517</v>
      </c>
      <c r="G1005" s="3">
        <v>606.32000000000005</v>
      </c>
      <c r="H1005" s="3">
        <v>534.20000000000005</v>
      </c>
      <c r="I1005" s="3">
        <v>72.12</v>
      </c>
      <c r="J1005" s="6">
        <v>42584</v>
      </c>
      <c r="K1005" s="6">
        <v>42370</v>
      </c>
      <c r="L1005" s="6">
        <v>42735</v>
      </c>
      <c r="M1005" s="3">
        <v>0</v>
      </c>
      <c r="N1005" s="4">
        <f t="shared" si="45"/>
        <v>67</v>
      </c>
      <c r="O1005" s="1" t="str">
        <f t="shared" si="46"/>
        <v>S</v>
      </c>
      <c r="P1005" s="3">
        <f t="shared" si="47"/>
        <v>0</v>
      </c>
      <c r="Z1005" s="6"/>
      <c r="AI1005" s="6"/>
      <c r="AK1005" s="6"/>
      <c r="AL1005" s="6"/>
    </row>
    <row r="1006" spans="1:38" ht="15" hidden="1" customHeight="1" x14ac:dyDescent="0.25">
      <c r="A1006" s="1">
        <v>2016</v>
      </c>
      <c r="B1006" s="1">
        <v>6970</v>
      </c>
      <c r="C1006" s="2" t="s">
        <v>1043</v>
      </c>
      <c r="D1006" s="6">
        <v>42510</v>
      </c>
      <c r="E1006" s="2" t="s">
        <v>1080</v>
      </c>
      <c r="F1006" s="6">
        <v>42517</v>
      </c>
      <c r="G1006" s="3">
        <v>8915.73</v>
      </c>
      <c r="H1006" s="3">
        <v>8915.73</v>
      </c>
      <c r="I1006" s="3">
        <v>0</v>
      </c>
      <c r="J1006" s="6">
        <v>42580</v>
      </c>
      <c r="K1006" s="6">
        <v>42370</v>
      </c>
      <c r="L1006" s="6">
        <v>42735</v>
      </c>
      <c r="M1006" s="3">
        <v>0</v>
      </c>
      <c r="N1006" s="4">
        <f t="shared" si="45"/>
        <v>63</v>
      </c>
      <c r="O1006" s="1" t="str">
        <f t="shared" si="46"/>
        <v>S</v>
      </c>
      <c r="P1006" s="3">
        <f t="shared" si="47"/>
        <v>0</v>
      </c>
      <c r="Z1006" s="6"/>
      <c r="AI1006" s="6"/>
      <c r="AK1006" s="6"/>
      <c r="AL1006" s="6"/>
    </row>
    <row r="1007" spans="1:38" ht="15" hidden="1" customHeight="1" x14ac:dyDescent="0.25">
      <c r="A1007" s="1">
        <v>2016</v>
      </c>
      <c r="B1007" s="1">
        <v>6971</v>
      </c>
      <c r="C1007" s="2" t="s">
        <v>1043</v>
      </c>
      <c r="D1007" s="6">
        <v>42510</v>
      </c>
      <c r="E1007" s="2" t="s">
        <v>1081</v>
      </c>
      <c r="F1007" s="6">
        <v>42517</v>
      </c>
      <c r="G1007" s="3">
        <v>3349.42</v>
      </c>
      <c r="H1007" s="3">
        <v>3349.42</v>
      </c>
      <c r="I1007" s="3">
        <v>0</v>
      </c>
      <c r="J1007" s="6">
        <v>42580</v>
      </c>
      <c r="K1007" s="6">
        <v>42370</v>
      </c>
      <c r="L1007" s="6">
        <v>42735</v>
      </c>
      <c r="M1007" s="3">
        <v>0</v>
      </c>
      <c r="N1007" s="4">
        <f t="shared" si="45"/>
        <v>63</v>
      </c>
      <c r="O1007" s="1" t="str">
        <f t="shared" si="46"/>
        <v>S</v>
      </c>
      <c r="P1007" s="3">
        <f t="shared" si="47"/>
        <v>0</v>
      </c>
      <c r="Z1007" s="6"/>
      <c r="AI1007" s="6"/>
      <c r="AK1007" s="6"/>
      <c r="AL1007" s="6"/>
    </row>
    <row r="1008" spans="1:38" ht="15" hidden="1" customHeight="1" x14ac:dyDescent="0.25">
      <c r="A1008" s="1">
        <v>2016</v>
      </c>
      <c r="B1008" s="1">
        <v>6969</v>
      </c>
      <c r="C1008" s="2" t="s">
        <v>1043</v>
      </c>
      <c r="D1008" s="6">
        <v>42510</v>
      </c>
      <c r="E1008" s="2" t="s">
        <v>1082</v>
      </c>
      <c r="F1008" s="6">
        <v>42517</v>
      </c>
      <c r="G1008" s="3">
        <v>789.37</v>
      </c>
      <c r="H1008" s="3">
        <v>789.37</v>
      </c>
      <c r="I1008" s="3">
        <v>0</v>
      </c>
      <c r="J1008" s="6">
        <v>42580</v>
      </c>
      <c r="K1008" s="6">
        <v>42370</v>
      </c>
      <c r="L1008" s="6">
        <v>42735</v>
      </c>
      <c r="M1008" s="3">
        <v>0</v>
      </c>
      <c r="N1008" s="4">
        <f t="shared" si="45"/>
        <v>63</v>
      </c>
      <c r="O1008" s="1" t="str">
        <f t="shared" si="46"/>
        <v>S</v>
      </c>
      <c r="P1008" s="3">
        <f t="shared" si="47"/>
        <v>0</v>
      </c>
      <c r="Z1008" s="6"/>
      <c r="AI1008" s="6"/>
      <c r="AK1008" s="6"/>
      <c r="AL1008" s="6"/>
    </row>
    <row r="1009" spans="1:38" ht="15" hidden="1" customHeight="1" x14ac:dyDescent="0.25">
      <c r="A1009" s="1">
        <v>2016</v>
      </c>
      <c r="B1009" s="1">
        <v>6974</v>
      </c>
      <c r="C1009" s="2" t="s">
        <v>1043</v>
      </c>
      <c r="D1009" s="6">
        <v>42510</v>
      </c>
      <c r="E1009" s="2" t="s">
        <v>1083</v>
      </c>
      <c r="F1009" s="6">
        <v>42517</v>
      </c>
      <c r="G1009" s="3">
        <v>2739.28</v>
      </c>
      <c r="H1009" s="3">
        <v>2739.28</v>
      </c>
      <c r="I1009" s="3">
        <v>0</v>
      </c>
      <c r="J1009" s="6">
        <v>42580</v>
      </c>
      <c r="K1009" s="6">
        <v>42370</v>
      </c>
      <c r="L1009" s="6">
        <v>42735</v>
      </c>
      <c r="M1009" s="3">
        <v>0</v>
      </c>
      <c r="N1009" s="4">
        <f t="shared" si="45"/>
        <v>63</v>
      </c>
      <c r="O1009" s="1" t="str">
        <f t="shared" si="46"/>
        <v>S</v>
      </c>
      <c r="P1009" s="3">
        <f t="shared" si="47"/>
        <v>0</v>
      </c>
      <c r="Z1009" s="6"/>
      <c r="AI1009" s="6"/>
      <c r="AK1009" s="6"/>
      <c r="AL1009" s="6"/>
    </row>
    <row r="1010" spans="1:38" ht="15" hidden="1" customHeight="1" x14ac:dyDescent="0.25">
      <c r="A1010" s="1">
        <v>2016</v>
      </c>
      <c r="B1010" s="1">
        <v>6972</v>
      </c>
      <c r="C1010" s="2" t="s">
        <v>1043</v>
      </c>
      <c r="D1010" s="6">
        <v>42510</v>
      </c>
      <c r="E1010" s="2" t="s">
        <v>1084</v>
      </c>
      <c r="F1010" s="6">
        <v>42517</v>
      </c>
      <c r="G1010" s="3">
        <v>1070.07</v>
      </c>
      <c r="H1010" s="3">
        <v>1070.07</v>
      </c>
      <c r="I1010" s="3">
        <v>0</v>
      </c>
      <c r="J1010" s="6">
        <v>42580</v>
      </c>
      <c r="K1010" s="6">
        <v>42370</v>
      </c>
      <c r="L1010" s="6">
        <v>42735</v>
      </c>
      <c r="M1010" s="3">
        <v>0</v>
      </c>
      <c r="N1010" s="4">
        <f t="shared" si="45"/>
        <v>63</v>
      </c>
      <c r="O1010" s="1" t="str">
        <f t="shared" si="46"/>
        <v>S</v>
      </c>
      <c r="P1010" s="3">
        <f t="shared" si="47"/>
        <v>0</v>
      </c>
      <c r="Z1010" s="6"/>
      <c r="AI1010" s="6"/>
      <c r="AK1010" s="6"/>
      <c r="AL1010" s="6"/>
    </row>
    <row r="1011" spans="1:38" ht="15" hidden="1" customHeight="1" x14ac:dyDescent="0.25">
      <c r="A1011" s="1">
        <v>2016</v>
      </c>
      <c r="B1011" s="1">
        <v>6975</v>
      </c>
      <c r="C1011" s="2" t="s">
        <v>1043</v>
      </c>
      <c r="D1011" s="6">
        <v>42510</v>
      </c>
      <c r="E1011" s="2" t="s">
        <v>1085</v>
      </c>
      <c r="F1011" s="6">
        <v>42517</v>
      </c>
      <c r="G1011" s="3">
        <v>1032.8699999999999</v>
      </c>
      <c r="H1011" s="3">
        <v>1032.8699999999999</v>
      </c>
      <c r="I1011" s="3">
        <v>0</v>
      </c>
      <c r="J1011" s="6">
        <v>42580</v>
      </c>
      <c r="K1011" s="6">
        <v>42370</v>
      </c>
      <c r="L1011" s="6">
        <v>42735</v>
      </c>
      <c r="M1011" s="3">
        <v>0</v>
      </c>
      <c r="N1011" s="4">
        <f t="shared" si="45"/>
        <v>63</v>
      </c>
      <c r="O1011" s="1" t="str">
        <f t="shared" si="46"/>
        <v>S</v>
      </c>
      <c r="P1011" s="3">
        <f t="shared" si="47"/>
        <v>0</v>
      </c>
      <c r="Z1011" s="6"/>
      <c r="AI1011" s="6"/>
      <c r="AK1011" s="6"/>
      <c r="AL1011" s="6"/>
    </row>
    <row r="1012" spans="1:38" ht="15" hidden="1" customHeight="1" x14ac:dyDescent="0.25">
      <c r="A1012" s="1">
        <v>2016</v>
      </c>
      <c r="B1012" s="1">
        <v>6973</v>
      </c>
      <c r="C1012" s="2" t="s">
        <v>1043</v>
      </c>
      <c r="D1012" s="6">
        <v>42510</v>
      </c>
      <c r="E1012" s="2" t="s">
        <v>1086</v>
      </c>
      <c r="F1012" s="6">
        <v>42517</v>
      </c>
      <c r="G1012" s="3">
        <v>2475.6799999999998</v>
      </c>
      <c r="H1012" s="3">
        <v>2365.27</v>
      </c>
      <c r="I1012" s="3">
        <v>110.41</v>
      </c>
      <c r="J1012" s="6">
        <v>42584</v>
      </c>
      <c r="K1012" s="6">
        <v>42370</v>
      </c>
      <c r="L1012" s="6">
        <v>42735</v>
      </c>
      <c r="M1012" s="3">
        <v>0</v>
      </c>
      <c r="N1012" s="4">
        <f t="shared" si="45"/>
        <v>67</v>
      </c>
      <c r="O1012" s="1" t="str">
        <f t="shared" si="46"/>
        <v>S</v>
      </c>
      <c r="P1012" s="3">
        <f t="shared" si="47"/>
        <v>0</v>
      </c>
      <c r="Z1012" s="6"/>
      <c r="AI1012" s="6"/>
      <c r="AK1012" s="6"/>
      <c r="AL1012" s="6"/>
    </row>
    <row r="1013" spans="1:38" ht="15" hidden="1" customHeight="1" x14ac:dyDescent="0.25">
      <c r="A1013" s="1">
        <v>2016</v>
      </c>
      <c r="B1013" s="1">
        <v>7799</v>
      </c>
      <c r="C1013" s="2" t="s">
        <v>1043</v>
      </c>
      <c r="D1013" s="6">
        <v>42530</v>
      </c>
      <c r="E1013" s="2" t="s">
        <v>1087</v>
      </c>
      <c r="F1013" s="6">
        <v>42536</v>
      </c>
      <c r="G1013" s="3">
        <v>13.17</v>
      </c>
      <c r="H1013" s="3">
        <v>13.17</v>
      </c>
      <c r="I1013" s="3">
        <v>0</v>
      </c>
      <c r="J1013" s="6">
        <v>42584</v>
      </c>
      <c r="K1013" s="6">
        <v>42370</v>
      </c>
      <c r="L1013" s="6">
        <v>42735</v>
      </c>
      <c r="M1013" s="3">
        <v>0</v>
      </c>
      <c r="N1013" s="4">
        <f t="shared" si="45"/>
        <v>48</v>
      </c>
      <c r="O1013" s="1" t="str">
        <f t="shared" si="46"/>
        <v>S</v>
      </c>
      <c r="P1013" s="3">
        <f t="shared" si="47"/>
        <v>0</v>
      </c>
      <c r="Z1013" s="6"/>
      <c r="AI1013" s="6"/>
      <c r="AK1013" s="6"/>
      <c r="AL1013" s="6"/>
    </row>
    <row r="1014" spans="1:38" ht="15" hidden="1" customHeight="1" x14ac:dyDescent="0.25">
      <c r="A1014" s="1">
        <v>2016</v>
      </c>
      <c r="B1014" s="1">
        <v>8010</v>
      </c>
      <c r="C1014" s="2" t="s">
        <v>1043</v>
      </c>
      <c r="D1014" s="6">
        <v>42537</v>
      </c>
      <c r="E1014" s="2" t="s">
        <v>1088</v>
      </c>
      <c r="F1014" s="6">
        <v>42542</v>
      </c>
      <c r="G1014" s="3">
        <v>0.83</v>
      </c>
      <c r="H1014" s="3">
        <v>0.83</v>
      </c>
      <c r="I1014" s="3">
        <v>0</v>
      </c>
      <c r="J1014" s="6">
        <v>42584</v>
      </c>
      <c r="K1014" s="6">
        <v>42370</v>
      </c>
      <c r="L1014" s="6">
        <v>42735</v>
      </c>
      <c r="M1014" s="3">
        <v>0</v>
      </c>
      <c r="N1014" s="4">
        <f t="shared" si="45"/>
        <v>42</v>
      </c>
      <c r="O1014" s="1" t="str">
        <f t="shared" si="46"/>
        <v>S</v>
      </c>
      <c r="P1014" s="3">
        <f t="shared" si="47"/>
        <v>0</v>
      </c>
      <c r="Z1014" s="6"/>
      <c r="AI1014" s="6"/>
      <c r="AK1014" s="6"/>
      <c r="AL1014" s="6"/>
    </row>
    <row r="1015" spans="1:38" ht="15" hidden="1" customHeight="1" x14ac:dyDescent="0.25">
      <c r="A1015" s="1">
        <v>2016</v>
      </c>
      <c r="B1015" s="1">
        <v>8004</v>
      </c>
      <c r="C1015" s="2" t="s">
        <v>1043</v>
      </c>
      <c r="D1015" s="6">
        <v>42537</v>
      </c>
      <c r="E1015" s="2" t="s">
        <v>1089</v>
      </c>
      <c r="F1015" s="6">
        <v>42542</v>
      </c>
      <c r="G1015" s="3">
        <v>49.58</v>
      </c>
      <c r="H1015" s="3">
        <v>49.58</v>
      </c>
      <c r="I1015" s="3">
        <v>0</v>
      </c>
      <c r="J1015" s="6">
        <v>42584</v>
      </c>
      <c r="K1015" s="6">
        <v>42370</v>
      </c>
      <c r="L1015" s="6">
        <v>42735</v>
      </c>
      <c r="M1015" s="3">
        <v>0</v>
      </c>
      <c r="N1015" s="4">
        <f t="shared" si="45"/>
        <v>42</v>
      </c>
      <c r="O1015" s="1" t="str">
        <f t="shared" si="46"/>
        <v>S</v>
      </c>
      <c r="P1015" s="3">
        <f t="shared" si="47"/>
        <v>0</v>
      </c>
      <c r="Z1015" s="6"/>
      <c r="AI1015" s="6"/>
      <c r="AK1015" s="6"/>
      <c r="AL1015" s="6"/>
    </row>
    <row r="1016" spans="1:38" ht="15" hidden="1" customHeight="1" x14ac:dyDescent="0.25">
      <c r="A1016" s="1">
        <v>2016</v>
      </c>
      <c r="B1016" s="1">
        <v>8006</v>
      </c>
      <c r="C1016" s="2" t="s">
        <v>1043</v>
      </c>
      <c r="D1016" s="6">
        <v>42537</v>
      </c>
      <c r="E1016" s="2" t="s">
        <v>1090</v>
      </c>
      <c r="F1016" s="6">
        <v>42542</v>
      </c>
      <c r="G1016" s="3">
        <v>36.04</v>
      </c>
      <c r="H1016" s="3">
        <v>36.04</v>
      </c>
      <c r="I1016" s="3">
        <v>0</v>
      </c>
      <c r="J1016" s="6">
        <v>42584</v>
      </c>
      <c r="K1016" s="6">
        <v>42370</v>
      </c>
      <c r="L1016" s="6">
        <v>42735</v>
      </c>
      <c r="M1016" s="3">
        <v>0</v>
      </c>
      <c r="N1016" s="4">
        <f t="shared" si="45"/>
        <v>42</v>
      </c>
      <c r="O1016" s="1" t="str">
        <f t="shared" si="46"/>
        <v>S</v>
      </c>
      <c r="P1016" s="3">
        <f t="shared" si="47"/>
        <v>0</v>
      </c>
      <c r="Z1016" s="6"/>
      <c r="AI1016" s="6"/>
      <c r="AK1016" s="6"/>
      <c r="AL1016" s="6"/>
    </row>
    <row r="1017" spans="1:38" ht="15" hidden="1" customHeight="1" x14ac:dyDescent="0.25">
      <c r="A1017" s="1">
        <v>2016</v>
      </c>
      <c r="B1017" s="1">
        <v>8007</v>
      </c>
      <c r="C1017" s="2" t="s">
        <v>1043</v>
      </c>
      <c r="D1017" s="6">
        <v>42537</v>
      </c>
      <c r="E1017" s="2" t="s">
        <v>1091</v>
      </c>
      <c r="F1017" s="6">
        <v>42542</v>
      </c>
      <c r="G1017" s="3">
        <v>43.47</v>
      </c>
      <c r="H1017" s="3">
        <v>43.47</v>
      </c>
      <c r="I1017" s="3">
        <v>0</v>
      </c>
      <c r="J1017" s="6">
        <v>42584</v>
      </c>
      <c r="K1017" s="6">
        <v>42370</v>
      </c>
      <c r="L1017" s="6">
        <v>42735</v>
      </c>
      <c r="M1017" s="3">
        <v>0</v>
      </c>
      <c r="N1017" s="4">
        <f t="shared" si="45"/>
        <v>42</v>
      </c>
      <c r="O1017" s="1" t="str">
        <f t="shared" si="46"/>
        <v>S</v>
      </c>
      <c r="P1017" s="3">
        <f t="shared" si="47"/>
        <v>0</v>
      </c>
      <c r="Z1017" s="6"/>
      <c r="AI1017" s="6"/>
      <c r="AK1017" s="6"/>
      <c r="AL1017" s="6"/>
    </row>
    <row r="1018" spans="1:38" ht="15" hidden="1" customHeight="1" x14ac:dyDescent="0.25">
      <c r="A1018" s="1">
        <v>2016</v>
      </c>
      <c r="B1018" s="1">
        <v>8009</v>
      </c>
      <c r="C1018" s="2" t="s">
        <v>1043</v>
      </c>
      <c r="D1018" s="6">
        <v>42537</v>
      </c>
      <c r="E1018" s="2" t="s">
        <v>1092</v>
      </c>
      <c r="F1018" s="6">
        <v>42542</v>
      </c>
      <c r="G1018" s="3">
        <v>1.8</v>
      </c>
      <c r="H1018" s="3">
        <v>1.8</v>
      </c>
      <c r="I1018" s="3">
        <v>0</v>
      </c>
      <c r="J1018" s="6">
        <v>42584</v>
      </c>
      <c r="K1018" s="6">
        <v>42370</v>
      </c>
      <c r="L1018" s="6">
        <v>42735</v>
      </c>
      <c r="M1018" s="3">
        <v>0</v>
      </c>
      <c r="N1018" s="4">
        <f t="shared" si="45"/>
        <v>42</v>
      </c>
      <c r="O1018" s="1" t="str">
        <f t="shared" si="46"/>
        <v>S</v>
      </c>
      <c r="P1018" s="3">
        <f t="shared" si="47"/>
        <v>0</v>
      </c>
      <c r="Z1018" s="6"/>
      <c r="AK1018" s="6"/>
      <c r="AL1018" s="6"/>
    </row>
    <row r="1019" spans="1:38" ht="15" hidden="1" customHeight="1" x14ac:dyDescent="0.25">
      <c r="A1019" s="1">
        <v>2016</v>
      </c>
      <c r="B1019" s="1">
        <v>8008</v>
      </c>
      <c r="C1019" s="2" t="s">
        <v>1043</v>
      </c>
      <c r="D1019" s="6">
        <v>42537</v>
      </c>
      <c r="E1019" s="2" t="s">
        <v>1093</v>
      </c>
      <c r="F1019" s="6">
        <v>42542</v>
      </c>
      <c r="G1019" s="3">
        <v>1.84</v>
      </c>
      <c r="H1019" s="3">
        <v>1.84</v>
      </c>
      <c r="I1019" s="3">
        <v>0</v>
      </c>
      <c r="J1019" s="6">
        <v>42584</v>
      </c>
      <c r="K1019" s="6">
        <v>42370</v>
      </c>
      <c r="L1019" s="6">
        <v>42735</v>
      </c>
      <c r="M1019" s="3">
        <v>0</v>
      </c>
      <c r="N1019" s="4">
        <f t="shared" si="45"/>
        <v>42</v>
      </c>
      <c r="O1019" s="1" t="str">
        <f t="shared" si="46"/>
        <v>S</v>
      </c>
      <c r="P1019" s="3">
        <f t="shared" si="47"/>
        <v>0</v>
      </c>
      <c r="Z1019" s="6"/>
      <c r="AI1019" s="6"/>
      <c r="AK1019" s="6"/>
      <c r="AL1019" s="6"/>
    </row>
    <row r="1020" spans="1:38" ht="15" hidden="1" customHeight="1" x14ac:dyDescent="0.25">
      <c r="A1020" s="1">
        <v>2016</v>
      </c>
      <c r="B1020" s="1">
        <v>8005</v>
      </c>
      <c r="C1020" s="2" t="s">
        <v>1043</v>
      </c>
      <c r="D1020" s="6">
        <v>42537</v>
      </c>
      <c r="E1020" s="2" t="s">
        <v>1094</v>
      </c>
      <c r="F1020" s="6">
        <v>42542</v>
      </c>
      <c r="G1020" s="3">
        <v>1.84</v>
      </c>
      <c r="H1020" s="3">
        <v>1.84</v>
      </c>
      <c r="I1020" s="3">
        <v>0</v>
      </c>
      <c r="J1020" s="6">
        <v>42584</v>
      </c>
      <c r="K1020" s="6">
        <v>42370</v>
      </c>
      <c r="L1020" s="6">
        <v>42735</v>
      </c>
      <c r="M1020" s="3">
        <v>0</v>
      </c>
      <c r="N1020" s="4">
        <f t="shared" si="45"/>
        <v>42</v>
      </c>
      <c r="O1020" s="1" t="str">
        <f t="shared" si="46"/>
        <v>S</v>
      </c>
      <c r="P1020" s="3">
        <f t="shared" si="47"/>
        <v>0</v>
      </c>
      <c r="Z1020" s="6"/>
      <c r="AI1020" s="6"/>
      <c r="AK1020" s="6"/>
      <c r="AL1020" s="6"/>
    </row>
    <row r="1021" spans="1:38" ht="15" hidden="1" customHeight="1" x14ac:dyDescent="0.25">
      <c r="A1021" s="1">
        <v>2016</v>
      </c>
      <c r="B1021" s="1">
        <v>8213</v>
      </c>
      <c r="C1021" s="2" t="s">
        <v>1043</v>
      </c>
      <c r="D1021" s="6">
        <v>42538</v>
      </c>
      <c r="E1021" s="2" t="s">
        <v>1095</v>
      </c>
      <c r="F1021" s="6">
        <v>42544</v>
      </c>
      <c r="G1021" s="3">
        <v>8484.0499999999993</v>
      </c>
      <c r="H1021" s="3">
        <v>8474.7000000000007</v>
      </c>
      <c r="I1021" s="3">
        <v>9.35</v>
      </c>
      <c r="J1021" s="6">
        <v>42584</v>
      </c>
      <c r="K1021" s="6">
        <v>42370</v>
      </c>
      <c r="L1021" s="6">
        <v>42735</v>
      </c>
      <c r="M1021" s="3">
        <v>0</v>
      </c>
      <c r="N1021" s="4">
        <f t="shared" si="45"/>
        <v>40</v>
      </c>
      <c r="O1021" s="1" t="str">
        <f t="shared" si="46"/>
        <v>S</v>
      </c>
      <c r="P1021" s="3">
        <f t="shared" si="47"/>
        <v>0</v>
      </c>
      <c r="Z1021" s="6"/>
      <c r="AI1021" s="6"/>
      <c r="AK1021" s="6"/>
      <c r="AL1021" s="6"/>
    </row>
    <row r="1022" spans="1:38" ht="15" hidden="1" customHeight="1" x14ac:dyDescent="0.25">
      <c r="A1022" s="1">
        <v>2016</v>
      </c>
      <c r="B1022" s="1">
        <v>10532</v>
      </c>
      <c r="C1022" s="2" t="s">
        <v>1043</v>
      </c>
      <c r="D1022" s="6">
        <v>42584</v>
      </c>
      <c r="E1022" s="2" t="s">
        <v>1096</v>
      </c>
      <c r="F1022" s="6">
        <v>42591</v>
      </c>
      <c r="G1022" s="3">
        <v>6.9</v>
      </c>
      <c r="H1022" s="3">
        <v>6.9</v>
      </c>
      <c r="I1022" s="3">
        <v>0</v>
      </c>
      <c r="J1022" s="6">
        <v>42668</v>
      </c>
      <c r="K1022" s="6">
        <v>42370</v>
      </c>
      <c r="L1022" s="6">
        <v>42735</v>
      </c>
      <c r="M1022" s="3">
        <v>0</v>
      </c>
      <c r="N1022" s="4">
        <f t="shared" si="45"/>
        <v>77</v>
      </c>
      <c r="O1022" s="1" t="str">
        <f t="shared" si="46"/>
        <v>S</v>
      </c>
      <c r="P1022" s="3">
        <f t="shared" si="47"/>
        <v>0</v>
      </c>
      <c r="Z1022" s="6"/>
      <c r="AI1022" s="6"/>
      <c r="AK1022" s="6"/>
      <c r="AL1022" s="6"/>
    </row>
    <row r="1023" spans="1:38" ht="15" hidden="1" customHeight="1" x14ac:dyDescent="0.25">
      <c r="A1023" s="1">
        <v>2016</v>
      </c>
      <c r="B1023" s="1">
        <v>10531</v>
      </c>
      <c r="C1023" s="2" t="s">
        <v>1043</v>
      </c>
      <c r="D1023" s="6">
        <v>42584</v>
      </c>
      <c r="E1023" s="2" t="s">
        <v>1097</v>
      </c>
      <c r="F1023" s="6">
        <v>42591</v>
      </c>
      <c r="G1023" s="3">
        <v>-12.61</v>
      </c>
      <c r="H1023" s="3">
        <v>0</v>
      </c>
      <c r="I1023" s="3">
        <v>0</v>
      </c>
      <c r="J1023" s="6">
        <v>1</v>
      </c>
      <c r="K1023" s="6">
        <v>42370</v>
      </c>
      <c r="L1023" s="6">
        <v>42735</v>
      </c>
      <c r="M1023" s="3">
        <v>0</v>
      </c>
      <c r="N1023" s="4">
        <f t="shared" si="45"/>
        <v>0</v>
      </c>
      <c r="O1023" s="1" t="str">
        <f t="shared" si="46"/>
        <v>N</v>
      </c>
      <c r="P1023" s="3">
        <f t="shared" si="47"/>
        <v>0</v>
      </c>
      <c r="Z1023" s="6"/>
      <c r="AI1023" s="6"/>
      <c r="AK1023" s="6"/>
      <c r="AL1023" s="6"/>
    </row>
    <row r="1024" spans="1:38" ht="15" hidden="1" customHeight="1" x14ac:dyDescent="0.25">
      <c r="A1024" s="1">
        <v>2016</v>
      </c>
      <c r="B1024" s="1">
        <v>10524</v>
      </c>
      <c r="C1024" s="2" t="s">
        <v>1043</v>
      </c>
      <c r="D1024" s="6">
        <v>42584</v>
      </c>
      <c r="E1024" s="2" t="s">
        <v>1098</v>
      </c>
      <c r="F1024" s="6">
        <v>42591</v>
      </c>
      <c r="G1024" s="3">
        <v>-35.380000000000003</v>
      </c>
      <c r="H1024" s="3">
        <v>0</v>
      </c>
      <c r="I1024" s="3">
        <v>0</v>
      </c>
      <c r="J1024" s="6">
        <v>1</v>
      </c>
      <c r="K1024" s="6">
        <v>42370</v>
      </c>
      <c r="L1024" s="6">
        <v>42735</v>
      </c>
      <c r="M1024" s="3">
        <v>0</v>
      </c>
      <c r="N1024" s="4">
        <f t="shared" si="45"/>
        <v>0</v>
      </c>
      <c r="O1024" s="1" t="str">
        <f t="shared" si="46"/>
        <v>N</v>
      </c>
      <c r="P1024" s="3">
        <f t="shared" si="47"/>
        <v>0</v>
      </c>
      <c r="Z1024" s="6"/>
      <c r="AI1024" s="6"/>
      <c r="AK1024" s="6"/>
      <c r="AL1024" s="6"/>
    </row>
    <row r="1025" spans="1:38" ht="15" hidden="1" customHeight="1" x14ac:dyDescent="0.25">
      <c r="A1025" s="1">
        <v>2016</v>
      </c>
      <c r="B1025" s="1">
        <v>10525</v>
      </c>
      <c r="C1025" s="2" t="s">
        <v>1043</v>
      </c>
      <c r="D1025" s="6">
        <v>42584</v>
      </c>
      <c r="E1025" s="2" t="s">
        <v>1099</v>
      </c>
      <c r="F1025" s="6">
        <v>42591</v>
      </c>
      <c r="G1025" s="3">
        <v>0</v>
      </c>
      <c r="H1025" s="3">
        <v>0</v>
      </c>
      <c r="I1025" s="3">
        <v>0</v>
      </c>
      <c r="J1025" s="6">
        <v>1</v>
      </c>
      <c r="K1025" s="6">
        <v>42370</v>
      </c>
      <c r="L1025" s="6">
        <v>42735</v>
      </c>
      <c r="M1025" s="3">
        <v>0</v>
      </c>
      <c r="N1025" s="4">
        <f t="shared" si="45"/>
        <v>0</v>
      </c>
      <c r="O1025" s="1" t="str">
        <f t="shared" si="46"/>
        <v>N</v>
      </c>
      <c r="P1025" s="3">
        <f t="shared" si="47"/>
        <v>0</v>
      </c>
      <c r="Z1025" s="6"/>
      <c r="AK1025" s="6"/>
      <c r="AL1025" s="6"/>
    </row>
    <row r="1026" spans="1:38" ht="15" hidden="1" customHeight="1" x14ac:dyDescent="0.25">
      <c r="A1026" s="1">
        <v>2016</v>
      </c>
      <c r="B1026" s="1">
        <v>10519</v>
      </c>
      <c r="C1026" s="2" t="s">
        <v>1043</v>
      </c>
      <c r="D1026" s="6">
        <v>42584</v>
      </c>
      <c r="E1026" s="2" t="s">
        <v>1100</v>
      </c>
      <c r="F1026" s="6">
        <v>42591</v>
      </c>
      <c r="G1026" s="3">
        <v>-95.82</v>
      </c>
      <c r="H1026" s="3">
        <v>0</v>
      </c>
      <c r="I1026" s="3">
        <v>0</v>
      </c>
      <c r="J1026" s="6">
        <v>1</v>
      </c>
      <c r="K1026" s="6">
        <v>42370</v>
      </c>
      <c r="L1026" s="6">
        <v>42735</v>
      </c>
      <c r="M1026" s="3">
        <v>0</v>
      </c>
      <c r="N1026" s="4">
        <f t="shared" ref="N1026:N1089" si="48">IF(J1026-F1026&gt;0,IF(O1026="S",J1026-F1026,0),0)</f>
        <v>0</v>
      </c>
      <c r="O1026" s="1" t="str">
        <f t="shared" ref="O1026:O1089" si="49">IF(G1026-H1026-I1026-M1026&gt;0,"N",IF(J1026=DATE(1900,1,1),"N","S"))</f>
        <v>N</v>
      </c>
      <c r="P1026" s="3">
        <f t="shared" ref="P1026:P1089" si="50">IF(G1026-H1026-I1026-M1026&gt;0,G1026-H1026-I1026-M1026,0)</f>
        <v>0</v>
      </c>
      <c r="Z1026" s="6"/>
      <c r="AI1026" s="6"/>
      <c r="AK1026" s="6"/>
      <c r="AL1026" s="6"/>
    </row>
    <row r="1027" spans="1:38" ht="15" hidden="1" customHeight="1" x14ac:dyDescent="0.25">
      <c r="A1027" s="1">
        <v>2016</v>
      </c>
      <c r="B1027" s="1">
        <v>10528</v>
      </c>
      <c r="C1027" s="2" t="s">
        <v>1043</v>
      </c>
      <c r="D1027" s="6">
        <v>42584</v>
      </c>
      <c r="E1027" s="2" t="s">
        <v>1101</v>
      </c>
      <c r="F1027" s="6">
        <v>42591</v>
      </c>
      <c r="G1027" s="3">
        <v>-7.14</v>
      </c>
      <c r="H1027" s="3">
        <v>0</v>
      </c>
      <c r="I1027" s="3">
        <v>0</v>
      </c>
      <c r="J1027" s="6">
        <v>1</v>
      </c>
      <c r="K1027" s="6">
        <v>42370</v>
      </c>
      <c r="L1027" s="6">
        <v>42735</v>
      </c>
      <c r="M1027" s="3">
        <v>0</v>
      </c>
      <c r="N1027" s="4">
        <f t="shared" si="48"/>
        <v>0</v>
      </c>
      <c r="O1027" s="1" t="str">
        <f t="shared" si="49"/>
        <v>N</v>
      </c>
      <c r="P1027" s="3">
        <f t="shared" si="50"/>
        <v>0</v>
      </c>
      <c r="Z1027" s="6"/>
      <c r="AI1027" s="6"/>
      <c r="AK1027" s="6"/>
      <c r="AL1027" s="6"/>
    </row>
    <row r="1028" spans="1:38" ht="15" hidden="1" customHeight="1" x14ac:dyDescent="0.25">
      <c r="A1028" s="1">
        <v>2016</v>
      </c>
      <c r="B1028" s="1">
        <v>10527</v>
      </c>
      <c r="C1028" s="2" t="s">
        <v>1043</v>
      </c>
      <c r="D1028" s="6">
        <v>42584</v>
      </c>
      <c r="E1028" s="2" t="s">
        <v>1102</v>
      </c>
      <c r="F1028" s="6">
        <v>42591</v>
      </c>
      <c r="G1028" s="3">
        <v>-8.34</v>
      </c>
      <c r="H1028" s="3">
        <v>0</v>
      </c>
      <c r="I1028" s="3">
        <v>0</v>
      </c>
      <c r="J1028" s="6">
        <v>1</v>
      </c>
      <c r="K1028" s="6">
        <v>42370</v>
      </c>
      <c r="L1028" s="6">
        <v>42735</v>
      </c>
      <c r="M1028" s="3">
        <v>0</v>
      </c>
      <c r="N1028" s="4">
        <f t="shared" si="48"/>
        <v>0</v>
      </c>
      <c r="O1028" s="1" t="str">
        <f t="shared" si="49"/>
        <v>N</v>
      </c>
      <c r="P1028" s="3">
        <f t="shared" si="50"/>
        <v>0</v>
      </c>
      <c r="Z1028" s="6"/>
      <c r="AI1028" s="6"/>
      <c r="AK1028" s="6"/>
      <c r="AL1028" s="6"/>
    </row>
    <row r="1029" spans="1:38" ht="15" hidden="1" customHeight="1" x14ac:dyDescent="0.25">
      <c r="A1029" s="1">
        <v>2016</v>
      </c>
      <c r="B1029" s="1">
        <v>10526</v>
      </c>
      <c r="C1029" s="2" t="s">
        <v>1043</v>
      </c>
      <c r="D1029" s="6">
        <v>42584</v>
      </c>
      <c r="E1029" s="2" t="s">
        <v>1103</v>
      </c>
      <c r="F1029" s="6">
        <v>42591</v>
      </c>
      <c r="G1029" s="3">
        <v>-2.77</v>
      </c>
      <c r="H1029" s="3">
        <v>0</v>
      </c>
      <c r="I1029" s="3">
        <v>0</v>
      </c>
      <c r="J1029" s="6">
        <v>1</v>
      </c>
      <c r="K1029" s="6">
        <v>42370</v>
      </c>
      <c r="L1029" s="6">
        <v>42735</v>
      </c>
      <c r="M1029" s="3">
        <v>0</v>
      </c>
      <c r="N1029" s="4">
        <f t="shared" si="48"/>
        <v>0</v>
      </c>
      <c r="O1029" s="1" t="str">
        <f t="shared" si="49"/>
        <v>N</v>
      </c>
      <c r="P1029" s="3">
        <f t="shared" si="50"/>
        <v>0</v>
      </c>
      <c r="Z1029" s="6"/>
      <c r="AI1029" s="6"/>
      <c r="AK1029" s="6"/>
      <c r="AL1029" s="6"/>
    </row>
    <row r="1030" spans="1:38" ht="15" hidden="1" customHeight="1" x14ac:dyDescent="0.25">
      <c r="A1030" s="1">
        <v>2016</v>
      </c>
      <c r="B1030" s="1">
        <v>10520</v>
      </c>
      <c r="C1030" s="2" t="s">
        <v>1043</v>
      </c>
      <c r="D1030" s="6">
        <v>42584</v>
      </c>
      <c r="E1030" s="2" t="s">
        <v>1104</v>
      </c>
      <c r="F1030" s="6">
        <v>42591</v>
      </c>
      <c r="G1030" s="3">
        <v>50.49</v>
      </c>
      <c r="H1030" s="3">
        <v>50.49</v>
      </c>
      <c r="I1030" s="3">
        <v>0</v>
      </c>
      <c r="J1030" s="6">
        <v>42668</v>
      </c>
      <c r="K1030" s="6">
        <v>42370</v>
      </c>
      <c r="L1030" s="6">
        <v>42735</v>
      </c>
      <c r="M1030" s="3">
        <v>0</v>
      </c>
      <c r="N1030" s="4">
        <f t="shared" si="48"/>
        <v>77</v>
      </c>
      <c r="O1030" s="1" t="str">
        <f t="shared" si="49"/>
        <v>S</v>
      </c>
      <c r="P1030" s="3">
        <f t="shared" si="50"/>
        <v>0</v>
      </c>
      <c r="Z1030" s="6"/>
      <c r="AI1030" s="6"/>
      <c r="AK1030" s="6"/>
      <c r="AL1030" s="6"/>
    </row>
    <row r="1031" spans="1:38" ht="15" hidden="1" customHeight="1" x14ac:dyDescent="0.25">
      <c r="A1031" s="1">
        <v>2016</v>
      </c>
      <c r="B1031" s="1">
        <v>11729</v>
      </c>
      <c r="C1031" s="2" t="s">
        <v>1043</v>
      </c>
      <c r="D1031" s="6">
        <v>42612</v>
      </c>
      <c r="E1031" s="2" t="s">
        <v>1105</v>
      </c>
      <c r="F1031" s="6">
        <v>42619</v>
      </c>
      <c r="G1031" s="3">
        <v>3.72</v>
      </c>
      <c r="H1031" s="3">
        <v>3.72</v>
      </c>
      <c r="I1031" s="3">
        <v>0</v>
      </c>
      <c r="J1031" s="6">
        <v>42668</v>
      </c>
      <c r="K1031" s="6">
        <v>42370</v>
      </c>
      <c r="L1031" s="6">
        <v>42735</v>
      </c>
      <c r="M1031" s="3">
        <v>0</v>
      </c>
      <c r="N1031" s="4">
        <f t="shared" si="48"/>
        <v>49</v>
      </c>
      <c r="O1031" s="1" t="str">
        <f t="shared" si="49"/>
        <v>S</v>
      </c>
      <c r="P1031" s="3">
        <f t="shared" si="50"/>
        <v>0</v>
      </c>
      <c r="Z1031" s="6"/>
      <c r="AI1031" s="6"/>
      <c r="AK1031" s="6"/>
      <c r="AL1031" s="6"/>
    </row>
    <row r="1032" spans="1:38" ht="15" hidden="1" customHeight="1" x14ac:dyDescent="0.25">
      <c r="A1032" s="1">
        <v>2016</v>
      </c>
      <c r="B1032" s="1">
        <v>12696</v>
      </c>
      <c r="C1032" s="2" t="s">
        <v>1043</v>
      </c>
      <c r="D1032" s="6">
        <v>42633</v>
      </c>
      <c r="E1032" s="2" t="s">
        <v>1106</v>
      </c>
      <c r="F1032" s="6">
        <v>42639</v>
      </c>
      <c r="G1032" s="3">
        <v>35.17</v>
      </c>
      <c r="H1032" s="3">
        <v>35.17</v>
      </c>
      <c r="I1032" s="3">
        <v>0</v>
      </c>
      <c r="J1032" s="6">
        <v>42668</v>
      </c>
      <c r="K1032" s="6">
        <v>42370</v>
      </c>
      <c r="L1032" s="6">
        <v>42735</v>
      </c>
      <c r="M1032" s="3">
        <v>0</v>
      </c>
      <c r="N1032" s="4">
        <f t="shared" si="48"/>
        <v>29</v>
      </c>
      <c r="O1032" s="1" t="str">
        <f t="shared" si="49"/>
        <v>S</v>
      </c>
      <c r="P1032" s="3">
        <f t="shared" si="50"/>
        <v>0</v>
      </c>
      <c r="Z1032" s="6"/>
      <c r="AI1032" s="6"/>
      <c r="AK1032" s="6"/>
      <c r="AL1032" s="6"/>
    </row>
    <row r="1033" spans="1:38" ht="15" hidden="1" customHeight="1" x14ac:dyDescent="0.25">
      <c r="A1033" s="1">
        <v>2016</v>
      </c>
      <c r="B1033" s="1">
        <v>164</v>
      </c>
      <c r="C1033" s="2" t="s">
        <v>1043</v>
      </c>
      <c r="D1033" s="6">
        <v>41620</v>
      </c>
      <c r="E1033" s="2" t="s">
        <v>1107</v>
      </c>
      <c r="F1033" s="6">
        <v>41656</v>
      </c>
      <c r="G1033" s="3">
        <v>18332.5</v>
      </c>
      <c r="H1033" s="3">
        <v>0</v>
      </c>
      <c r="I1033" s="3">
        <v>0</v>
      </c>
      <c r="J1033" s="6">
        <v>1</v>
      </c>
      <c r="K1033" s="6">
        <v>42370</v>
      </c>
      <c r="L1033" s="6">
        <v>42735</v>
      </c>
      <c r="M1033" s="3">
        <v>0</v>
      </c>
      <c r="N1033" s="4">
        <f t="shared" si="48"/>
        <v>0</v>
      </c>
      <c r="O1033" s="1" t="str">
        <f t="shared" si="49"/>
        <v>N</v>
      </c>
      <c r="P1033" s="3">
        <f t="shared" si="50"/>
        <v>18332.5</v>
      </c>
      <c r="Z1033" s="6"/>
      <c r="AK1033" s="6"/>
      <c r="AL1033" s="6"/>
    </row>
    <row r="1034" spans="1:38" ht="15" hidden="1" customHeight="1" x14ac:dyDescent="0.25">
      <c r="A1034" s="1">
        <v>2016</v>
      </c>
      <c r="B1034" s="1">
        <v>172</v>
      </c>
      <c r="C1034" s="2" t="s">
        <v>1043</v>
      </c>
      <c r="D1034" s="6">
        <v>41620</v>
      </c>
      <c r="E1034" s="2" t="s">
        <v>1108</v>
      </c>
      <c r="F1034" s="6">
        <v>41649</v>
      </c>
      <c r="G1034" s="3">
        <v>532.02</v>
      </c>
      <c r="H1034" s="3">
        <v>0</v>
      </c>
      <c r="I1034" s="3">
        <v>0</v>
      </c>
      <c r="J1034" s="6">
        <v>1</v>
      </c>
      <c r="K1034" s="6">
        <v>42370</v>
      </c>
      <c r="L1034" s="6">
        <v>42735</v>
      </c>
      <c r="M1034" s="3">
        <v>0</v>
      </c>
      <c r="N1034" s="4">
        <f t="shared" si="48"/>
        <v>0</v>
      </c>
      <c r="O1034" s="1" t="str">
        <f t="shared" si="49"/>
        <v>N</v>
      </c>
      <c r="P1034" s="3">
        <f t="shared" si="50"/>
        <v>532.02</v>
      </c>
      <c r="Z1034" s="6"/>
      <c r="AI1034" s="6"/>
      <c r="AK1034" s="6"/>
      <c r="AL1034" s="6"/>
    </row>
    <row r="1035" spans="1:38" ht="15" hidden="1" customHeight="1" x14ac:dyDescent="0.25">
      <c r="A1035" s="1">
        <v>2016</v>
      </c>
      <c r="B1035" s="1">
        <v>1471</v>
      </c>
      <c r="C1035" s="2" t="s">
        <v>1043</v>
      </c>
      <c r="D1035" s="6">
        <v>41655</v>
      </c>
      <c r="E1035" s="2" t="s">
        <v>1109</v>
      </c>
      <c r="F1035" s="6">
        <v>41683</v>
      </c>
      <c r="G1035" s="3">
        <v>548.22</v>
      </c>
      <c r="H1035" s="3">
        <v>0</v>
      </c>
      <c r="I1035" s="3">
        <v>0</v>
      </c>
      <c r="J1035" s="6">
        <v>1</v>
      </c>
      <c r="K1035" s="6">
        <v>42370</v>
      </c>
      <c r="L1035" s="6">
        <v>42735</v>
      </c>
      <c r="M1035" s="3">
        <v>0</v>
      </c>
      <c r="N1035" s="4">
        <f t="shared" si="48"/>
        <v>0</v>
      </c>
      <c r="O1035" s="1" t="str">
        <f t="shared" si="49"/>
        <v>N</v>
      </c>
      <c r="P1035" s="3">
        <f t="shared" si="50"/>
        <v>548.22</v>
      </c>
      <c r="Z1035" s="6"/>
      <c r="AI1035" s="6"/>
      <c r="AK1035" s="6"/>
      <c r="AL1035" s="6"/>
    </row>
    <row r="1036" spans="1:38" ht="15" hidden="1" customHeight="1" x14ac:dyDescent="0.25">
      <c r="A1036" s="1">
        <v>2016</v>
      </c>
      <c r="B1036" s="1">
        <v>7704</v>
      </c>
      <c r="C1036" s="2" t="s">
        <v>1043</v>
      </c>
      <c r="D1036" s="6">
        <v>41774</v>
      </c>
      <c r="E1036" s="2" t="s">
        <v>1110</v>
      </c>
      <c r="F1036" s="6">
        <v>41789</v>
      </c>
      <c r="G1036" s="3">
        <v>559.94000000000005</v>
      </c>
      <c r="H1036" s="3">
        <v>0</v>
      </c>
      <c r="I1036" s="3">
        <v>0</v>
      </c>
      <c r="J1036" s="6">
        <v>1</v>
      </c>
      <c r="K1036" s="6">
        <v>42370</v>
      </c>
      <c r="L1036" s="6">
        <v>42735</v>
      </c>
      <c r="M1036" s="3">
        <v>0</v>
      </c>
      <c r="N1036" s="4">
        <f t="shared" si="48"/>
        <v>0</v>
      </c>
      <c r="O1036" s="1" t="str">
        <f t="shared" si="49"/>
        <v>N</v>
      </c>
      <c r="P1036" s="3">
        <f t="shared" si="50"/>
        <v>559.94000000000005</v>
      </c>
      <c r="Z1036" s="6"/>
      <c r="AI1036" s="6"/>
      <c r="AK1036" s="6"/>
      <c r="AL1036" s="6"/>
    </row>
    <row r="1037" spans="1:38" ht="15" hidden="1" customHeight="1" x14ac:dyDescent="0.25">
      <c r="A1037" s="1">
        <v>2016</v>
      </c>
      <c r="C1037" s="2" t="s">
        <v>1111</v>
      </c>
      <c r="D1037" s="6">
        <v>39700</v>
      </c>
      <c r="E1037" s="2" t="s">
        <v>1112</v>
      </c>
      <c r="F1037" s="6">
        <v>39736</v>
      </c>
      <c r="G1037" s="3">
        <v>0.01</v>
      </c>
      <c r="H1037" s="3">
        <v>0</v>
      </c>
      <c r="I1037" s="3">
        <v>0</v>
      </c>
      <c r="J1037" s="6">
        <v>1</v>
      </c>
      <c r="K1037" s="6">
        <v>42370</v>
      </c>
      <c r="L1037" s="6">
        <v>42735</v>
      </c>
      <c r="M1037" s="3">
        <v>0</v>
      </c>
      <c r="N1037" s="4">
        <f t="shared" si="48"/>
        <v>0</v>
      </c>
      <c r="O1037" s="1" t="str">
        <f t="shared" si="49"/>
        <v>N</v>
      </c>
      <c r="P1037" s="3">
        <f t="shared" si="50"/>
        <v>0.01</v>
      </c>
      <c r="Z1037" s="6"/>
      <c r="AI1037" s="6"/>
      <c r="AK1037" s="6"/>
      <c r="AL1037" s="6"/>
    </row>
    <row r="1038" spans="1:38" ht="15" hidden="1" customHeight="1" x14ac:dyDescent="0.25">
      <c r="A1038" s="1">
        <v>2016</v>
      </c>
      <c r="C1038" s="2" t="s">
        <v>1113</v>
      </c>
      <c r="D1038" s="6">
        <v>39828</v>
      </c>
      <c r="E1038" s="2" t="s">
        <v>1114</v>
      </c>
      <c r="F1038" s="6">
        <v>39846</v>
      </c>
      <c r="G1038" s="3">
        <v>1.59</v>
      </c>
      <c r="H1038" s="3">
        <v>0</v>
      </c>
      <c r="I1038" s="3">
        <v>0</v>
      </c>
      <c r="J1038" s="6">
        <v>1</v>
      </c>
      <c r="K1038" s="6">
        <v>42370</v>
      </c>
      <c r="L1038" s="6">
        <v>42735</v>
      </c>
      <c r="M1038" s="3">
        <v>0</v>
      </c>
      <c r="N1038" s="4">
        <f t="shared" si="48"/>
        <v>0</v>
      </c>
      <c r="O1038" s="1" t="str">
        <f t="shared" si="49"/>
        <v>N</v>
      </c>
      <c r="P1038" s="3">
        <f t="shared" si="50"/>
        <v>1.59</v>
      </c>
      <c r="Z1038" s="6"/>
      <c r="AI1038" s="6"/>
      <c r="AK1038" s="6"/>
      <c r="AL1038" s="6"/>
    </row>
    <row r="1039" spans="1:38" ht="15" hidden="1" customHeight="1" x14ac:dyDescent="0.25">
      <c r="A1039" s="1">
        <v>2016</v>
      </c>
      <c r="C1039" s="2" t="s">
        <v>1113</v>
      </c>
      <c r="D1039" s="6">
        <v>40548</v>
      </c>
      <c r="E1039" s="2" t="s">
        <v>1115</v>
      </c>
      <c r="F1039" s="6">
        <v>40571</v>
      </c>
      <c r="G1039" s="3">
        <v>1201.5899999999999</v>
      </c>
      <c r="H1039" s="3">
        <v>0</v>
      </c>
      <c r="I1039" s="3">
        <v>0</v>
      </c>
      <c r="J1039" s="6">
        <v>1</v>
      </c>
      <c r="K1039" s="6">
        <v>42370</v>
      </c>
      <c r="L1039" s="6">
        <v>42735</v>
      </c>
      <c r="M1039" s="3">
        <v>0</v>
      </c>
      <c r="N1039" s="4">
        <f t="shared" si="48"/>
        <v>0</v>
      </c>
      <c r="O1039" s="1" t="str">
        <f t="shared" si="49"/>
        <v>N</v>
      </c>
      <c r="P1039" s="3">
        <f t="shared" si="50"/>
        <v>1201.5899999999999</v>
      </c>
      <c r="Z1039" s="6"/>
      <c r="AI1039" s="6"/>
      <c r="AK1039" s="6"/>
      <c r="AL1039" s="6"/>
    </row>
    <row r="1040" spans="1:38" ht="15" hidden="1" customHeight="1" x14ac:dyDescent="0.25">
      <c r="A1040" s="1">
        <v>2016</v>
      </c>
      <c r="B1040" s="1">
        <v>368</v>
      </c>
      <c r="C1040" s="2" t="s">
        <v>1116</v>
      </c>
      <c r="D1040" s="6">
        <v>42380</v>
      </c>
      <c r="E1040" s="2" t="s">
        <v>1117</v>
      </c>
      <c r="F1040" s="6">
        <v>42381</v>
      </c>
      <c r="G1040" s="3">
        <v>521.71</v>
      </c>
      <c r="H1040" s="3">
        <v>521.71</v>
      </c>
      <c r="I1040" s="3">
        <v>0</v>
      </c>
      <c r="J1040" s="6">
        <v>42423</v>
      </c>
      <c r="K1040" s="6">
        <v>42370</v>
      </c>
      <c r="L1040" s="6">
        <v>42735</v>
      </c>
      <c r="M1040" s="3">
        <v>0</v>
      </c>
      <c r="N1040" s="4">
        <f t="shared" si="48"/>
        <v>42</v>
      </c>
      <c r="O1040" s="1" t="str">
        <f t="shared" si="49"/>
        <v>S</v>
      </c>
      <c r="P1040" s="3">
        <f t="shared" si="50"/>
        <v>0</v>
      </c>
      <c r="Z1040" s="6"/>
      <c r="AI1040" s="6"/>
      <c r="AK1040" s="6"/>
      <c r="AL1040" s="6"/>
    </row>
    <row r="1041" spans="1:38" ht="15" hidden="1" customHeight="1" x14ac:dyDescent="0.25">
      <c r="A1041" s="1">
        <v>2017</v>
      </c>
      <c r="B1041" s="1">
        <v>2506</v>
      </c>
      <c r="C1041" s="2" t="s">
        <v>1116</v>
      </c>
      <c r="D1041" s="6">
        <v>42776</v>
      </c>
      <c r="E1041" s="2" t="s">
        <v>1118</v>
      </c>
      <c r="F1041" s="6">
        <v>42781</v>
      </c>
      <c r="G1041" s="3">
        <v>641.58000000000004</v>
      </c>
      <c r="H1041" s="3">
        <v>641.58000000000004</v>
      </c>
      <c r="I1041" s="3">
        <v>0</v>
      </c>
      <c r="J1041" s="6">
        <v>42794</v>
      </c>
      <c r="K1041" s="6">
        <v>42370</v>
      </c>
      <c r="L1041" s="6">
        <v>42735</v>
      </c>
      <c r="M1041" s="3">
        <v>0</v>
      </c>
      <c r="N1041" s="4">
        <f t="shared" si="48"/>
        <v>13</v>
      </c>
      <c r="O1041" s="1" t="str">
        <f t="shared" si="49"/>
        <v>S</v>
      </c>
      <c r="P1041" s="3">
        <f t="shared" si="50"/>
        <v>0</v>
      </c>
      <c r="Z1041" s="6"/>
      <c r="AI1041" s="6"/>
      <c r="AK1041" s="6"/>
      <c r="AL1041" s="6"/>
    </row>
    <row r="1042" spans="1:38" ht="15" hidden="1" customHeight="1" x14ac:dyDescent="0.25">
      <c r="A1042" s="1">
        <v>2017</v>
      </c>
      <c r="B1042" s="1">
        <v>3089</v>
      </c>
      <c r="C1042" s="2" t="s">
        <v>1116</v>
      </c>
      <c r="D1042" s="6">
        <v>42788</v>
      </c>
      <c r="E1042" s="2" t="s">
        <v>1119</v>
      </c>
      <c r="F1042" s="6">
        <v>42790</v>
      </c>
      <c r="G1042" s="3">
        <v>81.08</v>
      </c>
      <c r="H1042" s="3">
        <v>81.08</v>
      </c>
      <c r="I1042" s="3">
        <v>0</v>
      </c>
      <c r="J1042" s="6">
        <v>42829</v>
      </c>
      <c r="K1042" s="6">
        <v>42370</v>
      </c>
      <c r="L1042" s="6">
        <v>42735</v>
      </c>
      <c r="M1042" s="3">
        <v>0</v>
      </c>
      <c r="N1042" s="4">
        <f t="shared" si="48"/>
        <v>39</v>
      </c>
      <c r="O1042" s="1" t="str">
        <f t="shared" si="49"/>
        <v>S</v>
      </c>
      <c r="P1042" s="3">
        <f t="shared" si="50"/>
        <v>0</v>
      </c>
      <c r="Z1042" s="6"/>
      <c r="AI1042" s="6"/>
      <c r="AK1042" s="6"/>
      <c r="AL1042" s="6"/>
    </row>
    <row r="1043" spans="1:38" ht="15" hidden="1" customHeight="1" x14ac:dyDescent="0.25">
      <c r="A1043" s="1">
        <v>2017</v>
      </c>
      <c r="B1043" s="1">
        <v>3090</v>
      </c>
      <c r="C1043" s="2" t="s">
        <v>1116</v>
      </c>
      <c r="D1043" s="6">
        <v>42789</v>
      </c>
      <c r="E1043" s="2" t="s">
        <v>1120</v>
      </c>
      <c r="F1043" s="6">
        <v>42790</v>
      </c>
      <c r="G1043" s="3">
        <v>20.99</v>
      </c>
      <c r="H1043" s="3">
        <v>20.99</v>
      </c>
      <c r="I1043" s="3">
        <v>0</v>
      </c>
      <c r="J1043" s="6">
        <v>42829</v>
      </c>
      <c r="K1043" s="6">
        <v>42370</v>
      </c>
      <c r="L1043" s="6">
        <v>42735</v>
      </c>
      <c r="M1043" s="3">
        <v>0</v>
      </c>
      <c r="N1043" s="4">
        <f t="shared" si="48"/>
        <v>39</v>
      </c>
      <c r="O1043" s="1" t="str">
        <f t="shared" si="49"/>
        <v>S</v>
      </c>
      <c r="P1043" s="3">
        <f t="shared" si="50"/>
        <v>0</v>
      </c>
      <c r="Z1043" s="6"/>
      <c r="AI1043" s="6"/>
      <c r="AK1043" s="6"/>
      <c r="AL1043" s="6"/>
    </row>
    <row r="1044" spans="1:38" ht="15" hidden="1" customHeight="1" x14ac:dyDescent="0.25">
      <c r="A1044" s="1">
        <v>2017</v>
      </c>
      <c r="B1044" s="1">
        <v>5198</v>
      </c>
      <c r="C1044" s="2" t="s">
        <v>1116</v>
      </c>
      <c r="D1044" s="6">
        <v>42830</v>
      </c>
      <c r="E1044" s="2" t="s">
        <v>1121</v>
      </c>
      <c r="F1044" s="6">
        <v>42831</v>
      </c>
      <c r="G1044" s="3">
        <v>1382.88</v>
      </c>
      <c r="H1044" s="3">
        <v>1382.88</v>
      </c>
      <c r="I1044" s="3">
        <v>0</v>
      </c>
      <c r="J1044" s="6">
        <v>42844</v>
      </c>
      <c r="K1044" s="6">
        <v>42370</v>
      </c>
      <c r="L1044" s="6">
        <v>42735</v>
      </c>
      <c r="M1044" s="3">
        <v>0</v>
      </c>
      <c r="N1044" s="4">
        <f t="shared" si="48"/>
        <v>13</v>
      </c>
      <c r="O1044" s="1" t="str">
        <f t="shared" si="49"/>
        <v>S</v>
      </c>
      <c r="P1044" s="3">
        <f t="shared" si="50"/>
        <v>0</v>
      </c>
      <c r="Z1044" s="6"/>
      <c r="AI1044" s="6"/>
      <c r="AK1044" s="6"/>
      <c r="AL1044" s="6"/>
    </row>
    <row r="1045" spans="1:38" ht="15" hidden="1" customHeight="1" x14ac:dyDescent="0.25">
      <c r="A1045" s="1">
        <v>2016</v>
      </c>
      <c r="B1045" s="1">
        <v>6190</v>
      </c>
      <c r="C1045" s="2" t="s">
        <v>1116</v>
      </c>
      <c r="D1045" s="6">
        <v>42492</v>
      </c>
      <c r="E1045" s="2" t="s">
        <v>1122</v>
      </c>
      <c r="F1045" s="6">
        <v>42501</v>
      </c>
      <c r="G1045" s="3">
        <v>99.52</v>
      </c>
      <c r="H1045" s="3">
        <v>99.52</v>
      </c>
      <c r="I1045" s="3">
        <v>0</v>
      </c>
      <c r="J1045" s="6">
        <v>42522</v>
      </c>
      <c r="K1045" s="6">
        <v>42370</v>
      </c>
      <c r="L1045" s="6">
        <v>42735</v>
      </c>
      <c r="M1045" s="3">
        <v>0</v>
      </c>
      <c r="N1045" s="4">
        <f t="shared" si="48"/>
        <v>21</v>
      </c>
      <c r="O1045" s="1" t="str">
        <f t="shared" si="49"/>
        <v>S</v>
      </c>
      <c r="P1045" s="3">
        <f t="shared" si="50"/>
        <v>0</v>
      </c>
      <c r="Z1045" s="6"/>
      <c r="AI1045" s="6"/>
      <c r="AK1045" s="6"/>
      <c r="AL1045" s="6"/>
    </row>
    <row r="1046" spans="1:38" ht="15" hidden="1" customHeight="1" x14ac:dyDescent="0.25">
      <c r="A1046" s="1">
        <v>2016</v>
      </c>
      <c r="B1046" s="1">
        <v>6189</v>
      </c>
      <c r="C1046" s="2" t="s">
        <v>1116</v>
      </c>
      <c r="D1046" s="6">
        <v>42492</v>
      </c>
      <c r="E1046" s="2" t="s">
        <v>1123</v>
      </c>
      <c r="F1046" s="6">
        <v>42501</v>
      </c>
      <c r="G1046" s="3">
        <v>26.78</v>
      </c>
      <c r="H1046" s="3">
        <v>26.78</v>
      </c>
      <c r="I1046" s="3">
        <v>0</v>
      </c>
      <c r="J1046" s="6">
        <v>42522</v>
      </c>
      <c r="K1046" s="6">
        <v>42370</v>
      </c>
      <c r="L1046" s="6">
        <v>42735</v>
      </c>
      <c r="M1046" s="3">
        <v>0</v>
      </c>
      <c r="N1046" s="4">
        <f t="shared" si="48"/>
        <v>21</v>
      </c>
      <c r="O1046" s="1" t="str">
        <f t="shared" si="49"/>
        <v>S</v>
      </c>
      <c r="P1046" s="3">
        <f t="shared" si="50"/>
        <v>0</v>
      </c>
      <c r="Z1046" s="6"/>
      <c r="AI1046" s="6"/>
      <c r="AK1046" s="6"/>
      <c r="AL1046" s="6"/>
    </row>
    <row r="1047" spans="1:38" ht="15" hidden="1" customHeight="1" x14ac:dyDescent="0.25">
      <c r="A1047" s="1">
        <v>2016</v>
      </c>
      <c r="B1047" s="1">
        <v>6187</v>
      </c>
      <c r="C1047" s="2" t="s">
        <v>1116</v>
      </c>
      <c r="D1047" s="6">
        <v>42492</v>
      </c>
      <c r="E1047" s="2" t="s">
        <v>1124</v>
      </c>
      <c r="F1047" s="6">
        <v>42501</v>
      </c>
      <c r="G1047" s="3">
        <v>443.1</v>
      </c>
      <c r="H1047" s="3">
        <v>443.1</v>
      </c>
      <c r="I1047" s="3">
        <v>0</v>
      </c>
      <c r="J1047" s="6">
        <v>42522</v>
      </c>
      <c r="K1047" s="6">
        <v>42370</v>
      </c>
      <c r="L1047" s="6">
        <v>42735</v>
      </c>
      <c r="M1047" s="3">
        <v>0</v>
      </c>
      <c r="N1047" s="4">
        <f t="shared" si="48"/>
        <v>21</v>
      </c>
      <c r="O1047" s="1" t="str">
        <f t="shared" si="49"/>
        <v>S</v>
      </c>
      <c r="P1047" s="3">
        <f t="shared" si="50"/>
        <v>0</v>
      </c>
      <c r="Z1047" s="6"/>
      <c r="AI1047" s="6"/>
      <c r="AK1047" s="6"/>
      <c r="AL1047" s="6"/>
    </row>
    <row r="1048" spans="1:38" ht="15" hidden="1" customHeight="1" x14ac:dyDescent="0.25">
      <c r="A1048" s="1">
        <v>2016</v>
      </c>
      <c r="B1048" s="1">
        <v>6191</v>
      </c>
      <c r="C1048" s="2" t="s">
        <v>1116</v>
      </c>
      <c r="D1048" s="6">
        <v>42492</v>
      </c>
      <c r="E1048" s="2" t="s">
        <v>1125</v>
      </c>
      <c r="F1048" s="6">
        <v>42501</v>
      </c>
      <c r="G1048" s="3">
        <v>269.97000000000003</v>
      </c>
      <c r="H1048" s="3">
        <v>269.97000000000003</v>
      </c>
      <c r="I1048" s="3">
        <v>0</v>
      </c>
      <c r="J1048" s="6">
        <v>42522</v>
      </c>
      <c r="K1048" s="6">
        <v>42370</v>
      </c>
      <c r="L1048" s="6">
        <v>42735</v>
      </c>
      <c r="M1048" s="3">
        <v>0</v>
      </c>
      <c r="N1048" s="4">
        <f t="shared" si="48"/>
        <v>21</v>
      </c>
      <c r="O1048" s="1" t="str">
        <f t="shared" si="49"/>
        <v>S</v>
      </c>
      <c r="P1048" s="3">
        <f t="shared" si="50"/>
        <v>0</v>
      </c>
      <c r="Z1048" s="6"/>
      <c r="AI1048" s="6"/>
      <c r="AK1048" s="6"/>
      <c r="AL1048" s="6"/>
    </row>
    <row r="1049" spans="1:38" ht="15" hidden="1" customHeight="1" x14ac:dyDescent="0.25">
      <c r="A1049" s="1">
        <v>2016</v>
      </c>
      <c r="B1049" s="1">
        <v>6198</v>
      </c>
      <c r="C1049" s="2" t="s">
        <v>1116</v>
      </c>
      <c r="D1049" s="6">
        <v>42492</v>
      </c>
      <c r="E1049" s="2" t="s">
        <v>1126</v>
      </c>
      <c r="F1049" s="6">
        <v>42501</v>
      </c>
      <c r="G1049" s="3">
        <v>72.540000000000006</v>
      </c>
      <c r="H1049" s="3">
        <v>72.540000000000006</v>
      </c>
      <c r="I1049" s="3">
        <v>0</v>
      </c>
      <c r="J1049" s="6">
        <v>42522</v>
      </c>
      <c r="K1049" s="6">
        <v>42370</v>
      </c>
      <c r="L1049" s="6">
        <v>42735</v>
      </c>
      <c r="M1049" s="3">
        <v>0</v>
      </c>
      <c r="N1049" s="4">
        <f t="shared" si="48"/>
        <v>21</v>
      </c>
      <c r="O1049" s="1" t="str">
        <f t="shared" si="49"/>
        <v>S</v>
      </c>
      <c r="P1049" s="3">
        <f t="shared" si="50"/>
        <v>0</v>
      </c>
      <c r="Z1049" s="6"/>
      <c r="AI1049" s="6"/>
      <c r="AK1049" s="6"/>
      <c r="AL1049" s="6"/>
    </row>
    <row r="1050" spans="1:38" ht="15" hidden="1" customHeight="1" x14ac:dyDescent="0.25">
      <c r="A1050" s="1">
        <v>2016</v>
      </c>
      <c r="B1050" s="1">
        <v>6195</v>
      </c>
      <c r="C1050" s="2" t="s">
        <v>1116</v>
      </c>
      <c r="D1050" s="6">
        <v>42492</v>
      </c>
      <c r="E1050" s="2" t="s">
        <v>1127</v>
      </c>
      <c r="F1050" s="6">
        <v>42501</v>
      </c>
      <c r="G1050" s="3">
        <v>144.28</v>
      </c>
      <c r="H1050" s="3">
        <v>144.28</v>
      </c>
      <c r="I1050" s="3">
        <v>0</v>
      </c>
      <c r="J1050" s="6">
        <v>42522</v>
      </c>
      <c r="K1050" s="6">
        <v>42370</v>
      </c>
      <c r="L1050" s="6">
        <v>42735</v>
      </c>
      <c r="M1050" s="3">
        <v>0</v>
      </c>
      <c r="N1050" s="4">
        <f t="shared" si="48"/>
        <v>21</v>
      </c>
      <c r="O1050" s="1" t="str">
        <f t="shared" si="49"/>
        <v>S</v>
      </c>
      <c r="P1050" s="3">
        <f t="shared" si="50"/>
        <v>0</v>
      </c>
      <c r="Z1050" s="6"/>
      <c r="AI1050" s="6"/>
      <c r="AK1050" s="6"/>
      <c r="AL1050" s="6"/>
    </row>
    <row r="1051" spans="1:38" ht="15" hidden="1" customHeight="1" x14ac:dyDescent="0.25">
      <c r="A1051" s="1">
        <v>2016</v>
      </c>
      <c r="B1051" s="1">
        <v>6215</v>
      </c>
      <c r="C1051" s="2" t="s">
        <v>1116</v>
      </c>
      <c r="D1051" s="6">
        <v>42492</v>
      </c>
      <c r="E1051" s="2" t="s">
        <v>1128</v>
      </c>
      <c r="F1051" s="6">
        <v>42502</v>
      </c>
      <c r="G1051" s="3">
        <v>144.28</v>
      </c>
      <c r="H1051" s="3">
        <v>144.28</v>
      </c>
      <c r="I1051" s="3">
        <v>0</v>
      </c>
      <c r="J1051" s="6">
        <v>42522</v>
      </c>
      <c r="K1051" s="6">
        <v>42370</v>
      </c>
      <c r="L1051" s="6">
        <v>42735</v>
      </c>
      <c r="M1051" s="3">
        <v>0</v>
      </c>
      <c r="N1051" s="4">
        <f t="shared" si="48"/>
        <v>20</v>
      </c>
      <c r="O1051" s="1" t="str">
        <f t="shared" si="49"/>
        <v>S</v>
      </c>
      <c r="P1051" s="3">
        <f t="shared" si="50"/>
        <v>0</v>
      </c>
      <c r="Z1051" s="6"/>
      <c r="AI1051" s="6"/>
      <c r="AK1051" s="6"/>
      <c r="AL1051" s="6"/>
    </row>
    <row r="1052" spans="1:38" ht="15" hidden="1" customHeight="1" x14ac:dyDescent="0.25">
      <c r="A1052" s="1">
        <v>2016</v>
      </c>
      <c r="B1052" s="1">
        <v>6214</v>
      </c>
      <c r="C1052" s="2" t="s">
        <v>1116</v>
      </c>
      <c r="D1052" s="6">
        <v>42492</v>
      </c>
      <c r="E1052" s="2" t="s">
        <v>1129</v>
      </c>
      <c r="F1052" s="6">
        <v>42502</v>
      </c>
      <c r="G1052" s="3">
        <v>66.97</v>
      </c>
      <c r="H1052" s="3">
        <v>66.97</v>
      </c>
      <c r="I1052" s="3">
        <v>0</v>
      </c>
      <c r="J1052" s="6">
        <v>42522</v>
      </c>
      <c r="K1052" s="6">
        <v>42370</v>
      </c>
      <c r="L1052" s="6">
        <v>42735</v>
      </c>
      <c r="M1052" s="3">
        <v>0</v>
      </c>
      <c r="N1052" s="4">
        <f t="shared" si="48"/>
        <v>20</v>
      </c>
      <c r="O1052" s="1" t="str">
        <f t="shared" si="49"/>
        <v>S</v>
      </c>
      <c r="P1052" s="3">
        <f t="shared" si="50"/>
        <v>0</v>
      </c>
      <c r="Z1052" s="6"/>
      <c r="AI1052" s="6"/>
      <c r="AK1052" s="6"/>
      <c r="AL1052" s="6"/>
    </row>
    <row r="1053" spans="1:38" ht="15" hidden="1" customHeight="1" x14ac:dyDescent="0.25">
      <c r="A1053" s="1">
        <v>2016</v>
      </c>
      <c r="B1053" s="1">
        <v>6212</v>
      </c>
      <c r="C1053" s="2" t="s">
        <v>1116</v>
      </c>
      <c r="D1053" s="6">
        <v>42492</v>
      </c>
      <c r="E1053" s="2" t="s">
        <v>1130</v>
      </c>
      <c r="F1053" s="6">
        <v>42502</v>
      </c>
      <c r="G1053" s="3">
        <v>99.75</v>
      </c>
      <c r="H1053" s="3">
        <v>99.75</v>
      </c>
      <c r="I1053" s="3">
        <v>0</v>
      </c>
      <c r="J1053" s="6">
        <v>42522</v>
      </c>
      <c r="K1053" s="6">
        <v>42370</v>
      </c>
      <c r="L1053" s="6">
        <v>42735</v>
      </c>
      <c r="M1053" s="3">
        <v>0</v>
      </c>
      <c r="N1053" s="4">
        <f t="shared" si="48"/>
        <v>20</v>
      </c>
      <c r="O1053" s="1" t="str">
        <f t="shared" si="49"/>
        <v>S</v>
      </c>
      <c r="P1053" s="3">
        <f t="shared" si="50"/>
        <v>0</v>
      </c>
      <c r="Z1053" s="6"/>
      <c r="AI1053" s="6"/>
      <c r="AK1053" s="6"/>
      <c r="AL1053" s="6"/>
    </row>
    <row r="1054" spans="1:38" ht="15" hidden="1" customHeight="1" x14ac:dyDescent="0.25">
      <c r="A1054" s="1">
        <v>2016</v>
      </c>
      <c r="B1054" s="1">
        <v>6194</v>
      </c>
      <c r="C1054" s="2" t="s">
        <v>1116</v>
      </c>
      <c r="D1054" s="6">
        <v>42492</v>
      </c>
      <c r="E1054" s="2" t="s">
        <v>1131</v>
      </c>
      <c r="F1054" s="6">
        <v>42501</v>
      </c>
      <c r="G1054" s="3">
        <v>326.75</v>
      </c>
      <c r="H1054" s="3">
        <v>326.75</v>
      </c>
      <c r="I1054" s="3">
        <v>0</v>
      </c>
      <c r="J1054" s="6">
        <v>42522</v>
      </c>
      <c r="K1054" s="6">
        <v>42370</v>
      </c>
      <c r="L1054" s="6">
        <v>42735</v>
      </c>
      <c r="M1054" s="3">
        <v>0</v>
      </c>
      <c r="N1054" s="4">
        <f t="shared" si="48"/>
        <v>21</v>
      </c>
      <c r="O1054" s="1" t="str">
        <f t="shared" si="49"/>
        <v>S</v>
      </c>
      <c r="P1054" s="3">
        <f t="shared" si="50"/>
        <v>0</v>
      </c>
      <c r="Z1054" s="6"/>
      <c r="AI1054" s="6"/>
      <c r="AK1054" s="6"/>
      <c r="AL1054" s="6"/>
    </row>
    <row r="1055" spans="1:38" ht="15" hidden="1" customHeight="1" x14ac:dyDescent="0.25">
      <c r="A1055" s="1">
        <v>2016</v>
      </c>
      <c r="B1055" s="1">
        <v>6192</v>
      </c>
      <c r="C1055" s="2" t="s">
        <v>1116</v>
      </c>
      <c r="D1055" s="6">
        <v>42492</v>
      </c>
      <c r="E1055" s="2" t="s">
        <v>1132</v>
      </c>
      <c r="F1055" s="6">
        <v>42501</v>
      </c>
      <c r="G1055" s="3">
        <v>410.28</v>
      </c>
      <c r="H1055" s="3">
        <v>410.28</v>
      </c>
      <c r="I1055" s="3">
        <v>0</v>
      </c>
      <c r="J1055" s="6">
        <v>42522</v>
      </c>
      <c r="K1055" s="6">
        <v>42370</v>
      </c>
      <c r="L1055" s="6">
        <v>42735</v>
      </c>
      <c r="M1055" s="3">
        <v>0</v>
      </c>
      <c r="N1055" s="4">
        <f t="shared" si="48"/>
        <v>21</v>
      </c>
      <c r="O1055" s="1" t="str">
        <f t="shared" si="49"/>
        <v>S</v>
      </c>
      <c r="P1055" s="3">
        <f t="shared" si="50"/>
        <v>0</v>
      </c>
      <c r="Z1055" s="6"/>
      <c r="AI1055" s="6"/>
      <c r="AK1055" s="6"/>
      <c r="AL1055" s="6"/>
    </row>
    <row r="1056" spans="1:38" ht="15" hidden="1" customHeight="1" x14ac:dyDescent="0.25">
      <c r="A1056" s="1">
        <v>2016</v>
      </c>
      <c r="B1056" s="1">
        <v>6220</v>
      </c>
      <c r="C1056" s="2" t="s">
        <v>1116</v>
      </c>
      <c r="D1056" s="6">
        <v>42492</v>
      </c>
      <c r="E1056" s="2" t="s">
        <v>1133</v>
      </c>
      <c r="F1056" s="6">
        <v>42502</v>
      </c>
      <c r="G1056" s="3">
        <v>144.28</v>
      </c>
      <c r="H1056" s="3">
        <v>144.28</v>
      </c>
      <c r="I1056" s="3">
        <v>0</v>
      </c>
      <c r="J1056" s="6">
        <v>42522</v>
      </c>
      <c r="K1056" s="6">
        <v>42370</v>
      </c>
      <c r="L1056" s="6">
        <v>42735</v>
      </c>
      <c r="M1056" s="3">
        <v>0</v>
      </c>
      <c r="N1056" s="4">
        <f t="shared" si="48"/>
        <v>20</v>
      </c>
      <c r="O1056" s="1" t="str">
        <f t="shared" si="49"/>
        <v>S</v>
      </c>
      <c r="P1056" s="3">
        <f t="shared" si="50"/>
        <v>0</v>
      </c>
      <c r="Z1056" s="6"/>
      <c r="AI1056" s="6"/>
      <c r="AK1056" s="6"/>
      <c r="AL1056" s="6"/>
    </row>
    <row r="1057" spans="1:38" ht="15" hidden="1" customHeight="1" x14ac:dyDescent="0.25">
      <c r="A1057" s="1">
        <v>2016</v>
      </c>
      <c r="B1057" s="1">
        <v>6213</v>
      </c>
      <c r="C1057" s="2" t="s">
        <v>1116</v>
      </c>
      <c r="D1057" s="6">
        <v>42492</v>
      </c>
      <c r="E1057" s="2" t="s">
        <v>1134</v>
      </c>
      <c r="F1057" s="6">
        <v>42502</v>
      </c>
      <c r="G1057" s="3">
        <v>29.49</v>
      </c>
      <c r="H1057" s="3">
        <v>29.49</v>
      </c>
      <c r="I1057" s="3">
        <v>0</v>
      </c>
      <c r="J1057" s="6">
        <v>42522</v>
      </c>
      <c r="K1057" s="6">
        <v>42370</v>
      </c>
      <c r="L1057" s="6">
        <v>42735</v>
      </c>
      <c r="M1057" s="3">
        <v>0</v>
      </c>
      <c r="N1057" s="4">
        <f t="shared" si="48"/>
        <v>20</v>
      </c>
      <c r="O1057" s="1" t="str">
        <f t="shared" si="49"/>
        <v>S</v>
      </c>
      <c r="P1057" s="3">
        <f t="shared" si="50"/>
        <v>0</v>
      </c>
      <c r="Z1057" s="6"/>
      <c r="AI1057" s="6"/>
      <c r="AK1057" s="6"/>
      <c r="AL1057" s="6"/>
    </row>
    <row r="1058" spans="1:38" ht="15" hidden="1" customHeight="1" x14ac:dyDescent="0.25">
      <c r="A1058" s="1">
        <v>2016</v>
      </c>
      <c r="B1058" s="1">
        <v>6221</v>
      </c>
      <c r="C1058" s="2" t="s">
        <v>1116</v>
      </c>
      <c r="D1058" s="6">
        <v>42492</v>
      </c>
      <c r="E1058" s="2" t="s">
        <v>1135</v>
      </c>
      <c r="F1058" s="6">
        <v>42502</v>
      </c>
      <c r="G1058" s="3">
        <v>88.63</v>
      </c>
      <c r="H1058" s="3">
        <v>88.63</v>
      </c>
      <c r="I1058" s="3">
        <v>0</v>
      </c>
      <c r="J1058" s="6">
        <v>42522</v>
      </c>
      <c r="K1058" s="6">
        <v>42370</v>
      </c>
      <c r="L1058" s="6">
        <v>42735</v>
      </c>
      <c r="M1058" s="3">
        <v>0</v>
      </c>
      <c r="N1058" s="4">
        <f t="shared" si="48"/>
        <v>20</v>
      </c>
      <c r="O1058" s="1" t="str">
        <f t="shared" si="49"/>
        <v>S</v>
      </c>
      <c r="P1058" s="3">
        <f t="shared" si="50"/>
        <v>0</v>
      </c>
      <c r="Z1058" s="6"/>
      <c r="AI1058" s="6"/>
      <c r="AK1058" s="6"/>
      <c r="AL1058" s="6"/>
    </row>
    <row r="1059" spans="1:38" ht="15" hidden="1" customHeight="1" x14ac:dyDescent="0.25">
      <c r="A1059" s="1">
        <v>2016</v>
      </c>
      <c r="B1059" s="1">
        <v>6208</v>
      </c>
      <c r="C1059" s="2" t="s">
        <v>1116</v>
      </c>
      <c r="D1059" s="6">
        <v>42492</v>
      </c>
      <c r="E1059" s="2" t="s">
        <v>1136</v>
      </c>
      <c r="F1059" s="6">
        <v>42502</v>
      </c>
      <c r="G1059" s="3">
        <v>720.42</v>
      </c>
      <c r="H1059" s="3">
        <v>720.42</v>
      </c>
      <c r="I1059" s="3">
        <v>0</v>
      </c>
      <c r="J1059" s="6">
        <v>42522</v>
      </c>
      <c r="K1059" s="6">
        <v>42370</v>
      </c>
      <c r="L1059" s="6">
        <v>42735</v>
      </c>
      <c r="M1059" s="3">
        <v>0</v>
      </c>
      <c r="N1059" s="4">
        <f t="shared" si="48"/>
        <v>20</v>
      </c>
      <c r="O1059" s="1" t="str">
        <f t="shared" si="49"/>
        <v>S</v>
      </c>
      <c r="P1059" s="3">
        <f t="shared" si="50"/>
        <v>0</v>
      </c>
      <c r="Z1059" s="6"/>
      <c r="AI1059" s="6"/>
      <c r="AK1059" s="6"/>
      <c r="AL1059" s="6"/>
    </row>
    <row r="1060" spans="1:38" ht="15" hidden="1" customHeight="1" x14ac:dyDescent="0.25">
      <c r="A1060" s="1">
        <v>2016</v>
      </c>
      <c r="B1060" s="1">
        <v>6197</v>
      </c>
      <c r="C1060" s="2" t="s">
        <v>1116</v>
      </c>
      <c r="D1060" s="6">
        <v>42492</v>
      </c>
      <c r="E1060" s="2" t="s">
        <v>1137</v>
      </c>
      <c r="F1060" s="6">
        <v>42501</v>
      </c>
      <c r="G1060" s="3">
        <v>144.27000000000001</v>
      </c>
      <c r="H1060" s="3">
        <v>144.27000000000001</v>
      </c>
      <c r="I1060" s="3">
        <v>0</v>
      </c>
      <c r="J1060" s="6">
        <v>42522</v>
      </c>
      <c r="K1060" s="6">
        <v>42370</v>
      </c>
      <c r="L1060" s="6">
        <v>42735</v>
      </c>
      <c r="M1060" s="3">
        <v>0</v>
      </c>
      <c r="N1060" s="4">
        <f t="shared" si="48"/>
        <v>21</v>
      </c>
      <c r="O1060" s="1" t="str">
        <f t="shared" si="49"/>
        <v>S</v>
      </c>
      <c r="P1060" s="3">
        <f t="shared" si="50"/>
        <v>0</v>
      </c>
      <c r="Z1060" s="6"/>
      <c r="AI1060" s="6"/>
      <c r="AK1060" s="6"/>
      <c r="AL1060" s="6"/>
    </row>
    <row r="1061" spans="1:38" ht="15" hidden="1" customHeight="1" x14ac:dyDescent="0.25">
      <c r="A1061" s="1">
        <v>2016</v>
      </c>
      <c r="B1061" s="1">
        <v>6209</v>
      </c>
      <c r="C1061" s="2" t="s">
        <v>1116</v>
      </c>
      <c r="D1061" s="6">
        <v>42492</v>
      </c>
      <c r="E1061" s="2" t="s">
        <v>1138</v>
      </c>
      <c r="F1061" s="6">
        <v>42502</v>
      </c>
      <c r="G1061" s="3">
        <v>279.07</v>
      </c>
      <c r="H1061" s="3">
        <v>279.07</v>
      </c>
      <c r="I1061" s="3">
        <v>0</v>
      </c>
      <c r="J1061" s="6">
        <v>42522</v>
      </c>
      <c r="K1061" s="6">
        <v>42370</v>
      </c>
      <c r="L1061" s="6">
        <v>42735</v>
      </c>
      <c r="M1061" s="3">
        <v>0</v>
      </c>
      <c r="N1061" s="4">
        <f t="shared" si="48"/>
        <v>20</v>
      </c>
      <c r="O1061" s="1" t="str">
        <f t="shared" si="49"/>
        <v>S</v>
      </c>
      <c r="P1061" s="3">
        <f t="shared" si="50"/>
        <v>0</v>
      </c>
      <c r="Z1061" s="6"/>
      <c r="AI1061" s="6"/>
      <c r="AK1061" s="6"/>
      <c r="AL1061" s="6"/>
    </row>
    <row r="1062" spans="1:38" ht="15" hidden="1" customHeight="1" x14ac:dyDescent="0.25">
      <c r="A1062" s="1">
        <v>2016</v>
      </c>
      <c r="B1062" s="1">
        <v>6216</v>
      </c>
      <c r="C1062" s="2" t="s">
        <v>1116</v>
      </c>
      <c r="D1062" s="6">
        <v>42492</v>
      </c>
      <c r="E1062" s="2" t="s">
        <v>1139</v>
      </c>
      <c r="F1062" s="6">
        <v>42502</v>
      </c>
      <c r="G1062" s="3">
        <v>29.35</v>
      </c>
      <c r="H1062" s="3">
        <v>29.35</v>
      </c>
      <c r="I1062" s="3">
        <v>0</v>
      </c>
      <c r="J1062" s="6">
        <v>42522</v>
      </c>
      <c r="K1062" s="6">
        <v>42370</v>
      </c>
      <c r="L1062" s="6">
        <v>42735</v>
      </c>
      <c r="M1062" s="3">
        <v>0</v>
      </c>
      <c r="N1062" s="4">
        <f t="shared" si="48"/>
        <v>20</v>
      </c>
      <c r="O1062" s="1" t="str">
        <f t="shared" si="49"/>
        <v>S</v>
      </c>
      <c r="P1062" s="3">
        <f t="shared" si="50"/>
        <v>0</v>
      </c>
      <c r="Z1062" s="6"/>
      <c r="AI1062" s="6"/>
      <c r="AK1062" s="6"/>
      <c r="AL1062" s="6"/>
    </row>
    <row r="1063" spans="1:38" ht="15" hidden="1" customHeight="1" x14ac:dyDescent="0.25">
      <c r="A1063" s="1">
        <v>2016</v>
      </c>
      <c r="B1063" s="1">
        <v>6199</v>
      </c>
      <c r="C1063" s="2" t="s">
        <v>1116</v>
      </c>
      <c r="D1063" s="6">
        <v>42492</v>
      </c>
      <c r="E1063" s="2" t="s">
        <v>1140</v>
      </c>
      <c r="F1063" s="6">
        <v>42501</v>
      </c>
      <c r="G1063" s="3">
        <v>0.59</v>
      </c>
      <c r="H1063" s="3">
        <v>0.59</v>
      </c>
      <c r="I1063" s="3">
        <v>0</v>
      </c>
      <c r="J1063" s="6">
        <v>42522</v>
      </c>
      <c r="K1063" s="6">
        <v>42370</v>
      </c>
      <c r="L1063" s="6">
        <v>42735</v>
      </c>
      <c r="M1063" s="3">
        <v>0</v>
      </c>
      <c r="N1063" s="4">
        <f t="shared" si="48"/>
        <v>21</v>
      </c>
      <c r="O1063" s="1" t="str">
        <f t="shared" si="49"/>
        <v>S</v>
      </c>
      <c r="P1063" s="3">
        <f t="shared" si="50"/>
        <v>0</v>
      </c>
      <c r="Z1063" s="6"/>
      <c r="AI1063" s="6"/>
      <c r="AK1063" s="6"/>
      <c r="AL1063" s="6"/>
    </row>
    <row r="1064" spans="1:38" ht="15" hidden="1" customHeight="1" x14ac:dyDescent="0.25">
      <c r="A1064" s="1">
        <v>2016</v>
      </c>
      <c r="B1064" s="1">
        <v>6219</v>
      </c>
      <c r="C1064" s="2" t="s">
        <v>1116</v>
      </c>
      <c r="D1064" s="6">
        <v>42492</v>
      </c>
      <c r="E1064" s="2" t="s">
        <v>1141</v>
      </c>
      <c r="F1064" s="6">
        <v>42502</v>
      </c>
      <c r="G1064" s="3">
        <v>54.19</v>
      </c>
      <c r="H1064" s="3">
        <v>54.19</v>
      </c>
      <c r="I1064" s="3">
        <v>0</v>
      </c>
      <c r="J1064" s="6">
        <v>42522</v>
      </c>
      <c r="K1064" s="6">
        <v>42370</v>
      </c>
      <c r="L1064" s="6">
        <v>42735</v>
      </c>
      <c r="M1064" s="3">
        <v>0</v>
      </c>
      <c r="N1064" s="4">
        <f t="shared" si="48"/>
        <v>20</v>
      </c>
      <c r="O1064" s="1" t="str">
        <f t="shared" si="49"/>
        <v>S</v>
      </c>
      <c r="P1064" s="3">
        <f t="shared" si="50"/>
        <v>0</v>
      </c>
      <c r="Z1064" s="6"/>
      <c r="AI1064" s="6"/>
      <c r="AK1064" s="6"/>
      <c r="AL1064" s="6"/>
    </row>
    <row r="1065" spans="1:38" ht="15" hidden="1" customHeight="1" x14ac:dyDescent="0.25">
      <c r="A1065" s="1">
        <v>2016</v>
      </c>
      <c r="B1065" s="1">
        <v>6218</v>
      </c>
      <c r="C1065" s="2" t="s">
        <v>1116</v>
      </c>
      <c r="D1065" s="6">
        <v>42492</v>
      </c>
      <c r="E1065" s="2" t="s">
        <v>1142</v>
      </c>
      <c r="F1065" s="6">
        <v>42502</v>
      </c>
      <c r="G1065" s="3">
        <v>92.8</v>
      </c>
      <c r="H1065" s="3">
        <v>92.8</v>
      </c>
      <c r="I1065" s="3">
        <v>0</v>
      </c>
      <c r="J1065" s="6">
        <v>42522</v>
      </c>
      <c r="K1065" s="6">
        <v>42370</v>
      </c>
      <c r="L1065" s="6">
        <v>42735</v>
      </c>
      <c r="M1065" s="3">
        <v>0</v>
      </c>
      <c r="N1065" s="4">
        <f t="shared" si="48"/>
        <v>20</v>
      </c>
      <c r="O1065" s="1" t="str">
        <f t="shared" si="49"/>
        <v>S</v>
      </c>
      <c r="P1065" s="3">
        <f t="shared" si="50"/>
        <v>0</v>
      </c>
      <c r="Z1065" s="6"/>
      <c r="AI1065" s="6"/>
      <c r="AK1065" s="6"/>
      <c r="AL1065" s="6"/>
    </row>
    <row r="1066" spans="1:38" ht="15" hidden="1" customHeight="1" x14ac:dyDescent="0.25">
      <c r="A1066" s="1">
        <v>2016</v>
      </c>
      <c r="B1066" s="1">
        <v>6217</v>
      </c>
      <c r="C1066" s="2" t="s">
        <v>1116</v>
      </c>
      <c r="D1066" s="6">
        <v>42492</v>
      </c>
      <c r="E1066" s="2" t="s">
        <v>1143</v>
      </c>
      <c r="F1066" s="6">
        <v>42502</v>
      </c>
      <c r="G1066" s="3">
        <v>31.36</v>
      </c>
      <c r="H1066" s="3">
        <v>31.36</v>
      </c>
      <c r="I1066" s="3">
        <v>0</v>
      </c>
      <c r="J1066" s="6">
        <v>42522</v>
      </c>
      <c r="K1066" s="6">
        <v>42370</v>
      </c>
      <c r="L1066" s="6">
        <v>42735</v>
      </c>
      <c r="M1066" s="3">
        <v>0</v>
      </c>
      <c r="N1066" s="4">
        <f t="shared" si="48"/>
        <v>20</v>
      </c>
      <c r="O1066" s="1" t="str">
        <f t="shared" si="49"/>
        <v>S</v>
      </c>
      <c r="P1066" s="3">
        <f t="shared" si="50"/>
        <v>0</v>
      </c>
      <c r="Z1066" s="6"/>
      <c r="AI1066" s="6"/>
      <c r="AK1066" s="6"/>
      <c r="AL1066" s="6"/>
    </row>
    <row r="1067" spans="1:38" ht="15" hidden="1" customHeight="1" x14ac:dyDescent="0.25">
      <c r="A1067" s="1">
        <v>2016</v>
      </c>
      <c r="B1067" s="1">
        <v>6224</v>
      </c>
      <c r="C1067" s="2" t="s">
        <v>1116</v>
      </c>
      <c r="D1067" s="6">
        <v>42492</v>
      </c>
      <c r="E1067" s="2" t="s">
        <v>1144</v>
      </c>
      <c r="F1067" s="6">
        <v>42502</v>
      </c>
      <c r="G1067" s="3">
        <v>29.5</v>
      </c>
      <c r="H1067" s="3">
        <v>29.5</v>
      </c>
      <c r="I1067" s="3">
        <v>0</v>
      </c>
      <c r="J1067" s="6">
        <v>42522</v>
      </c>
      <c r="K1067" s="6">
        <v>42370</v>
      </c>
      <c r="L1067" s="6">
        <v>42735</v>
      </c>
      <c r="M1067" s="3">
        <v>0</v>
      </c>
      <c r="N1067" s="4">
        <f t="shared" si="48"/>
        <v>20</v>
      </c>
      <c r="O1067" s="1" t="str">
        <f t="shared" si="49"/>
        <v>S</v>
      </c>
      <c r="P1067" s="3">
        <f t="shared" si="50"/>
        <v>0</v>
      </c>
      <c r="Z1067" s="6"/>
      <c r="AI1067" s="6"/>
      <c r="AK1067" s="6"/>
      <c r="AL1067" s="6"/>
    </row>
    <row r="1068" spans="1:38" ht="15" hidden="1" customHeight="1" x14ac:dyDescent="0.25">
      <c r="A1068" s="1">
        <v>2016</v>
      </c>
      <c r="B1068" s="1">
        <v>6228</v>
      </c>
      <c r="C1068" s="2" t="s">
        <v>1116</v>
      </c>
      <c r="D1068" s="6">
        <v>42492</v>
      </c>
      <c r="E1068" s="2" t="s">
        <v>1145</v>
      </c>
      <c r="F1068" s="6">
        <v>42502</v>
      </c>
      <c r="G1068" s="3">
        <v>29.49</v>
      </c>
      <c r="H1068" s="3">
        <v>29.49</v>
      </c>
      <c r="I1068" s="3">
        <v>0</v>
      </c>
      <c r="J1068" s="6">
        <v>42522</v>
      </c>
      <c r="K1068" s="6">
        <v>42370</v>
      </c>
      <c r="L1068" s="6">
        <v>42735</v>
      </c>
      <c r="M1068" s="3">
        <v>0</v>
      </c>
      <c r="N1068" s="4">
        <f t="shared" si="48"/>
        <v>20</v>
      </c>
      <c r="O1068" s="1" t="str">
        <f t="shared" si="49"/>
        <v>S</v>
      </c>
      <c r="P1068" s="3">
        <f t="shared" si="50"/>
        <v>0</v>
      </c>
      <c r="Z1068" s="6"/>
      <c r="AI1068" s="6"/>
      <c r="AK1068" s="6"/>
      <c r="AL1068" s="6"/>
    </row>
    <row r="1069" spans="1:38" ht="15" hidden="1" customHeight="1" x14ac:dyDescent="0.25">
      <c r="A1069" s="1">
        <v>2016</v>
      </c>
      <c r="B1069" s="1">
        <v>6225</v>
      </c>
      <c r="C1069" s="2" t="s">
        <v>1116</v>
      </c>
      <c r="D1069" s="6">
        <v>42492</v>
      </c>
      <c r="E1069" s="2" t="s">
        <v>1146</v>
      </c>
      <c r="F1069" s="6">
        <v>42502</v>
      </c>
      <c r="G1069" s="3">
        <v>317.87</v>
      </c>
      <c r="H1069" s="3">
        <v>317.87</v>
      </c>
      <c r="I1069" s="3">
        <v>0</v>
      </c>
      <c r="J1069" s="6">
        <v>42522</v>
      </c>
      <c r="K1069" s="6">
        <v>42370</v>
      </c>
      <c r="L1069" s="6">
        <v>42735</v>
      </c>
      <c r="M1069" s="3">
        <v>0</v>
      </c>
      <c r="N1069" s="4">
        <f t="shared" si="48"/>
        <v>20</v>
      </c>
      <c r="O1069" s="1" t="str">
        <f t="shared" si="49"/>
        <v>S</v>
      </c>
      <c r="P1069" s="3">
        <f t="shared" si="50"/>
        <v>0</v>
      </c>
      <c r="Z1069" s="6"/>
      <c r="AI1069" s="6"/>
      <c r="AK1069" s="6"/>
      <c r="AL1069" s="6"/>
    </row>
    <row r="1070" spans="1:38" ht="15" hidden="1" customHeight="1" x14ac:dyDescent="0.25">
      <c r="A1070" s="1">
        <v>2016</v>
      </c>
      <c r="B1070" s="1">
        <v>6226</v>
      </c>
      <c r="C1070" s="2" t="s">
        <v>1116</v>
      </c>
      <c r="D1070" s="6">
        <v>42492</v>
      </c>
      <c r="E1070" s="2" t="s">
        <v>1147</v>
      </c>
      <c r="F1070" s="6">
        <v>42502</v>
      </c>
      <c r="G1070" s="3">
        <v>144.28</v>
      </c>
      <c r="H1070" s="3">
        <v>144.28</v>
      </c>
      <c r="I1070" s="3">
        <v>0</v>
      </c>
      <c r="J1070" s="6">
        <v>42522</v>
      </c>
      <c r="K1070" s="6">
        <v>42370</v>
      </c>
      <c r="L1070" s="6">
        <v>42735</v>
      </c>
      <c r="M1070" s="3">
        <v>0</v>
      </c>
      <c r="N1070" s="4">
        <f t="shared" si="48"/>
        <v>20</v>
      </c>
      <c r="O1070" s="1" t="str">
        <f t="shared" si="49"/>
        <v>S</v>
      </c>
      <c r="P1070" s="3">
        <f t="shared" si="50"/>
        <v>0</v>
      </c>
      <c r="Z1070" s="6"/>
      <c r="AI1070" s="6"/>
      <c r="AK1070" s="6"/>
      <c r="AL1070" s="6"/>
    </row>
    <row r="1071" spans="1:38" ht="15" hidden="1" customHeight="1" x14ac:dyDescent="0.25">
      <c r="A1071" s="1">
        <v>2016</v>
      </c>
      <c r="B1071" s="1">
        <v>6222</v>
      </c>
      <c r="C1071" s="2" t="s">
        <v>1116</v>
      </c>
      <c r="D1071" s="6">
        <v>42492</v>
      </c>
      <c r="E1071" s="2" t="s">
        <v>1148</v>
      </c>
      <c r="F1071" s="6">
        <v>42502</v>
      </c>
      <c r="G1071" s="3">
        <v>27.74</v>
      </c>
      <c r="H1071" s="3">
        <v>27.74</v>
      </c>
      <c r="I1071" s="3">
        <v>0</v>
      </c>
      <c r="J1071" s="6">
        <v>42522</v>
      </c>
      <c r="K1071" s="6">
        <v>42370</v>
      </c>
      <c r="L1071" s="6">
        <v>42735</v>
      </c>
      <c r="M1071" s="3">
        <v>0</v>
      </c>
      <c r="N1071" s="4">
        <f t="shared" si="48"/>
        <v>20</v>
      </c>
      <c r="O1071" s="1" t="str">
        <f t="shared" si="49"/>
        <v>S</v>
      </c>
      <c r="P1071" s="3">
        <f t="shared" si="50"/>
        <v>0</v>
      </c>
      <c r="Z1071" s="6"/>
      <c r="AI1071" s="6"/>
      <c r="AK1071" s="6"/>
      <c r="AL1071" s="6"/>
    </row>
    <row r="1072" spans="1:38" ht="15" hidden="1" customHeight="1" x14ac:dyDescent="0.25">
      <c r="A1072" s="1">
        <v>2017</v>
      </c>
      <c r="B1072" s="1">
        <v>6517</v>
      </c>
      <c r="C1072" s="2" t="s">
        <v>1116</v>
      </c>
      <c r="D1072" s="6">
        <v>42853</v>
      </c>
      <c r="E1072" s="2" t="s">
        <v>1149</v>
      </c>
      <c r="F1072" s="6">
        <v>42863</v>
      </c>
      <c r="G1072" s="3">
        <v>80.86</v>
      </c>
      <c r="H1072" s="3">
        <v>80.86</v>
      </c>
      <c r="I1072" s="3">
        <v>0</v>
      </c>
      <c r="J1072" s="6">
        <v>42887</v>
      </c>
      <c r="K1072" s="6">
        <v>42370</v>
      </c>
      <c r="L1072" s="6">
        <v>42735</v>
      </c>
      <c r="M1072" s="3">
        <v>0</v>
      </c>
      <c r="N1072" s="4">
        <f t="shared" si="48"/>
        <v>24</v>
      </c>
      <c r="O1072" s="1" t="str">
        <f t="shared" si="49"/>
        <v>S</v>
      </c>
      <c r="P1072" s="3">
        <f t="shared" si="50"/>
        <v>0</v>
      </c>
      <c r="Z1072" s="6"/>
      <c r="AI1072" s="6"/>
      <c r="AK1072" s="6"/>
      <c r="AL1072" s="6"/>
    </row>
    <row r="1073" spans="1:38" ht="15" hidden="1" customHeight="1" x14ac:dyDescent="0.25">
      <c r="A1073" s="1">
        <v>2017</v>
      </c>
      <c r="B1073" s="1">
        <v>6524</v>
      </c>
      <c r="C1073" s="2" t="s">
        <v>1116</v>
      </c>
      <c r="D1073" s="6">
        <v>42853</v>
      </c>
      <c r="E1073" s="2" t="s">
        <v>1150</v>
      </c>
      <c r="F1073" s="6">
        <v>42863</v>
      </c>
      <c r="G1073" s="3">
        <v>16.739999999999998</v>
      </c>
      <c r="H1073" s="3">
        <v>16.739999999999998</v>
      </c>
      <c r="I1073" s="3">
        <v>0</v>
      </c>
      <c r="J1073" s="6">
        <v>42887</v>
      </c>
      <c r="K1073" s="6">
        <v>42370</v>
      </c>
      <c r="L1073" s="6">
        <v>42735</v>
      </c>
      <c r="M1073" s="3">
        <v>0</v>
      </c>
      <c r="N1073" s="4">
        <f t="shared" si="48"/>
        <v>24</v>
      </c>
      <c r="O1073" s="1" t="str">
        <f t="shared" si="49"/>
        <v>S</v>
      </c>
      <c r="P1073" s="3">
        <f t="shared" si="50"/>
        <v>0</v>
      </c>
      <c r="Z1073" s="6"/>
      <c r="AI1073" s="6"/>
      <c r="AK1073" s="6"/>
      <c r="AL1073" s="6"/>
    </row>
    <row r="1074" spans="1:38" ht="15" hidden="1" customHeight="1" x14ac:dyDescent="0.25">
      <c r="A1074" s="1">
        <v>2017</v>
      </c>
      <c r="B1074" s="1">
        <v>6519</v>
      </c>
      <c r="C1074" s="2" t="s">
        <v>1116</v>
      </c>
      <c r="D1074" s="6">
        <v>42853</v>
      </c>
      <c r="E1074" s="2" t="s">
        <v>1151</v>
      </c>
      <c r="F1074" s="6">
        <v>42863</v>
      </c>
      <c r="G1074" s="3">
        <v>401.65</v>
      </c>
      <c r="H1074" s="3">
        <v>401.65</v>
      </c>
      <c r="I1074" s="3">
        <v>0</v>
      </c>
      <c r="J1074" s="6">
        <v>42887</v>
      </c>
      <c r="K1074" s="6">
        <v>42370</v>
      </c>
      <c r="L1074" s="6">
        <v>42735</v>
      </c>
      <c r="M1074" s="3">
        <v>0</v>
      </c>
      <c r="N1074" s="4">
        <f t="shared" si="48"/>
        <v>24</v>
      </c>
      <c r="O1074" s="1" t="str">
        <f t="shared" si="49"/>
        <v>S</v>
      </c>
      <c r="P1074" s="3">
        <f t="shared" si="50"/>
        <v>0</v>
      </c>
      <c r="Z1074" s="6"/>
      <c r="AI1074" s="6"/>
      <c r="AK1074" s="6"/>
      <c r="AL1074" s="6"/>
    </row>
    <row r="1075" spans="1:38" ht="15" hidden="1" customHeight="1" x14ac:dyDescent="0.25">
      <c r="A1075" s="1">
        <v>2017</v>
      </c>
      <c r="B1075" s="1">
        <v>6508</v>
      </c>
      <c r="C1075" s="2" t="s">
        <v>1116</v>
      </c>
      <c r="D1075" s="6">
        <v>42853</v>
      </c>
      <c r="E1075" s="2" t="s">
        <v>1152</v>
      </c>
      <c r="F1075" s="6">
        <v>42863</v>
      </c>
      <c r="G1075" s="3">
        <v>189.67</v>
      </c>
      <c r="H1075" s="3">
        <v>189.67</v>
      </c>
      <c r="I1075" s="3">
        <v>0</v>
      </c>
      <c r="J1075" s="6">
        <v>42887</v>
      </c>
      <c r="K1075" s="6">
        <v>42370</v>
      </c>
      <c r="L1075" s="6">
        <v>42735</v>
      </c>
      <c r="M1075" s="3">
        <v>0</v>
      </c>
      <c r="N1075" s="4">
        <f t="shared" si="48"/>
        <v>24</v>
      </c>
      <c r="O1075" s="1" t="str">
        <f t="shared" si="49"/>
        <v>S</v>
      </c>
      <c r="P1075" s="3">
        <f t="shared" si="50"/>
        <v>0</v>
      </c>
      <c r="Z1075" s="6"/>
      <c r="AI1075" s="6"/>
      <c r="AK1075" s="6"/>
      <c r="AL1075" s="6"/>
    </row>
    <row r="1076" spans="1:38" ht="15" hidden="1" customHeight="1" x14ac:dyDescent="0.25">
      <c r="A1076" s="1">
        <v>2017</v>
      </c>
      <c r="B1076" s="1">
        <v>6516</v>
      </c>
      <c r="C1076" s="2" t="s">
        <v>1116</v>
      </c>
      <c r="D1076" s="6">
        <v>42853</v>
      </c>
      <c r="E1076" s="2" t="s">
        <v>1153</v>
      </c>
      <c r="F1076" s="6">
        <v>42863</v>
      </c>
      <c r="G1076" s="3">
        <v>60.01</v>
      </c>
      <c r="H1076" s="3">
        <v>60.01</v>
      </c>
      <c r="I1076" s="3">
        <v>0</v>
      </c>
      <c r="J1076" s="6">
        <v>42887</v>
      </c>
      <c r="K1076" s="6">
        <v>42370</v>
      </c>
      <c r="L1076" s="6">
        <v>42735</v>
      </c>
      <c r="M1076" s="3">
        <v>0</v>
      </c>
      <c r="N1076" s="4">
        <f t="shared" si="48"/>
        <v>24</v>
      </c>
      <c r="O1076" s="1" t="str">
        <f t="shared" si="49"/>
        <v>S</v>
      </c>
      <c r="P1076" s="3">
        <f t="shared" si="50"/>
        <v>0</v>
      </c>
      <c r="Z1076" s="6"/>
      <c r="AI1076" s="6"/>
      <c r="AK1076" s="6"/>
      <c r="AL1076" s="6"/>
    </row>
    <row r="1077" spans="1:38" ht="15" hidden="1" customHeight="1" x14ac:dyDescent="0.25">
      <c r="A1077" s="1">
        <v>2017</v>
      </c>
      <c r="B1077" s="1">
        <v>6534</v>
      </c>
      <c r="C1077" s="2" t="s">
        <v>1116</v>
      </c>
      <c r="D1077" s="6">
        <v>42853</v>
      </c>
      <c r="E1077" s="2" t="s">
        <v>1154</v>
      </c>
      <c r="F1077" s="6">
        <v>42863</v>
      </c>
      <c r="G1077" s="3">
        <v>119.23</v>
      </c>
      <c r="H1077" s="3">
        <v>119.23</v>
      </c>
      <c r="I1077" s="3">
        <v>0</v>
      </c>
      <c r="J1077" s="6">
        <v>42887</v>
      </c>
      <c r="K1077" s="6">
        <v>42370</v>
      </c>
      <c r="L1077" s="6">
        <v>42735</v>
      </c>
      <c r="M1077" s="3">
        <v>0</v>
      </c>
      <c r="N1077" s="4">
        <f t="shared" si="48"/>
        <v>24</v>
      </c>
      <c r="O1077" s="1" t="str">
        <f t="shared" si="49"/>
        <v>S</v>
      </c>
      <c r="P1077" s="3">
        <f t="shared" si="50"/>
        <v>0</v>
      </c>
      <c r="Z1077" s="6"/>
      <c r="AI1077" s="6"/>
      <c r="AK1077" s="6"/>
      <c r="AL1077" s="6"/>
    </row>
    <row r="1078" spans="1:38" ht="15" hidden="1" customHeight="1" x14ac:dyDescent="0.25">
      <c r="A1078" s="1">
        <v>2017</v>
      </c>
      <c r="B1078" s="1">
        <v>6523</v>
      </c>
      <c r="C1078" s="2" t="s">
        <v>1116</v>
      </c>
      <c r="D1078" s="6">
        <v>42853</v>
      </c>
      <c r="E1078" s="2" t="s">
        <v>1155</v>
      </c>
      <c r="F1078" s="6">
        <v>42863</v>
      </c>
      <c r="G1078" s="3">
        <v>395.94</v>
      </c>
      <c r="H1078" s="3">
        <v>395.94</v>
      </c>
      <c r="I1078" s="3">
        <v>0</v>
      </c>
      <c r="J1078" s="6">
        <v>42887</v>
      </c>
      <c r="K1078" s="6">
        <v>42370</v>
      </c>
      <c r="L1078" s="6">
        <v>42735</v>
      </c>
      <c r="M1078" s="3">
        <v>0</v>
      </c>
      <c r="N1078" s="4">
        <f t="shared" si="48"/>
        <v>24</v>
      </c>
      <c r="O1078" s="1" t="str">
        <f t="shared" si="49"/>
        <v>S</v>
      </c>
      <c r="P1078" s="3">
        <f t="shared" si="50"/>
        <v>0</v>
      </c>
      <c r="Z1078" s="6"/>
      <c r="AI1078" s="6"/>
      <c r="AK1078" s="6"/>
      <c r="AL1078" s="6"/>
    </row>
    <row r="1079" spans="1:38" ht="15" hidden="1" customHeight="1" x14ac:dyDescent="0.25">
      <c r="A1079" s="1">
        <v>2017</v>
      </c>
      <c r="B1079" s="1">
        <v>6513</v>
      </c>
      <c r="C1079" s="2" t="s">
        <v>1116</v>
      </c>
      <c r="D1079" s="6">
        <v>42853</v>
      </c>
      <c r="E1079" s="2" t="s">
        <v>1156</v>
      </c>
      <c r="F1079" s="6">
        <v>42863</v>
      </c>
      <c r="G1079" s="3">
        <v>119.23</v>
      </c>
      <c r="H1079" s="3">
        <v>119.23</v>
      </c>
      <c r="I1079" s="3">
        <v>0</v>
      </c>
      <c r="J1079" s="6">
        <v>42887</v>
      </c>
      <c r="K1079" s="6">
        <v>42370</v>
      </c>
      <c r="L1079" s="6">
        <v>42735</v>
      </c>
      <c r="M1079" s="3">
        <v>0</v>
      </c>
      <c r="N1079" s="4">
        <f t="shared" si="48"/>
        <v>24</v>
      </c>
      <c r="O1079" s="1" t="str">
        <f t="shared" si="49"/>
        <v>S</v>
      </c>
      <c r="P1079" s="3">
        <f t="shared" si="50"/>
        <v>0</v>
      </c>
      <c r="Z1079" s="6"/>
      <c r="AI1079" s="6"/>
      <c r="AK1079" s="6"/>
      <c r="AL1079" s="6"/>
    </row>
    <row r="1080" spans="1:38" ht="15" hidden="1" customHeight="1" x14ac:dyDescent="0.25">
      <c r="A1080" s="1">
        <v>2017</v>
      </c>
      <c r="B1080" s="1">
        <v>6529</v>
      </c>
      <c r="C1080" s="2" t="s">
        <v>1116</v>
      </c>
      <c r="D1080" s="6">
        <v>42853</v>
      </c>
      <c r="E1080" s="2" t="s">
        <v>1157</v>
      </c>
      <c r="F1080" s="6">
        <v>42863</v>
      </c>
      <c r="G1080" s="3">
        <v>53.67</v>
      </c>
      <c r="H1080" s="3">
        <v>53.67</v>
      </c>
      <c r="I1080" s="3">
        <v>0</v>
      </c>
      <c r="J1080" s="6">
        <v>42887</v>
      </c>
      <c r="K1080" s="6">
        <v>42370</v>
      </c>
      <c r="L1080" s="6">
        <v>42735</v>
      </c>
      <c r="M1080" s="3">
        <v>0</v>
      </c>
      <c r="N1080" s="4">
        <f t="shared" si="48"/>
        <v>24</v>
      </c>
      <c r="O1080" s="1" t="str">
        <f t="shared" si="49"/>
        <v>S</v>
      </c>
      <c r="P1080" s="3">
        <f t="shared" si="50"/>
        <v>0</v>
      </c>
      <c r="Z1080" s="6"/>
      <c r="AI1080" s="6"/>
      <c r="AK1080" s="6"/>
      <c r="AL1080" s="6"/>
    </row>
    <row r="1081" spans="1:38" ht="15" hidden="1" customHeight="1" x14ac:dyDescent="0.25">
      <c r="A1081" s="1">
        <v>2017</v>
      </c>
      <c r="B1081" s="1">
        <v>6507</v>
      </c>
      <c r="C1081" s="2" t="s">
        <v>1116</v>
      </c>
      <c r="D1081" s="6">
        <v>42853</v>
      </c>
      <c r="E1081" s="2" t="s">
        <v>1158</v>
      </c>
      <c r="F1081" s="6">
        <v>42863</v>
      </c>
      <c r="G1081" s="3">
        <v>40.43</v>
      </c>
      <c r="H1081" s="3">
        <v>40.43</v>
      </c>
      <c r="I1081" s="3">
        <v>0</v>
      </c>
      <c r="J1081" s="6">
        <v>42887</v>
      </c>
      <c r="K1081" s="6">
        <v>42370</v>
      </c>
      <c r="L1081" s="6">
        <v>42735</v>
      </c>
      <c r="M1081" s="3">
        <v>0</v>
      </c>
      <c r="N1081" s="4">
        <f t="shared" si="48"/>
        <v>24</v>
      </c>
      <c r="O1081" s="1" t="str">
        <f t="shared" si="49"/>
        <v>S</v>
      </c>
      <c r="P1081" s="3">
        <f t="shared" si="50"/>
        <v>0</v>
      </c>
      <c r="Z1081" s="6"/>
      <c r="AI1081" s="6"/>
      <c r="AK1081" s="6"/>
      <c r="AL1081" s="6"/>
    </row>
    <row r="1082" spans="1:38" ht="15" hidden="1" customHeight="1" x14ac:dyDescent="0.25">
      <c r="A1082" s="1">
        <v>2017</v>
      </c>
      <c r="B1082" s="1">
        <v>6514</v>
      </c>
      <c r="C1082" s="2" t="s">
        <v>1116</v>
      </c>
      <c r="D1082" s="6">
        <v>42853</v>
      </c>
      <c r="E1082" s="2" t="s">
        <v>1159</v>
      </c>
      <c r="F1082" s="6">
        <v>42863</v>
      </c>
      <c r="G1082" s="3">
        <v>214.21</v>
      </c>
      <c r="H1082" s="3">
        <v>214.21</v>
      </c>
      <c r="I1082" s="3">
        <v>0</v>
      </c>
      <c r="J1082" s="6">
        <v>42887</v>
      </c>
      <c r="K1082" s="6">
        <v>42370</v>
      </c>
      <c r="L1082" s="6">
        <v>42735</v>
      </c>
      <c r="M1082" s="3">
        <v>0</v>
      </c>
      <c r="N1082" s="4">
        <f t="shared" si="48"/>
        <v>24</v>
      </c>
      <c r="O1082" s="1" t="str">
        <f t="shared" si="49"/>
        <v>S</v>
      </c>
      <c r="P1082" s="3">
        <f t="shared" si="50"/>
        <v>0</v>
      </c>
      <c r="Z1082" s="6"/>
      <c r="AI1082" s="6"/>
      <c r="AK1082" s="6"/>
      <c r="AL1082" s="6"/>
    </row>
    <row r="1083" spans="1:38" ht="15" hidden="1" customHeight="1" x14ac:dyDescent="0.25">
      <c r="A1083" s="1">
        <v>2017</v>
      </c>
      <c r="B1083" s="1">
        <v>6520</v>
      </c>
      <c r="C1083" s="2" t="s">
        <v>1116</v>
      </c>
      <c r="D1083" s="6">
        <v>42853</v>
      </c>
      <c r="E1083" s="2" t="s">
        <v>1160</v>
      </c>
      <c r="F1083" s="6">
        <v>42863</v>
      </c>
      <c r="G1083" s="3">
        <v>130.63</v>
      </c>
      <c r="H1083" s="3">
        <v>130.63</v>
      </c>
      <c r="I1083" s="3">
        <v>0</v>
      </c>
      <c r="J1083" s="6">
        <v>42887</v>
      </c>
      <c r="K1083" s="6">
        <v>42370</v>
      </c>
      <c r="L1083" s="6">
        <v>42735</v>
      </c>
      <c r="M1083" s="3">
        <v>0</v>
      </c>
      <c r="N1083" s="4">
        <f t="shared" si="48"/>
        <v>24</v>
      </c>
      <c r="O1083" s="1" t="str">
        <f t="shared" si="49"/>
        <v>S</v>
      </c>
      <c r="P1083" s="3">
        <f t="shared" si="50"/>
        <v>0</v>
      </c>
      <c r="Z1083" s="6"/>
      <c r="AI1083" s="6"/>
      <c r="AK1083" s="6"/>
      <c r="AL1083" s="6"/>
    </row>
    <row r="1084" spans="1:38" ht="15" hidden="1" customHeight="1" x14ac:dyDescent="0.25">
      <c r="A1084" s="1">
        <v>2017</v>
      </c>
      <c r="B1084" s="1">
        <v>6515</v>
      </c>
      <c r="C1084" s="2" t="s">
        <v>1116</v>
      </c>
      <c r="D1084" s="6">
        <v>42853</v>
      </c>
      <c r="E1084" s="2" t="s">
        <v>1161</v>
      </c>
      <c r="F1084" s="6">
        <v>42863</v>
      </c>
      <c r="G1084" s="3">
        <v>19.34</v>
      </c>
      <c r="H1084" s="3">
        <v>19.34</v>
      </c>
      <c r="I1084" s="3">
        <v>0</v>
      </c>
      <c r="J1084" s="6">
        <v>42887</v>
      </c>
      <c r="K1084" s="6">
        <v>42370</v>
      </c>
      <c r="L1084" s="6">
        <v>42735</v>
      </c>
      <c r="M1084" s="3">
        <v>0</v>
      </c>
      <c r="N1084" s="4">
        <f t="shared" si="48"/>
        <v>24</v>
      </c>
      <c r="O1084" s="1" t="str">
        <f t="shared" si="49"/>
        <v>S</v>
      </c>
      <c r="P1084" s="3">
        <f t="shared" si="50"/>
        <v>0</v>
      </c>
      <c r="Z1084" s="6"/>
      <c r="AI1084" s="6"/>
      <c r="AK1084" s="6"/>
      <c r="AL1084" s="6"/>
    </row>
    <row r="1085" spans="1:38" ht="15" hidden="1" customHeight="1" x14ac:dyDescent="0.25">
      <c r="A1085" s="1">
        <v>2017</v>
      </c>
      <c r="B1085" s="1">
        <v>6522</v>
      </c>
      <c r="C1085" s="2" t="s">
        <v>1116</v>
      </c>
      <c r="D1085" s="6">
        <v>42853</v>
      </c>
      <c r="E1085" s="2" t="s">
        <v>1162</v>
      </c>
      <c r="F1085" s="6">
        <v>42863</v>
      </c>
      <c r="G1085" s="3">
        <v>108.11</v>
      </c>
      <c r="H1085" s="3">
        <v>108.11</v>
      </c>
      <c r="I1085" s="3">
        <v>0</v>
      </c>
      <c r="J1085" s="6">
        <v>42887</v>
      </c>
      <c r="K1085" s="6">
        <v>42370</v>
      </c>
      <c r="L1085" s="6">
        <v>42735</v>
      </c>
      <c r="M1085" s="3">
        <v>0</v>
      </c>
      <c r="N1085" s="4">
        <f t="shared" si="48"/>
        <v>24</v>
      </c>
      <c r="O1085" s="1" t="str">
        <f t="shared" si="49"/>
        <v>S</v>
      </c>
      <c r="P1085" s="3">
        <f t="shared" si="50"/>
        <v>0</v>
      </c>
      <c r="Z1085" s="6"/>
      <c r="AI1085" s="6"/>
      <c r="AK1085" s="6"/>
      <c r="AL1085" s="6"/>
    </row>
    <row r="1086" spans="1:38" ht="15" hidden="1" customHeight="1" x14ac:dyDescent="0.25">
      <c r="A1086" s="1">
        <v>2017</v>
      </c>
      <c r="B1086" s="1">
        <v>6509</v>
      </c>
      <c r="C1086" s="2" t="s">
        <v>1116</v>
      </c>
      <c r="D1086" s="6">
        <v>42853</v>
      </c>
      <c r="E1086" s="2" t="s">
        <v>1163</v>
      </c>
      <c r="F1086" s="6">
        <v>42863</v>
      </c>
      <c r="G1086" s="3">
        <v>21.02</v>
      </c>
      <c r="H1086" s="3">
        <v>21.02</v>
      </c>
      <c r="I1086" s="3">
        <v>0</v>
      </c>
      <c r="J1086" s="6">
        <v>42887</v>
      </c>
      <c r="K1086" s="6">
        <v>42370</v>
      </c>
      <c r="L1086" s="6">
        <v>42735</v>
      </c>
      <c r="M1086" s="3">
        <v>0</v>
      </c>
      <c r="N1086" s="4">
        <f t="shared" si="48"/>
        <v>24</v>
      </c>
      <c r="O1086" s="1" t="str">
        <f t="shared" si="49"/>
        <v>S</v>
      </c>
      <c r="P1086" s="3">
        <f t="shared" si="50"/>
        <v>0</v>
      </c>
      <c r="Z1086" s="6"/>
      <c r="AI1086" s="6"/>
      <c r="AK1086" s="6"/>
      <c r="AL1086" s="6"/>
    </row>
    <row r="1087" spans="1:38" ht="15" hidden="1" customHeight="1" x14ac:dyDescent="0.25">
      <c r="A1087" s="1">
        <v>2017</v>
      </c>
      <c r="B1087" s="1">
        <v>6503</v>
      </c>
      <c r="C1087" s="2" t="s">
        <v>1116</v>
      </c>
      <c r="D1087" s="6">
        <v>42853</v>
      </c>
      <c r="E1087" s="2" t="s">
        <v>1164</v>
      </c>
      <c r="F1087" s="6">
        <v>42863</v>
      </c>
      <c r="G1087" s="3">
        <v>324.17</v>
      </c>
      <c r="H1087" s="3">
        <v>324.17</v>
      </c>
      <c r="I1087" s="3">
        <v>0</v>
      </c>
      <c r="J1087" s="6">
        <v>42887</v>
      </c>
      <c r="K1087" s="6">
        <v>42370</v>
      </c>
      <c r="L1087" s="6">
        <v>42735</v>
      </c>
      <c r="M1087" s="3">
        <v>0</v>
      </c>
      <c r="N1087" s="4">
        <f t="shared" si="48"/>
        <v>24</v>
      </c>
      <c r="O1087" s="1" t="str">
        <f t="shared" si="49"/>
        <v>S</v>
      </c>
      <c r="P1087" s="3">
        <f t="shared" si="50"/>
        <v>0</v>
      </c>
      <c r="Z1087" s="6"/>
      <c r="AI1087" s="6"/>
      <c r="AK1087" s="6"/>
      <c r="AL1087" s="6"/>
    </row>
    <row r="1088" spans="1:38" ht="15" hidden="1" customHeight="1" x14ac:dyDescent="0.25">
      <c r="A1088" s="1">
        <v>2017</v>
      </c>
      <c r="B1088" s="1">
        <v>6530</v>
      </c>
      <c r="C1088" s="2" t="s">
        <v>1116</v>
      </c>
      <c r="D1088" s="6">
        <v>42853</v>
      </c>
      <c r="E1088" s="2" t="s">
        <v>1165</v>
      </c>
      <c r="F1088" s="6">
        <v>42863</v>
      </c>
      <c r="G1088" s="3">
        <v>42.02</v>
      </c>
      <c r="H1088" s="3">
        <v>42.02</v>
      </c>
      <c r="I1088" s="3">
        <v>0</v>
      </c>
      <c r="J1088" s="6">
        <v>42887</v>
      </c>
      <c r="K1088" s="6">
        <v>42370</v>
      </c>
      <c r="L1088" s="6">
        <v>42735</v>
      </c>
      <c r="M1088" s="3">
        <v>0</v>
      </c>
      <c r="N1088" s="4">
        <f t="shared" si="48"/>
        <v>24</v>
      </c>
      <c r="O1088" s="1" t="str">
        <f t="shared" si="49"/>
        <v>S</v>
      </c>
      <c r="P1088" s="3">
        <f t="shared" si="50"/>
        <v>0</v>
      </c>
      <c r="Z1088" s="6"/>
      <c r="AI1088" s="6"/>
      <c r="AK1088" s="6"/>
      <c r="AL1088" s="6"/>
    </row>
    <row r="1089" spans="1:38" ht="15" hidden="1" customHeight="1" x14ac:dyDescent="0.25">
      <c r="A1089" s="1">
        <v>2017</v>
      </c>
      <c r="B1089" s="1">
        <v>6531</v>
      </c>
      <c r="C1089" s="2" t="s">
        <v>1116</v>
      </c>
      <c r="D1089" s="6">
        <v>42853</v>
      </c>
      <c r="E1089" s="2" t="s">
        <v>1166</v>
      </c>
      <c r="F1089" s="6">
        <v>42863</v>
      </c>
      <c r="G1089" s="3">
        <v>357.84</v>
      </c>
      <c r="H1089" s="3">
        <v>357.84</v>
      </c>
      <c r="I1089" s="3">
        <v>0</v>
      </c>
      <c r="J1089" s="6">
        <v>42887</v>
      </c>
      <c r="K1089" s="6">
        <v>42370</v>
      </c>
      <c r="L1089" s="6">
        <v>42735</v>
      </c>
      <c r="M1089" s="3">
        <v>0</v>
      </c>
      <c r="N1089" s="4">
        <f t="shared" si="48"/>
        <v>24</v>
      </c>
      <c r="O1089" s="1" t="str">
        <f t="shared" si="49"/>
        <v>S</v>
      </c>
      <c r="P1089" s="3">
        <f t="shared" si="50"/>
        <v>0</v>
      </c>
      <c r="Z1089" s="6"/>
      <c r="AI1089" s="6"/>
      <c r="AK1089" s="6"/>
      <c r="AL1089" s="6"/>
    </row>
    <row r="1090" spans="1:38" ht="15" hidden="1" customHeight="1" x14ac:dyDescent="0.25">
      <c r="A1090" s="1">
        <v>2017</v>
      </c>
      <c r="B1090" s="1">
        <v>6527</v>
      </c>
      <c r="C1090" s="2" t="s">
        <v>1116</v>
      </c>
      <c r="D1090" s="6">
        <v>42853</v>
      </c>
      <c r="E1090" s="2" t="s">
        <v>1167</v>
      </c>
      <c r="F1090" s="6">
        <v>42863</v>
      </c>
      <c r="G1090" s="3">
        <v>20.74</v>
      </c>
      <c r="H1090" s="3">
        <v>20.74</v>
      </c>
      <c r="I1090" s="3">
        <v>0</v>
      </c>
      <c r="J1090" s="6">
        <v>42887</v>
      </c>
      <c r="K1090" s="6">
        <v>42370</v>
      </c>
      <c r="L1090" s="6">
        <v>42735</v>
      </c>
      <c r="M1090" s="3">
        <v>0</v>
      </c>
      <c r="N1090" s="4">
        <f t="shared" ref="N1090:N1153" si="51">IF(J1090-F1090&gt;0,IF(O1090="S",J1090-F1090,0),0)</f>
        <v>24</v>
      </c>
      <c r="O1090" s="1" t="str">
        <f t="shared" ref="O1090:O1153" si="52">IF(G1090-H1090-I1090-M1090&gt;0,"N",IF(J1090=DATE(1900,1,1),"N","S"))</f>
        <v>S</v>
      </c>
      <c r="P1090" s="3">
        <f t="shared" ref="P1090:P1153" si="53">IF(G1090-H1090-I1090-M1090&gt;0,G1090-H1090-I1090-M1090,0)</f>
        <v>0</v>
      </c>
      <c r="Z1090" s="6"/>
      <c r="AI1090" s="6"/>
      <c r="AK1090" s="6"/>
      <c r="AL1090" s="6"/>
    </row>
    <row r="1091" spans="1:38" ht="15" hidden="1" customHeight="1" x14ac:dyDescent="0.25">
      <c r="A1091" s="1">
        <v>2017</v>
      </c>
      <c r="B1091" s="1">
        <v>6528</v>
      </c>
      <c r="C1091" s="2" t="s">
        <v>1116</v>
      </c>
      <c r="D1091" s="6">
        <v>42853</v>
      </c>
      <c r="E1091" s="2" t="s">
        <v>1168</v>
      </c>
      <c r="F1091" s="6">
        <v>42863</v>
      </c>
      <c r="G1091" s="3">
        <v>21.09</v>
      </c>
      <c r="H1091" s="3">
        <v>21.09</v>
      </c>
      <c r="I1091" s="3">
        <v>0</v>
      </c>
      <c r="J1091" s="6">
        <v>42887</v>
      </c>
      <c r="K1091" s="6">
        <v>42370</v>
      </c>
      <c r="L1091" s="6">
        <v>42735</v>
      </c>
      <c r="M1091" s="3">
        <v>0</v>
      </c>
      <c r="N1091" s="4">
        <f t="shared" si="51"/>
        <v>24</v>
      </c>
      <c r="O1091" s="1" t="str">
        <f t="shared" si="52"/>
        <v>S</v>
      </c>
      <c r="P1091" s="3">
        <f t="shared" si="53"/>
        <v>0</v>
      </c>
      <c r="Z1091" s="6"/>
      <c r="AI1091" s="6"/>
      <c r="AK1091" s="6"/>
      <c r="AL1091" s="6"/>
    </row>
    <row r="1092" spans="1:38" ht="15" hidden="1" customHeight="1" x14ac:dyDescent="0.25">
      <c r="A1092" s="1">
        <v>2017</v>
      </c>
      <c r="B1092" s="1">
        <v>6526</v>
      </c>
      <c r="C1092" s="2" t="s">
        <v>1116</v>
      </c>
      <c r="D1092" s="6">
        <v>42853</v>
      </c>
      <c r="E1092" s="2" t="s">
        <v>1169</v>
      </c>
      <c r="F1092" s="6">
        <v>42863</v>
      </c>
      <c r="G1092" s="3">
        <v>50.24</v>
      </c>
      <c r="H1092" s="3">
        <v>50.24</v>
      </c>
      <c r="I1092" s="3">
        <v>0</v>
      </c>
      <c r="J1092" s="6">
        <v>42887</v>
      </c>
      <c r="K1092" s="6">
        <v>42370</v>
      </c>
      <c r="L1092" s="6">
        <v>42735</v>
      </c>
      <c r="M1092" s="3">
        <v>0</v>
      </c>
      <c r="N1092" s="4">
        <f t="shared" si="51"/>
        <v>24</v>
      </c>
      <c r="O1092" s="1" t="str">
        <f t="shared" si="52"/>
        <v>S</v>
      </c>
      <c r="P1092" s="3">
        <f t="shared" si="53"/>
        <v>0</v>
      </c>
      <c r="Z1092" s="6"/>
      <c r="AI1092" s="6"/>
      <c r="AK1092" s="6"/>
      <c r="AL1092" s="6"/>
    </row>
    <row r="1093" spans="1:38" ht="15" hidden="1" customHeight="1" x14ac:dyDescent="0.25">
      <c r="A1093" s="1">
        <v>2017</v>
      </c>
      <c r="B1093" s="1">
        <v>6521</v>
      </c>
      <c r="C1093" s="2" t="s">
        <v>1116</v>
      </c>
      <c r="D1093" s="6">
        <v>42853</v>
      </c>
      <c r="E1093" s="2" t="s">
        <v>1170</v>
      </c>
      <c r="F1093" s="6">
        <v>42863</v>
      </c>
      <c r="G1093" s="3">
        <v>73.69</v>
      </c>
      <c r="H1093" s="3">
        <v>73.69</v>
      </c>
      <c r="I1093" s="3">
        <v>0</v>
      </c>
      <c r="J1093" s="6">
        <v>42887</v>
      </c>
      <c r="K1093" s="6">
        <v>42370</v>
      </c>
      <c r="L1093" s="6">
        <v>42735</v>
      </c>
      <c r="M1093" s="3">
        <v>0</v>
      </c>
      <c r="N1093" s="4">
        <f t="shared" si="51"/>
        <v>24</v>
      </c>
      <c r="O1093" s="1" t="str">
        <f t="shared" si="52"/>
        <v>S</v>
      </c>
      <c r="P1093" s="3">
        <f t="shared" si="53"/>
        <v>0</v>
      </c>
      <c r="Z1093" s="6"/>
      <c r="AI1093" s="6"/>
      <c r="AK1093" s="6"/>
      <c r="AL1093" s="6"/>
    </row>
    <row r="1094" spans="1:38" ht="15" hidden="1" customHeight="1" x14ac:dyDescent="0.25">
      <c r="A1094" s="1">
        <v>2017</v>
      </c>
      <c r="B1094" s="1">
        <v>6511</v>
      </c>
      <c r="C1094" s="2" t="s">
        <v>1116</v>
      </c>
      <c r="D1094" s="6">
        <v>42853</v>
      </c>
      <c r="E1094" s="2" t="s">
        <v>1171</v>
      </c>
      <c r="F1094" s="6">
        <v>42863</v>
      </c>
      <c r="G1094" s="3">
        <v>26.42</v>
      </c>
      <c r="H1094" s="3">
        <v>26.42</v>
      </c>
      <c r="I1094" s="3">
        <v>0</v>
      </c>
      <c r="J1094" s="6">
        <v>42887</v>
      </c>
      <c r="K1094" s="6">
        <v>42370</v>
      </c>
      <c r="L1094" s="6">
        <v>42735</v>
      </c>
      <c r="M1094" s="3">
        <v>0</v>
      </c>
      <c r="N1094" s="4">
        <f t="shared" si="51"/>
        <v>24</v>
      </c>
      <c r="O1094" s="1" t="str">
        <f t="shared" si="52"/>
        <v>S</v>
      </c>
      <c r="P1094" s="3">
        <f t="shared" si="53"/>
        <v>0</v>
      </c>
      <c r="Z1094" s="6"/>
      <c r="AI1094" s="6"/>
      <c r="AK1094" s="6"/>
      <c r="AL1094" s="6"/>
    </row>
    <row r="1095" spans="1:38" ht="15" hidden="1" customHeight="1" x14ac:dyDescent="0.25">
      <c r="A1095" s="1">
        <v>2017</v>
      </c>
      <c r="B1095" s="1">
        <v>6533</v>
      </c>
      <c r="C1095" s="2" t="s">
        <v>1116</v>
      </c>
      <c r="D1095" s="6">
        <v>42853</v>
      </c>
      <c r="E1095" s="2" t="s">
        <v>1172</v>
      </c>
      <c r="F1095" s="6">
        <v>42863</v>
      </c>
      <c r="G1095" s="3">
        <v>24.57</v>
      </c>
      <c r="H1095" s="3">
        <v>24.57</v>
      </c>
      <c r="I1095" s="3">
        <v>0</v>
      </c>
      <c r="J1095" s="6">
        <v>42887</v>
      </c>
      <c r="K1095" s="6">
        <v>42370</v>
      </c>
      <c r="L1095" s="6">
        <v>42735</v>
      </c>
      <c r="M1095" s="3">
        <v>0</v>
      </c>
      <c r="N1095" s="4">
        <f t="shared" si="51"/>
        <v>24</v>
      </c>
      <c r="O1095" s="1" t="str">
        <f t="shared" si="52"/>
        <v>S</v>
      </c>
      <c r="P1095" s="3">
        <f t="shared" si="53"/>
        <v>0</v>
      </c>
      <c r="Z1095" s="6"/>
      <c r="AI1095" s="6"/>
      <c r="AK1095" s="6"/>
      <c r="AL1095" s="6"/>
    </row>
    <row r="1096" spans="1:38" ht="15" hidden="1" customHeight="1" x14ac:dyDescent="0.25">
      <c r="A1096" s="1">
        <v>2017</v>
      </c>
      <c r="B1096" s="1">
        <v>6510</v>
      </c>
      <c r="C1096" s="2" t="s">
        <v>1116</v>
      </c>
      <c r="D1096" s="6">
        <v>42853</v>
      </c>
      <c r="E1096" s="2" t="s">
        <v>1173</v>
      </c>
      <c r="F1096" s="6">
        <v>42863</v>
      </c>
      <c r="G1096" s="3">
        <v>64.95</v>
      </c>
      <c r="H1096" s="3">
        <v>64.95</v>
      </c>
      <c r="I1096" s="3">
        <v>0</v>
      </c>
      <c r="J1096" s="6">
        <v>42887</v>
      </c>
      <c r="K1096" s="6">
        <v>42370</v>
      </c>
      <c r="L1096" s="6">
        <v>42735</v>
      </c>
      <c r="M1096" s="3">
        <v>0</v>
      </c>
      <c r="N1096" s="4">
        <f t="shared" si="51"/>
        <v>24</v>
      </c>
      <c r="O1096" s="1" t="str">
        <f t="shared" si="52"/>
        <v>S</v>
      </c>
      <c r="P1096" s="3">
        <f t="shared" si="53"/>
        <v>0</v>
      </c>
      <c r="Z1096" s="6"/>
      <c r="AI1096" s="6"/>
      <c r="AK1096" s="6"/>
      <c r="AL1096" s="6"/>
    </row>
    <row r="1097" spans="1:38" ht="15" hidden="1" customHeight="1" x14ac:dyDescent="0.25">
      <c r="A1097" s="1">
        <v>2017</v>
      </c>
      <c r="B1097" s="1">
        <v>6512</v>
      </c>
      <c r="C1097" s="2" t="s">
        <v>1116</v>
      </c>
      <c r="D1097" s="6">
        <v>42853</v>
      </c>
      <c r="E1097" s="2" t="s">
        <v>1174</v>
      </c>
      <c r="F1097" s="6">
        <v>42863</v>
      </c>
      <c r="G1097" s="3">
        <v>273.81</v>
      </c>
      <c r="H1097" s="3">
        <v>273.81</v>
      </c>
      <c r="I1097" s="3">
        <v>0</v>
      </c>
      <c r="J1097" s="6">
        <v>42887</v>
      </c>
      <c r="K1097" s="6">
        <v>42370</v>
      </c>
      <c r="L1097" s="6">
        <v>42735</v>
      </c>
      <c r="M1097" s="3">
        <v>0</v>
      </c>
      <c r="N1097" s="4">
        <f t="shared" si="51"/>
        <v>24</v>
      </c>
      <c r="O1097" s="1" t="str">
        <f t="shared" si="52"/>
        <v>S</v>
      </c>
      <c r="P1097" s="3">
        <f t="shared" si="53"/>
        <v>0</v>
      </c>
      <c r="Z1097" s="6"/>
      <c r="AI1097" s="6"/>
      <c r="AK1097" s="6"/>
      <c r="AL1097" s="6"/>
    </row>
    <row r="1098" spans="1:38" ht="15" hidden="1" customHeight="1" x14ac:dyDescent="0.25">
      <c r="A1098" s="1">
        <v>2017</v>
      </c>
      <c r="B1098" s="1">
        <v>6525</v>
      </c>
      <c r="C1098" s="2" t="s">
        <v>1116</v>
      </c>
      <c r="D1098" s="6">
        <v>42853</v>
      </c>
      <c r="E1098" s="2" t="s">
        <v>1175</v>
      </c>
      <c r="F1098" s="6">
        <v>42863</v>
      </c>
      <c r="G1098" s="3">
        <v>119.23</v>
      </c>
      <c r="H1098" s="3">
        <v>119.23</v>
      </c>
      <c r="I1098" s="3">
        <v>0</v>
      </c>
      <c r="J1098" s="6">
        <v>42887</v>
      </c>
      <c r="K1098" s="6">
        <v>42370</v>
      </c>
      <c r="L1098" s="6">
        <v>42735</v>
      </c>
      <c r="M1098" s="3">
        <v>0</v>
      </c>
      <c r="N1098" s="4">
        <f t="shared" si="51"/>
        <v>24</v>
      </c>
      <c r="O1098" s="1" t="str">
        <f t="shared" si="52"/>
        <v>S</v>
      </c>
      <c r="P1098" s="3">
        <f t="shared" si="53"/>
        <v>0</v>
      </c>
      <c r="Z1098" s="6"/>
      <c r="AI1098" s="6"/>
      <c r="AK1098" s="6"/>
      <c r="AL1098" s="6"/>
    </row>
    <row r="1099" spans="1:38" ht="15" hidden="1" customHeight="1" x14ac:dyDescent="0.25">
      <c r="A1099" s="1">
        <v>2017</v>
      </c>
      <c r="B1099" s="1">
        <v>6532</v>
      </c>
      <c r="C1099" s="2" t="s">
        <v>1116</v>
      </c>
      <c r="D1099" s="6">
        <v>42853</v>
      </c>
      <c r="E1099" s="2" t="s">
        <v>1176</v>
      </c>
      <c r="F1099" s="6">
        <v>42863</v>
      </c>
      <c r="G1099" s="3">
        <v>22.62</v>
      </c>
      <c r="H1099" s="3">
        <v>22.62</v>
      </c>
      <c r="I1099" s="3">
        <v>0</v>
      </c>
      <c r="J1099" s="6">
        <v>42887</v>
      </c>
      <c r="K1099" s="6">
        <v>42370</v>
      </c>
      <c r="L1099" s="6">
        <v>42735</v>
      </c>
      <c r="M1099" s="3">
        <v>0</v>
      </c>
      <c r="N1099" s="4">
        <f t="shared" si="51"/>
        <v>24</v>
      </c>
      <c r="O1099" s="1" t="str">
        <f t="shared" si="52"/>
        <v>S</v>
      </c>
      <c r="P1099" s="3">
        <f t="shared" si="53"/>
        <v>0</v>
      </c>
      <c r="Z1099" s="6"/>
      <c r="AI1099" s="6"/>
      <c r="AK1099" s="6"/>
      <c r="AL1099" s="6"/>
    </row>
    <row r="1100" spans="1:38" ht="15" hidden="1" customHeight="1" x14ac:dyDescent="0.25">
      <c r="A1100" s="1">
        <v>2017</v>
      </c>
      <c r="B1100" s="1">
        <v>6743</v>
      </c>
      <c r="C1100" s="2" t="s">
        <v>1116</v>
      </c>
      <c r="D1100" s="6">
        <v>42865</v>
      </c>
      <c r="E1100" s="2" t="s">
        <v>1177</v>
      </c>
      <c r="F1100" s="6">
        <v>42867</v>
      </c>
      <c r="G1100" s="3">
        <v>314.88</v>
      </c>
      <c r="H1100" s="3">
        <v>314.88</v>
      </c>
      <c r="I1100" s="3">
        <v>0</v>
      </c>
      <c r="J1100" s="6">
        <v>42892</v>
      </c>
      <c r="K1100" s="6">
        <v>42370</v>
      </c>
      <c r="L1100" s="6">
        <v>42735</v>
      </c>
      <c r="M1100" s="3">
        <v>0</v>
      </c>
      <c r="N1100" s="4">
        <f t="shared" si="51"/>
        <v>25</v>
      </c>
      <c r="O1100" s="1" t="str">
        <f t="shared" si="52"/>
        <v>S</v>
      </c>
      <c r="P1100" s="3">
        <f t="shared" si="53"/>
        <v>0</v>
      </c>
      <c r="Z1100" s="6"/>
      <c r="AI1100" s="6"/>
      <c r="AK1100" s="6"/>
      <c r="AL1100" s="6"/>
    </row>
    <row r="1101" spans="1:38" ht="15" hidden="1" customHeight="1" x14ac:dyDescent="0.25">
      <c r="A1101" s="1">
        <v>2016</v>
      </c>
      <c r="B1101" s="1">
        <v>6761</v>
      </c>
      <c r="C1101" s="2" t="s">
        <v>1116</v>
      </c>
      <c r="D1101" s="6">
        <v>42508</v>
      </c>
      <c r="E1101" s="2" t="s">
        <v>1178</v>
      </c>
      <c r="F1101" s="6">
        <v>42514</v>
      </c>
      <c r="G1101" s="3">
        <v>1235.92</v>
      </c>
      <c r="H1101" s="3">
        <v>1235.92</v>
      </c>
      <c r="I1101" s="3">
        <v>0</v>
      </c>
      <c r="J1101" s="6">
        <v>42563</v>
      </c>
      <c r="K1101" s="6">
        <v>42370</v>
      </c>
      <c r="L1101" s="6">
        <v>42735</v>
      </c>
      <c r="M1101" s="3">
        <v>0</v>
      </c>
      <c r="N1101" s="4">
        <f t="shared" si="51"/>
        <v>49</v>
      </c>
      <c r="O1101" s="1" t="str">
        <f t="shared" si="52"/>
        <v>S</v>
      </c>
      <c r="P1101" s="3">
        <f t="shared" si="53"/>
        <v>0</v>
      </c>
      <c r="Z1101" s="6"/>
      <c r="AI1101" s="6"/>
      <c r="AK1101" s="6"/>
      <c r="AL1101" s="6"/>
    </row>
    <row r="1102" spans="1:38" ht="15" hidden="1" customHeight="1" x14ac:dyDescent="0.25">
      <c r="A1102" s="1">
        <v>2016</v>
      </c>
      <c r="B1102" s="1">
        <v>6756</v>
      </c>
      <c r="C1102" s="2" t="s">
        <v>1116</v>
      </c>
      <c r="D1102" s="6">
        <v>42508</v>
      </c>
      <c r="E1102" s="2" t="s">
        <v>1179</v>
      </c>
      <c r="F1102" s="6">
        <v>42514</v>
      </c>
      <c r="G1102" s="3">
        <v>5285.72</v>
      </c>
      <c r="H1102" s="3">
        <v>5285.72</v>
      </c>
      <c r="I1102" s="3">
        <v>0</v>
      </c>
      <c r="J1102" s="6">
        <v>42563</v>
      </c>
      <c r="K1102" s="6">
        <v>42370</v>
      </c>
      <c r="L1102" s="6">
        <v>42735</v>
      </c>
      <c r="M1102" s="3">
        <v>0</v>
      </c>
      <c r="N1102" s="4">
        <f t="shared" si="51"/>
        <v>49</v>
      </c>
      <c r="O1102" s="1" t="str">
        <f t="shared" si="52"/>
        <v>S</v>
      </c>
      <c r="P1102" s="3">
        <f t="shared" si="53"/>
        <v>0</v>
      </c>
      <c r="Z1102" s="6"/>
      <c r="AI1102" s="6"/>
      <c r="AK1102" s="6"/>
      <c r="AL1102" s="6"/>
    </row>
    <row r="1103" spans="1:38" ht="15" hidden="1" customHeight="1" x14ac:dyDescent="0.25">
      <c r="A1103" s="1">
        <v>2017</v>
      </c>
      <c r="B1103" s="1">
        <v>7728</v>
      </c>
      <c r="C1103" s="2" t="s">
        <v>1116</v>
      </c>
      <c r="D1103" s="6">
        <v>42887</v>
      </c>
      <c r="E1103" s="2" t="s">
        <v>1180</v>
      </c>
      <c r="F1103" s="6">
        <v>42891</v>
      </c>
      <c r="G1103" s="3">
        <v>570.70000000000005</v>
      </c>
      <c r="H1103" s="3">
        <v>570.70000000000005</v>
      </c>
      <c r="I1103" s="3">
        <v>0</v>
      </c>
      <c r="J1103" s="6">
        <v>42906</v>
      </c>
      <c r="K1103" s="6">
        <v>42370</v>
      </c>
      <c r="L1103" s="6">
        <v>42735</v>
      </c>
      <c r="M1103" s="3">
        <v>0</v>
      </c>
      <c r="N1103" s="4">
        <f t="shared" si="51"/>
        <v>15</v>
      </c>
      <c r="O1103" s="1" t="str">
        <f t="shared" si="52"/>
        <v>S</v>
      </c>
      <c r="P1103" s="3">
        <f t="shared" si="53"/>
        <v>0</v>
      </c>
      <c r="Z1103" s="6"/>
      <c r="AI1103" s="6"/>
      <c r="AK1103" s="6"/>
      <c r="AL1103" s="6"/>
    </row>
    <row r="1104" spans="1:38" ht="15" hidden="1" customHeight="1" x14ac:dyDescent="0.25">
      <c r="A1104" s="1">
        <v>2017</v>
      </c>
      <c r="B1104" s="1">
        <v>10991</v>
      </c>
      <c r="C1104" s="2" t="s">
        <v>1116</v>
      </c>
      <c r="D1104" s="6">
        <v>42949</v>
      </c>
      <c r="E1104" s="2" t="s">
        <v>1181</v>
      </c>
      <c r="F1104" s="6">
        <v>42958</v>
      </c>
      <c r="G1104" s="3">
        <v>597</v>
      </c>
      <c r="H1104" s="3">
        <v>597</v>
      </c>
      <c r="I1104" s="3">
        <v>0</v>
      </c>
      <c r="J1104" s="6">
        <v>42971</v>
      </c>
      <c r="K1104" s="6">
        <v>42370</v>
      </c>
      <c r="L1104" s="6">
        <v>42735</v>
      </c>
      <c r="M1104" s="3">
        <v>0</v>
      </c>
      <c r="N1104" s="4">
        <f t="shared" si="51"/>
        <v>13</v>
      </c>
      <c r="O1104" s="1" t="str">
        <f t="shared" si="52"/>
        <v>S</v>
      </c>
      <c r="P1104" s="3">
        <f t="shared" si="53"/>
        <v>0</v>
      </c>
      <c r="Z1104" s="6"/>
      <c r="AK1104" s="6"/>
      <c r="AL1104" s="6"/>
    </row>
    <row r="1105" spans="1:38" ht="15" hidden="1" customHeight="1" x14ac:dyDescent="0.25">
      <c r="A1105" s="1">
        <v>2016</v>
      </c>
      <c r="B1105" s="1">
        <v>10680</v>
      </c>
      <c r="C1105" s="2" t="s">
        <v>1116</v>
      </c>
      <c r="D1105" s="6">
        <v>42592</v>
      </c>
      <c r="E1105" s="2" t="s">
        <v>1182</v>
      </c>
      <c r="F1105" s="6">
        <v>42594</v>
      </c>
      <c r="G1105" s="3">
        <v>53.93</v>
      </c>
      <c r="H1105" s="3">
        <v>53.93</v>
      </c>
      <c r="I1105" s="3">
        <v>0</v>
      </c>
      <c r="J1105" s="6">
        <v>42622</v>
      </c>
      <c r="K1105" s="6">
        <v>42370</v>
      </c>
      <c r="L1105" s="6">
        <v>42735</v>
      </c>
      <c r="M1105" s="3">
        <v>0</v>
      </c>
      <c r="N1105" s="4">
        <f t="shared" si="51"/>
        <v>28</v>
      </c>
      <c r="O1105" s="1" t="str">
        <f t="shared" si="52"/>
        <v>S</v>
      </c>
      <c r="P1105" s="3">
        <f t="shared" si="53"/>
        <v>0</v>
      </c>
      <c r="Z1105" s="6"/>
      <c r="AI1105" s="6"/>
      <c r="AK1105" s="6"/>
      <c r="AL1105" s="6"/>
    </row>
    <row r="1106" spans="1:38" ht="15" hidden="1" customHeight="1" x14ac:dyDescent="0.25">
      <c r="A1106" s="1">
        <v>2016</v>
      </c>
      <c r="B1106" s="1">
        <v>10682</v>
      </c>
      <c r="C1106" s="2" t="s">
        <v>1116</v>
      </c>
      <c r="D1106" s="6">
        <v>42592</v>
      </c>
      <c r="E1106" s="2" t="s">
        <v>1183</v>
      </c>
      <c r="F1106" s="6">
        <v>42594</v>
      </c>
      <c r="G1106" s="3">
        <v>37.07</v>
      </c>
      <c r="H1106" s="3">
        <v>37.07</v>
      </c>
      <c r="I1106" s="3">
        <v>0</v>
      </c>
      <c r="J1106" s="6">
        <v>42622</v>
      </c>
      <c r="K1106" s="6">
        <v>42370</v>
      </c>
      <c r="L1106" s="6">
        <v>42735</v>
      </c>
      <c r="M1106" s="3">
        <v>0</v>
      </c>
      <c r="N1106" s="4">
        <f t="shared" si="51"/>
        <v>28</v>
      </c>
      <c r="O1106" s="1" t="str">
        <f t="shared" si="52"/>
        <v>S</v>
      </c>
      <c r="P1106" s="3">
        <f t="shared" si="53"/>
        <v>0</v>
      </c>
      <c r="Z1106" s="6"/>
      <c r="AI1106" s="6"/>
      <c r="AK1106" s="6"/>
      <c r="AL1106" s="6"/>
    </row>
    <row r="1107" spans="1:38" ht="15" hidden="1" customHeight="1" x14ac:dyDescent="0.25">
      <c r="A1107" s="1">
        <v>2016</v>
      </c>
      <c r="B1107" s="1">
        <v>10681</v>
      </c>
      <c r="C1107" s="2" t="s">
        <v>1116</v>
      </c>
      <c r="D1107" s="6">
        <v>42592</v>
      </c>
      <c r="E1107" s="2" t="s">
        <v>1184</v>
      </c>
      <c r="F1107" s="6">
        <v>42594</v>
      </c>
      <c r="G1107" s="3">
        <v>239.25</v>
      </c>
      <c r="H1107" s="3">
        <v>239.25</v>
      </c>
      <c r="I1107" s="3">
        <v>0</v>
      </c>
      <c r="J1107" s="6">
        <v>42622</v>
      </c>
      <c r="K1107" s="6">
        <v>42370</v>
      </c>
      <c r="L1107" s="6">
        <v>42735</v>
      </c>
      <c r="M1107" s="3">
        <v>0</v>
      </c>
      <c r="N1107" s="4">
        <f t="shared" si="51"/>
        <v>28</v>
      </c>
      <c r="O1107" s="1" t="str">
        <f t="shared" si="52"/>
        <v>S</v>
      </c>
      <c r="P1107" s="3">
        <f t="shared" si="53"/>
        <v>0</v>
      </c>
      <c r="Z1107" s="6"/>
      <c r="AI1107" s="6"/>
      <c r="AK1107" s="6"/>
      <c r="AL1107" s="6"/>
    </row>
    <row r="1108" spans="1:38" ht="15" hidden="1" customHeight="1" x14ac:dyDescent="0.25">
      <c r="A1108" s="1">
        <v>2016</v>
      </c>
      <c r="B1108" s="1">
        <v>10674</v>
      </c>
      <c r="C1108" s="2" t="s">
        <v>1116</v>
      </c>
      <c r="D1108" s="6">
        <v>42592</v>
      </c>
      <c r="E1108" s="2" t="s">
        <v>1185</v>
      </c>
      <c r="F1108" s="6">
        <v>42594</v>
      </c>
      <c r="G1108" s="3">
        <v>112.38</v>
      </c>
      <c r="H1108" s="3">
        <v>112.38</v>
      </c>
      <c r="I1108" s="3">
        <v>0</v>
      </c>
      <c r="J1108" s="6">
        <v>42622</v>
      </c>
      <c r="K1108" s="6">
        <v>42370</v>
      </c>
      <c r="L1108" s="6">
        <v>42735</v>
      </c>
      <c r="M1108" s="3">
        <v>0</v>
      </c>
      <c r="N1108" s="4">
        <f t="shared" si="51"/>
        <v>28</v>
      </c>
      <c r="O1108" s="1" t="str">
        <f t="shared" si="52"/>
        <v>S</v>
      </c>
      <c r="P1108" s="3">
        <f t="shared" si="53"/>
        <v>0</v>
      </c>
      <c r="Z1108" s="6"/>
      <c r="AI1108" s="6"/>
      <c r="AK1108" s="6"/>
      <c r="AL1108" s="6"/>
    </row>
    <row r="1109" spans="1:38" ht="15" hidden="1" customHeight="1" x14ac:dyDescent="0.25">
      <c r="A1109" s="1">
        <v>2016</v>
      </c>
      <c r="B1109" s="1">
        <v>10649</v>
      </c>
      <c r="C1109" s="2" t="s">
        <v>1116</v>
      </c>
      <c r="D1109" s="6">
        <v>42592</v>
      </c>
      <c r="E1109" s="2" t="s">
        <v>1186</v>
      </c>
      <c r="F1109" s="6">
        <v>42594</v>
      </c>
      <c r="G1109" s="3">
        <v>44.4</v>
      </c>
      <c r="H1109" s="3">
        <v>44.4</v>
      </c>
      <c r="I1109" s="3">
        <v>0</v>
      </c>
      <c r="J1109" s="6">
        <v>42622</v>
      </c>
      <c r="K1109" s="6">
        <v>42370</v>
      </c>
      <c r="L1109" s="6">
        <v>42735</v>
      </c>
      <c r="M1109" s="3">
        <v>0</v>
      </c>
      <c r="N1109" s="4">
        <f t="shared" si="51"/>
        <v>28</v>
      </c>
      <c r="O1109" s="1" t="str">
        <f t="shared" si="52"/>
        <v>S</v>
      </c>
      <c r="P1109" s="3">
        <f t="shared" si="53"/>
        <v>0</v>
      </c>
      <c r="Z1109" s="6"/>
      <c r="AI1109" s="6"/>
      <c r="AK1109" s="6"/>
      <c r="AL1109" s="6"/>
    </row>
    <row r="1110" spans="1:38" ht="15" hidden="1" customHeight="1" x14ac:dyDescent="0.25">
      <c r="A1110" s="1">
        <v>2016</v>
      </c>
      <c r="B1110" s="1">
        <v>10648</v>
      </c>
      <c r="C1110" s="2" t="s">
        <v>1116</v>
      </c>
      <c r="D1110" s="6">
        <v>42592</v>
      </c>
      <c r="E1110" s="2" t="s">
        <v>1187</v>
      </c>
      <c r="F1110" s="6">
        <v>42594</v>
      </c>
      <c r="G1110" s="3">
        <v>88.01</v>
      </c>
      <c r="H1110" s="3">
        <v>88.01</v>
      </c>
      <c r="I1110" s="3">
        <v>0</v>
      </c>
      <c r="J1110" s="6">
        <v>42622</v>
      </c>
      <c r="K1110" s="6">
        <v>42370</v>
      </c>
      <c r="L1110" s="6">
        <v>42735</v>
      </c>
      <c r="M1110" s="3">
        <v>0</v>
      </c>
      <c r="N1110" s="4">
        <f t="shared" si="51"/>
        <v>28</v>
      </c>
      <c r="O1110" s="1" t="str">
        <f t="shared" si="52"/>
        <v>S</v>
      </c>
      <c r="P1110" s="3">
        <f t="shared" si="53"/>
        <v>0</v>
      </c>
      <c r="Z1110" s="6"/>
      <c r="AI1110" s="6"/>
      <c r="AK1110" s="6"/>
      <c r="AL1110" s="6"/>
    </row>
    <row r="1111" spans="1:38" ht="15" hidden="1" customHeight="1" x14ac:dyDescent="0.25">
      <c r="A1111" s="1">
        <v>2016</v>
      </c>
      <c r="B1111" s="1">
        <v>10679</v>
      </c>
      <c r="C1111" s="2" t="s">
        <v>1116</v>
      </c>
      <c r="D1111" s="6">
        <v>42592</v>
      </c>
      <c r="E1111" s="2" t="s">
        <v>1188</v>
      </c>
      <c r="F1111" s="6">
        <v>42594</v>
      </c>
      <c r="G1111" s="3">
        <v>268.29000000000002</v>
      </c>
      <c r="H1111" s="3">
        <v>268.29000000000002</v>
      </c>
      <c r="I1111" s="3">
        <v>0</v>
      </c>
      <c r="J1111" s="6">
        <v>42622</v>
      </c>
      <c r="K1111" s="6">
        <v>42370</v>
      </c>
      <c r="L1111" s="6">
        <v>42735</v>
      </c>
      <c r="M1111" s="3">
        <v>0</v>
      </c>
      <c r="N1111" s="4">
        <f t="shared" si="51"/>
        <v>28</v>
      </c>
      <c r="O1111" s="1" t="str">
        <f t="shared" si="52"/>
        <v>S</v>
      </c>
      <c r="P1111" s="3">
        <f t="shared" si="53"/>
        <v>0</v>
      </c>
      <c r="Z1111" s="6"/>
      <c r="AI1111" s="6"/>
      <c r="AK1111" s="6"/>
      <c r="AL1111" s="6"/>
    </row>
    <row r="1112" spans="1:38" ht="15" hidden="1" customHeight="1" x14ac:dyDescent="0.25">
      <c r="A1112" s="1">
        <v>2016</v>
      </c>
      <c r="B1112" s="1">
        <v>10676</v>
      </c>
      <c r="C1112" s="2" t="s">
        <v>1116</v>
      </c>
      <c r="D1112" s="6">
        <v>42592</v>
      </c>
      <c r="E1112" s="2" t="s">
        <v>1189</v>
      </c>
      <c r="F1112" s="6">
        <v>42594</v>
      </c>
      <c r="G1112" s="3">
        <v>88.01</v>
      </c>
      <c r="H1112" s="3">
        <v>88.01</v>
      </c>
      <c r="I1112" s="3">
        <v>0</v>
      </c>
      <c r="J1112" s="6">
        <v>42622</v>
      </c>
      <c r="K1112" s="6">
        <v>42370</v>
      </c>
      <c r="L1112" s="6">
        <v>42735</v>
      </c>
      <c r="M1112" s="3">
        <v>0</v>
      </c>
      <c r="N1112" s="4">
        <f t="shared" si="51"/>
        <v>28</v>
      </c>
      <c r="O1112" s="1" t="str">
        <f t="shared" si="52"/>
        <v>S</v>
      </c>
      <c r="P1112" s="3">
        <f t="shared" si="53"/>
        <v>0</v>
      </c>
      <c r="Z1112" s="6"/>
      <c r="AI1112" s="6"/>
      <c r="AK1112" s="6"/>
      <c r="AL1112" s="6"/>
    </row>
    <row r="1113" spans="1:38" ht="15" hidden="1" customHeight="1" x14ac:dyDescent="0.25">
      <c r="A1113" s="1">
        <v>2016</v>
      </c>
      <c r="B1113" s="1">
        <v>10678</v>
      </c>
      <c r="C1113" s="2" t="s">
        <v>1116</v>
      </c>
      <c r="D1113" s="6">
        <v>42592</v>
      </c>
      <c r="E1113" s="2" t="s">
        <v>1190</v>
      </c>
      <c r="F1113" s="6">
        <v>42594</v>
      </c>
      <c r="G1113" s="3">
        <v>43.82</v>
      </c>
      <c r="H1113" s="3">
        <v>43.82</v>
      </c>
      <c r="I1113" s="3">
        <v>0</v>
      </c>
      <c r="J1113" s="6">
        <v>42622</v>
      </c>
      <c r="K1113" s="6">
        <v>42370</v>
      </c>
      <c r="L1113" s="6">
        <v>42735</v>
      </c>
      <c r="M1113" s="3">
        <v>0</v>
      </c>
      <c r="N1113" s="4">
        <f t="shared" si="51"/>
        <v>28</v>
      </c>
      <c r="O1113" s="1" t="str">
        <f t="shared" si="52"/>
        <v>S</v>
      </c>
      <c r="P1113" s="3">
        <f t="shared" si="53"/>
        <v>0</v>
      </c>
      <c r="Z1113" s="6"/>
      <c r="AI1113" s="6"/>
      <c r="AK1113" s="6"/>
      <c r="AL1113" s="6"/>
    </row>
    <row r="1114" spans="1:38" ht="15" hidden="1" customHeight="1" x14ac:dyDescent="0.25">
      <c r="A1114" s="1">
        <v>2016</v>
      </c>
      <c r="B1114" s="1">
        <v>10665</v>
      </c>
      <c r="C1114" s="2" t="s">
        <v>1116</v>
      </c>
      <c r="D1114" s="6">
        <v>42592</v>
      </c>
      <c r="E1114" s="2" t="s">
        <v>1191</v>
      </c>
      <c r="F1114" s="6">
        <v>42594</v>
      </c>
      <c r="G1114" s="3">
        <v>57.32</v>
      </c>
      <c r="H1114" s="3">
        <v>57.32</v>
      </c>
      <c r="I1114" s="3">
        <v>0</v>
      </c>
      <c r="J1114" s="6">
        <v>42622</v>
      </c>
      <c r="K1114" s="6">
        <v>42370</v>
      </c>
      <c r="L1114" s="6">
        <v>42735</v>
      </c>
      <c r="M1114" s="3">
        <v>0</v>
      </c>
      <c r="N1114" s="4">
        <f t="shared" si="51"/>
        <v>28</v>
      </c>
      <c r="O1114" s="1" t="str">
        <f t="shared" si="52"/>
        <v>S</v>
      </c>
      <c r="P1114" s="3">
        <f t="shared" si="53"/>
        <v>0</v>
      </c>
      <c r="Z1114" s="6"/>
      <c r="AI1114" s="6"/>
      <c r="AK1114" s="6"/>
      <c r="AL1114" s="6"/>
    </row>
    <row r="1115" spans="1:38" ht="15" hidden="1" customHeight="1" x14ac:dyDescent="0.25">
      <c r="A1115" s="1">
        <v>2016</v>
      </c>
      <c r="B1115" s="1">
        <v>10666</v>
      </c>
      <c r="C1115" s="2" t="s">
        <v>1116</v>
      </c>
      <c r="D1115" s="6">
        <v>42592</v>
      </c>
      <c r="E1115" s="2" t="s">
        <v>1192</v>
      </c>
      <c r="F1115" s="6">
        <v>42594</v>
      </c>
      <c r="G1115" s="3">
        <v>121.79</v>
      </c>
      <c r="H1115" s="3">
        <v>121.79</v>
      </c>
      <c r="I1115" s="3">
        <v>0</v>
      </c>
      <c r="J1115" s="6">
        <v>42622</v>
      </c>
      <c r="K1115" s="6">
        <v>42370</v>
      </c>
      <c r="L1115" s="6">
        <v>42735</v>
      </c>
      <c r="M1115" s="3">
        <v>0</v>
      </c>
      <c r="N1115" s="4">
        <f t="shared" si="51"/>
        <v>28</v>
      </c>
      <c r="O1115" s="1" t="str">
        <f t="shared" si="52"/>
        <v>S</v>
      </c>
      <c r="P1115" s="3">
        <f t="shared" si="53"/>
        <v>0</v>
      </c>
      <c r="Z1115" s="6"/>
      <c r="AI1115" s="6"/>
      <c r="AK1115" s="6"/>
      <c r="AL1115" s="6"/>
    </row>
    <row r="1116" spans="1:38" ht="15" hidden="1" customHeight="1" x14ac:dyDescent="0.25">
      <c r="A1116" s="1">
        <v>2016</v>
      </c>
      <c r="B1116" s="1">
        <v>10667</v>
      </c>
      <c r="C1116" s="2" t="s">
        <v>1116</v>
      </c>
      <c r="D1116" s="6">
        <v>42592</v>
      </c>
      <c r="E1116" s="2" t="s">
        <v>1193</v>
      </c>
      <c r="F1116" s="6">
        <v>42594</v>
      </c>
      <c r="G1116" s="3">
        <v>160.16999999999999</v>
      </c>
      <c r="H1116" s="3">
        <v>160.16999999999999</v>
      </c>
      <c r="I1116" s="3">
        <v>0</v>
      </c>
      <c r="J1116" s="6">
        <v>42622</v>
      </c>
      <c r="K1116" s="6">
        <v>42370</v>
      </c>
      <c r="L1116" s="6">
        <v>42735</v>
      </c>
      <c r="M1116" s="3">
        <v>0</v>
      </c>
      <c r="N1116" s="4">
        <f t="shared" si="51"/>
        <v>28</v>
      </c>
      <c r="O1116" s="1" t="str">
        <f t="shared" si="52"/>
        <v>S</v>
      </c>
      <c r="P1116" s="3">
        <f t="shared" si="53"/>
        <v>0</v>
      </c>
      <c r="Z1116" s="6"/>
      <c r="AI1116" s="6"/>
      <c r="AK1116" s="6"/>
      <c r="AL1116" s="6"/>
    </row>
    <row r="1117" spans="1:38" ht="15" hidden="1" customHeight="1" x14ac:dyDescent="0.25">
      <c r="A1117" s="1">
        <v>2016</v>
      </c>
      <c r="B1117" s="1">
        <v>10669</v>
      </c>
      <c r="C1117" s="2" t="s">
        <v>1116</v>
      </c>
      <c r="D1117" s="6">
        <v>42592</v>
      </c>
      <c r="E1117" s="2" t="s">
        <v>1194</v>
      </c>
      <c r="F1117" s="6">
        <v>42594</v>
      </c>
      <c r="G1117" s="3">
        <v>88.01</v>
      </c>
      <c r="H1117" s="3">
        <v>88.01</v>
      </c>
      <c r="I1117" s="3">
        <v>0</v>
      </c>
      <c r="J1117" s="6">
        <v>42622</v>
      </c>
      <c r="K1117" s="6">
        <v>42370</v>
      </c>
      <c r="L1117" s="6">
        <v>42735</v>
      </c>
      <c r="M1117" s="3">
        <v>0</v>
      </c>
      <c r="N1117" s="4">
        <f t="shared" si="51"/>
        <v>28</v>
      </c>
      <c r="O1117" s="1" t="str">
        <f t="shared" si="52"/>
        <v>S</v>
      </c>
      <c r="P1117" s="3">
        <f t="shared" si="53"/>
        <v>0</v>
      </c>
      <c r="Z1117" s="6"/>
      <c r="AI1117" s="6"/>
      <c r="AK1117" s="6"/>
      <c r="AL1117" s="6"/>
    </row>
    <row r="1118" spans="1:38" ht="15" hidden="1" customHeight="1" x14ac:dyDescent="0.25">
      <c r="A1118" s="1">
        <v>2016</v>
      </c>
      <c r="B1118" s="1">
        <v>10677</v>
      </c>
      <c r="C1118" s="2" t="s">
        <v>1116</v>
      </c>
      <c r="D1118" s="6">
        <v>42592</v>
      </c>
      <c r="E1118" s="2" t="s">
        <v>1195</v>
      </c>
      <c r="F1118" s="6">
        <v>42594</v>
      </c>
      <c r="G1118" s="3">
        <v>18.239999999999998</v>
      </c>
      <c r="H1118" s="3">
        <v>18.239999999999998</v>
      </c>
      <c r="I1118" s="3">
        <v>0</v>
      </c>
      <c r="J1118" s="6">
        <v>42622</v>
      </c>
      <c r="K1118" s="6">
        <v>42370</v>
      </c>
      <c r="L1118" s="6">
        <v>42735</v>
      </c>
      <c r="M1118" s="3">
        <v>0</v>
      </c>
      <c r="N1118" s="4">
        <f t="shared" si="51"/>
        <v>28</v>
      </c>
      <c r="O1118" s="1" t="str">
        <f t="shared" si="52"/>
        <v>S</v>
      </c>
      <c r="P1118" s="3">
        <f t="shared" si="53"/>
        <v>0</v>
      </c>
      <c r="Z1118" s="6"/>
      <c r="AI1118" s="6"/>
      <c r="AK1118" s="6"/>
      <c r="AL1118" s="6"/>
    </row>
    <row r="1119" spans="1:38" ht="15" hidden="1" customHeight="1" x14ac:dyDescent="0.25">
      <c r="A1119" s="1">
        <v>2016</v>
      </c>
      <c r="B1119" s="1">
        <v>10670</v>
      </c>
      <c r="C1119" s="2" t="s">
        <v>1116</v>
      </c>
      <c r="D1119" s="6">
        <v>42592</v>
      </c>
      <c r="E1119" s="2" t="s">
        <v>1196</v>
      </c>
      <c r="F1119" s="6">
        <v>42594</v>
      </c>
      <c r="G1119" s="3">
        <v>1201.1500000000001</v>
      </c>
      <c r="H1119" s="3">
        <v>1201.1500000000001</v>
      </c>
      <c r="I1119" s="3">
        <v>0</v>
      </c>
      <c r="J1119" s="6">
        <v>42622</v>
      </c>
      <c r="K1119" s="6">
        <v>42370</v>
      </c>
      <c r="L1119" s="6">
        <v>42735</v>
      </c>
      <c r="M1119" s="3">
        <v>0</v>
      </c>
      <c r="N1119" s="4">
        <f t="shared" si="51"/>
        <v>28</v>
      </c>
      <c r="O1119" s="1" t="str">
        <f t="shared" si="52"/>
        <v>S</v>
      </c>
      <c r="P1119" s="3">
        <f t="shared" si="53"/>
        <v>0</v>
      </c>
      <c r="Z1119" s="6"/>
      <c r="AI1119" s="6"/>
      <c r="AK1119" s="6"/>
      <c r="AL1119" s="6"/>
    </row>
    <row r="1120" spans="1:38" ht="15" hidden="1" customHeight="1" x14ac:dyDescent="0.25">
      <c r="A1120" s="1">
        <v>2016</v>
      </c>
      <c r="B1120" s="1">
        <v>10653</v>
      </c>
      <c r="C1120" s="2" t="s">
        <v>1116</v>
      </c>
      <c r="D1120" s="6">
        <v>42592</v>
      </c>
      <c r="E1120" s="2" t="s">
        <v>1197</v>
      </c>
      <c r="F1120" s="6">
        <v>42594</v>
      </c>
      <c r="G1120" s="3">
        <v>64.06</v>
      </c>
      <c r="H1120" s="3">
        <v>64.06</v>
      </c>
      <c r="I1120" s="3">
        <v>0</v>
      </c>
      <c r="J1120" s="6">
        <v>42622</v>
      </c>
      <c r="K1120" s="6">
        <v>42370</v>
      </c>
      <c r="L1120" s="6">
        <v>42735</v>
      </c>
      <c r="M1120" s="3">
        <v>0</v>
      </c>
      <c r="N1120" s="4">
        <f t="shared" si="51"/>
        <v>28</v>
      </c>
      <c r="O1120" s="1" t="str">
        <f t="shared" si="52"/>
        <v>S</v>
      </c>
      <c r="P1120" s="3">
        <f t="shared" si="53"/>
        <v>0</v>
      </c>
      <c r="Z1120" s="6"/>
      <c r="AI1120" s="6"/>
      <c r="AK1120" s="6"/>
      <c r="AL1120" s="6"/>
    </row>
    <row r="1121" spans="1:38" ht="15" hidden="1" customHeight="1" x14ac:dyDescent="0.25">
      <c r="A1121" s="1">
        <v>2016</v>
      </c>
      <c r="B1121" s="1">
        <v>10672</v>
      </c>
      <c r="C1121" s="2" t="s">
        <v>1116</v>
      </c>
      <c r="D1121" s="6">
        <v>42592</v>
      </c>
      <c r="E1121" s="2" t="s">
        <v>1198</v>
      </c>
      <c r="F1121" s="6">
        <v>42594</v>
      </c>
      <c r="G1121" s="3">
        <v>17.149999999999999</v>
      </c>
      <c r="H1121" s="3">
        <v>17.149999999999999</v>
      </c>
      <c r="I1121" s="3">
        <v>0</v>
      </c>
      <c r="J1121" s="6">
        <v>42622</v>
      </c>
      <c r="K1121" s="6">
        <v>42370</v>
      </c>
      <c r="L1121" s="6">
        <v>42735</v>
      </c>
      <c r="M1121" s="3">
        <v>0</v>
      </c>
      <c r="N1121" s="4">
        <f t="shared" si="51"/>
        <v>28</v>
      </c>
      <c r="O1121" s="1" t="str">
        <f t="shared" si="52"/>
        <v>S</v>
      </c>
      <c r="P1121" s="3">
        <f t="shared" si="53"/>
        <v>0</v>
      </c>
      <c r="Z1121" s="6"/>
      <c r="AI1121" s="6"/>
      <c r="AK1121" s="6"/>
      <c r="AL1121" s="6"/>
    </row>
    <row r="1122" spans="1:38" ht="15" hidden="1" customHeight="1" x14ac:dyDescent="0.25">
      <c r="A1122" s="1">
        <v>2016</v>
      </c>
      <c r="B1122" s="1">
        <v>10661</v>
      </c>
      <c r="C1122" s="2" t="s">
        <v>1116</v>
      </c>
      <c r="D1122" s="6">
        <v>42592</v>
      </c>
      <c r="E1122" s="2" t="s">
        <v>1199</v>
      </c>
      <c r="F1122" s="6">
        <v>42594</v>
      </c>
      <c r="G1122" s="3">
        <v>318.52999999999997</v>
      </c>
      <c r="H1122" s="3">
        <v>318.52999999999997</v>
      </c>
      <c r="I1122" s="3">
        <v>0</v>
      </c>
      <c r="J1122" s="6">
        <v>42622</v>
      </c>
      <c r="K1122" s="6">
        <v>42370</v>
      </c>
      <c r="L1122" s="6">
        <v>42735</v>
      </c>
      <c r="M1122" s="3">
        <v>0</v>
      </c>
      <c r="N1122" s="4">
        <f t="shared" si="51"/>
        <v>28</v>
      </c>
      <c r="O1122" s="1" t="str">
        <f t="shared" si="52"/>
        <v>S</v>
      </c>
      <c r="P1122" s="3">
        <f t="shared" si="53"/>
        <v>0</v>
      </c>
      <c r="Z1122" s="6"/>
      <c r="AI1122" s="6"/>
      <c r="AK1122" s="6"/>
      <c r="AL1122" s="6"/>
    </row>
    <row r="1123" spans="1:38" ht="15" hidden="1" customHeight="1" x14ac:dyDescent="0.25">
      <c r="A1123" s="1">
        <v>2016</v>
      </c>
      <c r="B1123" s="1">
        <v>10662</v>
      </c>
      <c r="C1123" s="2" t="s">
        <v>1116</v>
      </c>
      <c r="D1123" s="6">
        <v>42592</v>
      </c>
      <c r="E1123" s="2" t="s">
        <v>1200</v>
      </c>
      <c r="F1123" s="6">
        <v>42594</v>
      </c>
      <c r="G1123" s="3">
        <v>88.01</v>
      </c>
      <c r="H1123" s="3">
        <v>88.01</v>
      </c>
      <c r="I1123" s="3">
        <v>0</v>
      </c>
      <c r="J1123" s="6">
        <v>42622</v>
      </c>
      <c r="K1123" s="6">
        <v>42370</v>
      </c>
      <c r="L1123" s="6">
        <v>42735</v>
      </c>
      <c r="M1123" s="3">
        <v>0</v>
      </c>
      <c r="N1123" s="4">
        <f t="shared" si="51"/>
        <v>28</v>
      </c>
      <c r="O1123" s="1" t="str">
        <f t="shared" si="52"/>
        <v>S</v>
      </c>
      <c r="P1123" s="3">
        <f t="shared" si="53"/>
        <v>0</v>
      </c>
      <c r="Z1123" s="6"/>
      <c r="AI1123" s="6"/>
      <c r="AK1123" s="6"/>
      <c r="AL1123" s="6"/>
    </row>
    <row r="1124" spans="1:38" ht="15" hidden="1" customHeight="1" x14ac:dyDescent="0.25">
      <c r="A1124" s="1">
        <v>2016</v>
      </c>
      <c r="B1124" s="1">
        <v>10664</v>
      </c>
      <c r="C1124" s="2" t="s">
        <v>1116</v>
      </c>
      <c r="D1124" s="6">
        <v>42592</v>
      </c>
      <c r="E1124" s="2" t="s">
        <v>1201</v>
      </c>
      <c r="F1124" s="6">
        <v>42594</v>
      </c>
      <c r="G1124" s="3">
        <v>24.81</v>
      </c>
      <c r="H1124" s="3">
        <v>24.81</v>
      </c>
      <c r="I1124" s="3">
        <v>0</v>
      </c>
      <c r="J1124" s="6">
        <v>42622</v>
      </c>
      <c r="K1124" s="6">
        <v>42370</v>
      </c>
      <c r="L1124" s="6">
        <v>42735</v>
      </c>
      <c r="M1124" s="3">
        <v>0</v>
      </c>
      <c r="N1124" s="4">
        <f t="shared" si="51"/>
        <v>28</v>
      </c>
      <c r="O1124" s="1" t="str">
        <f t="shared" si="52"/>
        <v>S</v>
      </c>
      <c r="P1124" s="3">
        <f t="shared" si="53"/>
        <v>0</v>
      </c>
      <c r="Z1124" s="6"/>
      <c r="AI1124" s="6"/>
      <c r="AK1124" s="6"/>
      <c r="AL1124" s="6"/>
    </row>
    <row r="1125" spans="1:38" ht="15" hidden="1" customHeight="1" x14ac:dyDescent="0.25">
      <c r="A1125" s="1">
        <v>2016</v>
      </c>
      <c r="B1125" s="1">
        <v>10658</v>
      </c>
      <c r="C1125" s="2" t="s">
        <v>1116</v>
      </c>
      <c r="D1125" s="6">
        <v>42592</v>
      </c>
      <c r="E1125" s="2" t="s">
        <v>1202</v>
      </c>
      <c r="F1125" s="6">
        <v>42594</v>
      </c>
      <c r="G1125" s="3">
        <v>161.77000000000001</v>
      </c>
      <c r="H1125" s="3">
        <v>161.77000000000001</v>
      </c>
      <c r="I1125" s="3">
        <v>0</v>
      </c>
      <c r="J1125" s="6">
        <v>42622</v>
      </c>
      <c r="K1125" s="6">
        <v>42370</v>
      </c>
      <c r="L1125" s="6">
        <v>42735</v>
      </c>
      <c r="M1125" s="3">
        <v>0</v>
      </c>
      <c r="N1125" s="4">
        <f t="shared" si="51"/>
        <v>28</v>
      </c>
      <c r="O1125" s="1" t="str">
        <f t="shared" si="52"/>
        <v>S</v>
      </c>
      <c r="P1125" s="3">
        <f t="shared" si="53"/>
        <v>0</v>
      </c>
      <c r="Z1125" s="6"/>
      <c r="AI1125" s="6"/>
      <c r="AK1125" s="6"/>
      <c r="AL1125" s="6"/>
    </row>
    <row r="1126" spans="1:38" ht="15" hidden="1" customHeight="1" x14ac:dyDescent="0.25">
      <c r="A1126" s="1">
        <v>2016</v>
      </c>
      <c r="B1126" s="1">
        <v>10668</v>
      </c>
      <c r="C1126" s="2" t="s">
        <v>1116</v>
      </c>
      <c r="D1126" s="6">
        <v>42592</v>
      </c>
      <c r="E1126" s="2" t="s">
        <v>1203</v>
      </c>
      <c r="F1126" s="6">
        <v>42594</v>
      </c>
      <c r="G1126" s="3">
        <v>82.64</v>
      </c>
      <c r="H1126" s="3">
        <v>82.64</v>
      </c>
      <c r="I1126" s="3">
        <v>0</v>
      </c>
      <c r="J1126" s="6">
        <v>42622</v>
      </c>
      <c r="K1126" s="6">
        <v>42370</v>
      </c>
      <c r="L1126" s="6">
        <v>42735</v>
      </c>
      <c r="M1126" s="3">
        <v>0</v>
      </c>
      <c r="N1126" s="4">
        <f t="shared" si="51"/>
        <v>28</v>
      </c>
      <c r="O1126" s="1" t="str">
        <f t="shared" si="52"/>
        <v>S</v>
      </c>
      <c r="P1126" s="3">
        <f t="shared" si="53"/>
        <v>0</v>
      </c>
      <c r="Z1126" s="6"/>
      <c r="AI1126" s="6"/>
      <c r="AK1126" s="6"/>
      <c r="AL1126" s="6"/>
    </row>
    <row r="1127" spans="1:38" ht="15" hidden="1" customHeight="1" x14ac:dyDescent="0.25">
      <c r="A1127" s="1">
        <v>2016</v>
      </c>
      <c r="B1127" s="1">
        <v>10673</v>
      </c>
      <c r="C1127" s="2" t="s">
        <v>1116</v>
      </c>
      <c r="D1127" s="6">
        <v>42592</v>
      </c>
      <c r="E1127" s="2" t="s">
        <v>1204</v>
      </c>
      <c r="F1127" s="6">
        <v>42594</v>
      </c>
      <c r="G1127" s="3">
        <v>37.299999999999997</v>
      </c>
      <c r="H1127" s="3">
        <v>37.299999999999997</v>
      </c>
      <c r="I1127" s="3">
        <v>0</v>
      </c>
      <c r="J1127" s="6">
        <v>42622</v>
      </c>
      <c r="K1127" s="6">
        <v>42370</v>
      </c>
      <c r="L1127" s="6">
        <v>42735</v>
      </c>
      <c r="M1127" s="3">
        <v>0</v>
      </c>
      <c r="N1127" s="4">
        <f t="shared" si="51"/>
        <v>28</v>
      </c>
      <c r="O1127" s="1" t="str">
        <f t="shared" si="52"/>
        <v>S</v>
      </c>
      <c r="P1127" s="3">
        <f t="shared" si="53"/>
        <v>0</v>
      </c>
      <c r="Z1127" s="6"/>
      <c r="AI1127" s="6"/>
      <c r="AK1127" s="6"/>
      <c r="AL1127" s="6"/>
    </row>
    <row r="1128" spans="1:38" ht="15" hidden="1" customHeight="1" x14ac:dyDescent="0.25">
      <c r="A1128" s="1">
        <v>2016</v>
      </c>
      <c r="B1128" s="1">
        <v>10654</v>
      </c>
      <c r="C1128" s="2" t="s">
        <v>1116</v>
      </c>
      <c r="D1128" s="6">
        <v>42592</v>
      </c>
      <c r="E1128" s="2" t="s">
        <v>1205</v>
      </c>
      <c r="F1128" s="6">
        <v>42594</v>
      </c>
      <c r="G1128" s="3">
        <v>40.450000000000003</v>
      </c>
      <c r="H1128" s="3">
        <v>40.450000000000003</v>
      </c>
      <c r="I1128" s="3">
        <v>0</v>
      </c>
      <c r="J1128" s="6">
        <v>42622</v>
      </c>
      <c r="K1128" s="6">
        <v>42370</v>
      </c>
      <c r="L1128" s="6">
        <v>42735</v>
      </c>
      <c r="M1128" s="3">
        <v>0</v>
      </c>
      <c r="N1128" s="4">
        <f t="shared" si="51"/>
        <v>28</v>
      </c>
      <c r="O1128" s="1" t="str">
        <f t="shared" si="52"/>
        <v>S</v>
      </c>
      <c r="P1128" s="3">
        <f t="shared" si="53"/>
        <v>0</v>
      </c>
      <c r="Z1128" s="6"/>
      <c r="AI1128" s="6"/>
      <c r="AK1128" s="6"/>
      <c r="AL1128" s="6"/>
    </row>
    <row r="1129" spans="1:38" ht="15" hidden="1" customHeight="1" x14ac:dyDescent="0.25">
      <c r="A1129" s="1">
        <v>2016</v>
      </c>
      <c r="B1129" s="1">
        <v>10663</v>
      </c>
      <c r="C1129" s="2" t="s">
        <v>1116</v>
      </c>
      <c r="D1129" s="6">
        <v>42592</v>
      </c>
      <c r="E1129" s="2" t="s">
        <v>1206</v>
      </c>
      <c r="F1129" s="6">
        <v>42594</v>
      </c>
      <c r="G1129" s="3">
        <v>43.82</v>
      </c>
      <c r="H1129" s="3">
        <v>43.82</v>
      </c>
      <c r="I1129" s="3">
        <v>0</v>
      </c>
      <c r="J1129" s="6">
        <v>42622</v>
      </c>
      <c r="K1129" s="6">
        <v>42370</v>
      </c>
      <c r="L1129" s="6">
        <v>42735</v>
      </c>
      <c r="M1129" s="3">
        <v>0</v>
      </c>
      <c r="N1129" s="4">
        <f t="shared" si="51"/>
        <v>28</v>
      </c>
      <c r="O1129" s="1" t="str">
        <f t="shared" si="52"/>
        <v>S</v>
      </c>
      <c r="P1129" s="3">
        <f t="shared" si="53"/>
        <v>0</v>
      </c>
      <c r="Z1129" s="6"/>
      <c r="AI1129" s="6"/>
      <c r="AK1129" s="6"/>
      <c r="AL1129" s="6"/>
    </row>
    <row r="1130" spans="1:38" ht="15" hidden="1" customHeight="1" x14ac:dyDescent="0.25">
      <c r="A1130" s="1">
        <v>2016</v>
      </c>
      <c r="B1130" s="1">
        <v>10652</v>
      </c>
      <c r="C1130" s="2" t="s">
        <v>1116</v>
      </c>
      <c r="D1130" s="6">
        <v>42592</v>
      </c>
      <c r="E1130" s="2" t="s">
        <v>1207</v>
      </c>
      <c r="F1130" s="6">
        <v>42594</v>
      </c>
      <c r="G1130" s="3">
        <v>22</v>
      </c>
      <c r="H1130" s="3">
        <v>22</v>
      </c>
      <c r="I1130" s="3">
        <v>0</v>
      </c>
      <c r="J1130" s="6">
        <v>42622</v>
      </c>
      <c r="K1130" s="6">
        <v>42370</v>
      </c>
      <c r="L1130" s="6">
        <v>42735</v>
      </c>
      <c r="M1130" s="3">
        <v>0</v>
      </c>
      <c r="N1130" s="4">
        <f t="shared" si="51"/>
        <v>28</v>
      </c>
      <c r="O1130" s="1" t="str">
        <f t="shared" si="52"/>
        <v>S</v>
      </c>
      <c r="P1130" s="3">
        <f t="shared" si="53"/>
        <v>0</v>
      </c>
      <c r="Z1130" s="6"/>
      <c r="AI1130" s="6"/>
      <c r="AK1130" s="6"/>
      <c r="AL1130" s="6"/>
    </row>
    <row r="1131" spans="1:38" ht="15" hidden="1" customHeight="1" x14ac:dyDescent="0.25">
      <c r="A1131" s="1">
        <v>2016</v>
      </c>
      <c r="B1131" s="1">
        <v>10659</v>
      </c>
      <c r="C1131" s="2" t="s">
        <v>1116</v>
      </c>
      <c r="D1131" s="6">
        <v>42592</v>
      </c>
      <c r="E1131" s="2" t="s">
        <v>1208</v>
      </c>
      <c r="F1131" s="6">
        <v>42594</v>
      </c>
      <c r="G1131" s="3">
        <v>20.12</v>
      </c>
      <c r="H1131" s="3">
        <v>20.12</v>
      </c>
      <c r="I1131" s="3">
        <v>0</v>
      </c>
      <c r="J1131" s="6">
        <v>42622</v>
      </c>
      <c r="K1131" s="6">
        <v>42370</v>
      </c>
      <c r="L1131" s="6">
        <v>42735</v>
      </c>
      <c r="M1131" s="3">
        <v>0</v>
      </c>
      <c r="N1131" s="4">
        <f t="shared" si="51"/>
        <v>28</v>
      </c>
      <c r="O1131" s="1" t="str">
        <f t="shared" si="52"/>
        <v>S</v>
      </c>
      <c r="P1131" s="3">
        <f t="shared" si="53"/>
        <v>0</v>
      </c>
      <c r="Z1131" s="6"/>
      <c r="AI1131" s="6"/>
      <c r="AK1131" s="6"/>
      <c r="AL1131" s="6"/>
    </row>
    <row r="1132" spans="1:38" ht="15" hidden="1" customHeight="1" x14ac:dyDescent="0.25">
      <c r="A1132" s="1">
        <v>2016</v>
      </c>
      <c r="B1132" s="1">
        <v>10650</v>
      </c>
      <c r="C1132" s="2" t="s">
        <v>1116</v>
      </c>
      <c r="D1132" s="6">
        <v>42592</v>
      </c>
      <c r="E1132" s="2" t="s">
        <v>1209</v>
      </c>
      <c r="F1132" s="6">
        <v>42594</v>
      </c>
      <c r="G1132" s="3">
        <v>18.239999999999998</v>
      </c>
      <c r="H1132" s="3">
        <v>18.239999999999998</v>
      </c>
      <c r="I1132" s="3">
        <v>0</v>
      </c>
      <c r="J1132" s="6">
        <v>42622</v>
      </c>
      <c r="K1132" s="6">
        <v>42370</v>
      </c>
      <c r="L1132" s="6">
        <v>42735</v>
      </c>
      <c r="M1132" s="3">
        <v>0</v>
      </c>
      <c r="N1132" s="4">
        <f t="shared" si="51"/>
        <v>28</v>
      </c>
      <c r="O1132" s="1" t="str">
        <f t="shared" si="52"/>
        <v>S</v>
      </c>
      <c r="P1132" s="3">
        <f t="shared" si="53"/>
        <v>0</v>
      </c>
      <c r="Z1132" s="6"/>
      <c r="AI1132" s="6"/>
      <c r="AK1132" s="6"/>
      <c r="AL1132" s="6"/>
    </row>
    <row r="1133" spans="1:38" ht="15" hidden="1" customHeight="1" x14ac:dyDescent="0.25">
      <c r="A1133" s="1">
        <v>2016</v>
      </c>
      <c r="B1133" s="1">
        <v>10655</v>
      </c>
      <c r="C1133" s="2" t="s">
        <v>1116</v>
      </c>
      <c r="D1133" s="6">
        <v>42592</v>
      </c>
      <c r="E1133" s="2" t="s">
        <v>1210</v>
      </c>
      <c r="F1133" s="6">
        <v>42594</v>
      </c>
      <c r="G1133" s="3">
        <v>131.51</v>
      </c>
      <c r="H1133" s="3">
        <v>131.51</v>
      </c>
      <c r="I1133" s="3">
        <v>0</v>
      </c>
      <c r="J1133" s="6">
        <v>42622</v>
      </c>
      <c r="K1133" s="6">
        <v>42370</v>
      </c>
      <c r="L1133" s="6">
        <v>42735</v>
      </c>
      <c r="M1133" s="3">
        <v>0</v>
      </c>
      <c r="N1133" s="4">
        <f t="shared" si="51"/>
        <v>28</v>
      </c>
      <c r="O1133" s="1" t="str">
        <f t="shared" si="52"/>
        <v>S</v>
      </c>
      <c r="P1133" s="3">
        <f t="shared" si="53"/>
        <v>0</v>
      </c>
      <c r="Z1133" s="6"/>
      <c r="AI1133" s="6"/>
      <c r="AK1133" s="6"/>
      <c r="AL1133" s="6"/>
    </row>
    <row r="1134" spans="1:38" ht="15" hidden="1" customHeight="1" x14ac:dyDescent="0.25">
      <c r="A1134" s="1">
        <v>2017</v>
      </c>
      <c r="B1134" s="1">
        <v>11134</v>
      </c>
      <c r="C1134" s="2" t="s">
        <v>1116</v>
      </c>
      <c r="D1134" s="6">
        <v>42957</v>
      </c>
      <c r="E1134" s="2" t="s">
        <v>1210</v>
      </c>
      <c r="F1134" s="6">
        <v>42964</v>
      </c>
      <c r="G1134" s="3">
        <v>56.4</v>
      </c>
      <c r="H1134" s="3">
        <v>56.4</v>
      </c>
      <c r="I1134" s="3">
        <v>0</v>
      </c>
      <c r="J1134" s="6">
        <v>42990</v>
      </c>
      <c r="K1134" s="6">
        <v>42370</v>
      </c>
      <c r="L1134" s="6">
        <v>42735</v>
      </c>
      <c r="M1134" s="3">
        <v>0</v>
      </c>
      <c r="N1134" s="4">
        <f t="shared" si="51"/>
        <v>26</v>
      </c>
      <c r="O1134" s="1" t="str">
        <f t="shared" si="52"/>
        <v>S</v>
      </c>
      <c r="P1134" s="3">
        <f t="shared" si="53"/>
        <v>0</v>
      </c>
      <c r="Z1134" s="6"/>
      <c r="AI1134" s="6"/>
      <c r="AK1134" s="6"/>
      <c r="AL1134" s="6"/>
    </row>
    <row r="1135" spans="1:38" ht="15" hidden="1" customHeight="1" x14ac:dyDescent="0.25">
      <c r="A1135" s="1">
        <v>2016</v>
      </c>
      <c r="B1135" s="1">
        <v>10657</v>
      </c>
      <c r="C1135" s="2" t="s">
        <v>1116</v>
      </c>
      <c r="D1135" s="6">
        <v>42592</v>
      </c>
      <c r="E1135" s="2" t="s">
        <v>1211</v>
      </c>
      <c r="F1135" s="6">
        <v>42594</v>
      </c>
      <c r="G1135" s="3">
        <v>88.01</v>
      </c>
      <c r="H1135" s="3">
        <v>88.01</v>
      </c>
      <c r="I1135" s="3">
        <v>0</v>
      </c>
      <c r="J1135" s="6">
        <v>42622</v>
      </c>
      <c r="K1135" s="6">
        <v>42370</v>
      </c>
      <c r="L1135" s="6">
        <v>42735</v>
      </c>
      <c r="M1135" s="3">
        <v>0</v>
      </c>
      <c r="N1135" s="4">
        <f t="shared" si="51"/>
        <v>28</v>
      </c>
      <c r="O1135" s="1" t="str">
        <f t="shared" si="52"/>
        <v>S</v>
      </c>
      <c r="P1135" s="3">
        <f t="shared" si="53"/>
        <v>0</v>
      </c>
      <c r="Z1135" s="6"/>
      <c r="AI1135" s="6"/>
      <c r="AK1135" s="6"/>
      <c r="AL1135" s="6"/>
    </row>
    <row r="1136" spans="1:38" ht="15" hidden="1" customHeight="1" x14ac:dyDescent="0.25">
      <c r="A1136" s="1">
        <v>2017</v>
      </c>
      <c r="B1136" s="1">
        <v>11151</v>
      </c>
      <c r="C1136" s="2" t="s">
        <v>1116</v>
      </c>
      <c r="D1136" s="6">
        <v>42957</v>
      </c>
      <c r="E1136" s="2" t="s">
        <v>1211</v>
      </c>
      <c r="F1136" s="6">
        <v>42964</v>
      </c>
      <c r="G1136" s="3">
        <v>38.74</v>
      </c>
      <c r="H1136" s="3">
        <v>38.74</v>
      </c>
      <c r="I1136" s="3">
        <v>0</v>
      </c>
      <c r="J1136" s="6">
        <v>42990</v>
      </c>
      <c r="K1136" s="6">
        <v>42370</v>
      </c>
      <c r="L1136" s="6">
        <v>42735</v>
      </c>
      <c r="M1136" s="3">
        <v>0</v>
      </c>
      <c r="N1136" s="4">
        <f t="shared" si="51"/>
        <v>26</v>
      </c>
      <c r="O1136" s="1" t="str">
        <f t="shared" si="52"/>
        <v>S</v>
      </c>
      <c r="P1136" s="3">
        <f t="shared" si="53"/>
        <v>0</v>
      </c>
      <c r="Z1136" s="6"/>
      <c r="AI1136" s="6"/>
      <c r="AK1136" s="6"/>
      <c r="AL1136" s="6"/>
    </row>
    <row r="1137" spans="1:38" ht="15" hidden="1" customHeight="1" x14ac:dyDescent="0.25">
      <c r="A1137" s="1">
        <v>2016</v>
      </c>
      <c r="B1137" s="1">
        <v>10651</v>
      </c>
      <c r="C1137" s="2" t="s">
        <v>1116</v>
      </c>
      <c r="D1137" s="6">
        <v>42592</v>
      </c>
      <c r="E1137" s="2" t="s">
        <v>1212</v>
      </c>
      <c r="F1137" s="6">
        <v>42594</v>
      </c>
      <c r="G1137" s="3">
        <v>20.12</v>
      </c>
      <c r="H1137" s="3">
        <v>20.12</v>
      </c>
      <c r="I1137" s="3">
        <v>0</v>
      </c>
      <c r="J1137" s="6">
        <v>42622</v>
      </c>
      <c r="K1137" s="6">
        <v>42370</v>
      </c>
      <c r="L1137" s="6">
        <v>42735</v>
      </c>
      <c r="M1137" s="3">
        <v>0</v>
      </c>
      <c r="N1137" s="4">
        <f t="shared" si="51"/>
        <v>28</v>
      </c>
      <c r="O1137" s="1" t="str">
        <f t="shared" si="52"/>
        <v>S</v>
      </c>
      <c r="P1137" s="3">
        <f t="shared" si="53"/>
        <v>0</v>
      </c>
      <c r="Z1137" s="6"/>
      <c r="AI1137" s="6"/>
      <c r="AK1137" s="6"/>
      <c r="AL1137" s="6"/>
    </row>
    <row r="1138" spans="1:38" ht="15" hidden="1" customHeight="1" x14ac:dyDescent="0.25">
      <c r="A1138" s="1">
        <v>2017</v>
      </c>
      <c r="B1138" s="1">
        <v>11148</v>
      </c>
      <c r="C1138" s="2" t="s">
        <v>1116</v>
      </c>
      <c r="D1138" s="6">
        <v>42957</v>
      </c>
      <c r="E1138" s="2" t="s">
        <v>1212</v>
      </c>
      <c r="F1138" s="6">
        <v>42964</v>
      </c>
      <c r="G1138" s="3">
        <v>252.43</v>
      </c>
      <c r="H1138" s="3">
        <v>252.43</v>
      </c>
      <c r="I1138" s="3">
        <v>0</v>
      </c>
      <c r="J1138" s="6">
        <v>42990</v>
      </c>
      <c r="K1138" s="6">
        <v>42370</v>
      </c>
      <c r="L1138" s="6">
        <v>42735</v>
      </c>
      <c r="M1138" s="3">
        <v>0</v>
      </c>
      <c r="N1138" s="4">
        <f t="shared" si="51"/>
        <v>26</v>
      </c>
      <c r="O1138" s="1" t="str">
        <f t="shared" si="52"/>
        <v>S</v>
      </c>
      <c r="P1138" s="3">
        <f t="shared" si="53"/>
        <v>0</v>
      </c>
      <c r="Z1138" s="6"/>
      <c r="AI1138" s="6"/>
      <c r="AK1138" s="6"/>
      <c r="AL1138" s="6"/>
    </row>
    <row r="1139" spans="1:38" ht="15" hidden="1" customHeight="1" x14ac:dyDescent="0.25">
      <c r="A1139" s="1">
        <v>2017</v>
      </c>
      <c r="B1139" s="1">
        <v>11111</v>
      </c>
      <c r="C1139" s="2" t="s">
        <v>1116</v>
      </c>
      <c r="D1139" s="6">
        <v>42957</v>
      </c>
      <c r="E1139" s="2" t="s">
        <v>1213</v>
      </c>
      <c r="F1139" s="6">
        <v>42964</v>
      </c>
      <c r="G1139" s="3">
        <v>116.77</v>
      </c>
      <c r="H1139" s="3">
        <v>116.77</v>
      </c>
      <c r="I1139" s="3">
        <v>0</v>
      </c>
      <c r="J1139" s="6">
        <v>42990</v>
      </c>
      <c r="K1139" s="6">
        <v>42370</v>
      </c>
      <c r="L1139" s="6">
        <v>42735</v>
      </c>
      <c r="M1139" s="3">
        <v>0</v>
      </c>
      <c r="N1139" s="4">
        <f t="shared" si="51"/>
        <v>26</v>
      </c>
      <c r="O1139" s="1" t="str">
        <f t="shared" si="52"/>
        <v>S</v>
      </c>
      <c r="P1139" s="3">
        <f t="shared" si="53"/>
        <v>0</v>
      </c>
      <c r="Z1139" s="6"/>
      <c r="AI1139" s="6"/>
      <c r="AK1139" s="6"/>
      <c r="AL1139" s="6"/>
    </row>
    <row r="1140" spans="1:38" ht="15" hidden="1" customHeight="1" x14ac:dyDescent="0.25">
      <c r="A1140" s="1">
        <v>2017</v>
      </c>
      <c r="B1140" s="1">
        <v>11100</v>
      </c>
      <c r="C1140" s="2" t="s">
        <v>1116</v>
      </c>
      <c r="D1140" s="6">
        <v>42957</v>
      </c>
      <c r="E1140" s="2" t="s">
        <v>1214</v>
      </c>
      <c r="F1140" s="6">
        <v>42964</v>
      </c>
      <c r="G1140" s="3">
        <v>46.88</v>
      </c>
      <c r="H1140" s="3">
        <v>46.88</v>
      </c>
      <c r="I1140" s="3">
        <v>0</v>
      </c>
      <c r="J1140" s="6">
        <v>42990</v>
      </c>
      <c r="K1140" s="6">
        <v>42370</v>
      </c>
      <c r="L1140" s="6">
        <v>42735</v>
      </c>
      <c r="M1140" s="3">
        <v>0</v>
      </c>
      <c r="N1140" s="4">
        <f t="shared" si="51"/>
        <v>26</v>
      </c>
      <c r="O1140" s="1" t="str">
        <f t="shared" si="52"/>
        <v>S</v>
      </c>
      <c r="P1140" s="3">
        <f t="shared" si="53"/>
        <v>0</v>
      </c>
      <c r="Z1140" s="6"/>
      <c r="AI1140" s="6"/>
      <c r="AK1140" s="6"/>
      <c r="AL1140" s="6"/>
    </row>
    <row r="1141" spans="1:38" ht="15" hidden="1" customHeight="1" x14ac:dyDescent="0.25">
      <c r="A1141" s="1">
        <v>2017</v>
      </c>
      <c r="B1141" s="1">
        <v>11117</v>
      </c>
      <c r="C1141" s="2" t="s">
        <v>1116</v>
      </c>
      <c r="D1141" s="6">
        <v>42957</v>
      </c>
      <c r="E1141" s="2" t="s">
        <v>1215</v>
      </c>
      <c r="F1141" s="6">
        <v>42964</v>
      </c>
      <c r="G1141" s="3">
        <v>92.97</v>
      </c>
      <c r="H1141" s="3">
        <v>92.97</v>
      </c>
      <c r="I1141" s="3">
        <v>0</v>
      </c>
      <c r="J1141" s="6">
        <v>42990</v>
      </c>
      <c r="K1141" s="6">
        <v>42370</v>
      </c>
      <c r="L1141" s="6">
        <v>42735</v>
      </c>
      <c r="M1141" s="3">
        <v>0</v>
      </c>
      <c r="N1141" s="4">
        <f t="shared" si="51"/>
        <v>26</v>
      </c>
      <c r="O1141" s="1" t="str">
        <f t="shared" si="52"/>
        <v>S</v>
      </c>
      <c r="P1141" s="3">
        <f t="shared" si="53"/>
        <v>0</v>
      </c>
      <c r="Z1141" s="6"/>
      <c r="AI1141" s="6"/>
      <c r="AK1141" s="6"/>
      <c r="AL1141" s="6"/>
    </row>
    <row r="1142" spans="1:38" ht="15" hidden="1" customHeight="1" x14ac:dyDescent="0.25">
      <c r="A1142" s="1">
        <v>2017</v>
      </c>
      <c r="B1142" s="1">
        <v>11146</v>
      </c>
      <c r="C1142" s="2" t="s">
        <v>1116</v>
      </c>
      <c r="D1142" s="6">
        <v>42957</v>
      </c>
      <c r="E1142" s="2" t="s">
        <v>1216</v>
      </c>
      <c r="F1142" s="6">
        <v>42964</v>
      </c>
      <c r="G1142" s="3">
        <v>277.64</v>
      </c>
      <c r="H1142" s="3">
        <v>277.64</v>
      </c>
      <c r="I1142" s="3">
        <v>0</v>
      </c>
      <c r="J1142" s="6">
        <v>42990</v>
      </c>
      <c r="K1142" s="6">
        <v>42370</v>
      </c>
      <c r="L1142" s="6">
        <v>42735</v>
      </c>
      <c r="M1142" s="3">
        <v>0</v>
      </c>
      <c r="N1142" s="4">
        <f t="shared" si="51"/>
        <v>26</v>
      </c>
      <c r="O1142" s="1" t="str">
        <f t="shared" si="52"/>
        <v>S</v>
      </c>
      <c r="P1142" s="3">
        <f t="shared" si="53"/>
        <v>0</v>
      </c>
      <c r="Z1142" s="6"/>
      <c r="AI1142" s="6"/>
      <c r="AK1142" s="6"/>
      <c r="AL1142" s="6"/>
    </row>
    <row r="1143" spans="1:38" ht="15" hidden="1" customHeight="1" x14ac:dyDescent="0.25">
      <c r="A1143" s="1">
        <v>2017</v>
      </c>
      <c r="B1143" s="1">
        <v>11132</v>
      </c>
      <c r="C1143" s="2" t="s">
        <v>1116</v>
      </c>
      <c r="D1143" s="6">
        <v>42957</v>
      </c>
      <c r="E1143" s="2" t="s">
        <v>1217</v>
      </c>
      <c r="F1143" s="6">
        <v>42964</v>
      </c>
      <c r="G1143" s="3">
        <v>92.97</v>
      </c>
      <c r="H1143" s="3">
        <v>92.97</v>
      </c>
      <c r="I1143" s="3">
        <v>0</v>
      </c>
      <c r="J1143" s="6">
        <v>42990</v>
      </c>
      <c r="K1143" s="6">
        <v>42370</v>
      </c>
      <c r="L1143" s="6">
        <v>42735</v>
      </c>
      <c r="M1143" s="3">
        <v>0</v>
      </c>
      <c r="N1143" s="4">
        <f t="shared" si="51"/>
        <v>26</v>
      </c>
      <c r="O1143" s="1" t="str">
        <f t="shared" si="52"/>
        <v>S</v>
      </c>
      <c r="P1143" s="3">
        <f t="shared" si="53"/>
        <v>0</v>
      </c>
      <c r="Z1143" s="6"/>
      <c r="AI1143" s="6"/>
      <c r="AK1143" s="6"/>
      <c r="AL1143" s="6"/>
    </row>
    <row r="1144" spans="1:38" ht="15" hidden="1" customHeight="1" x14ac:dyDescent="0.25">
      <c r="A1144" s="1">
        <v>2017</v>
      </c>
      <c r="B1144" s="1">
        <v>11120</v>
      </c>
      <c r="C1144" s="2" t="s">
        <v>1116</v>
      </c>
      <c r="D1144" s="6">
        <v>42957</v>
      </c>
      <c r="E1144" s="2" t="s">
        <v>1218</v>
      </c>
      <c r="F1144" s="6">
        <v>42964</v>
      </c>
      <c r="G1144" s="3">
        <v>45.91</v>
      </c>
      <c r="H1144" s="3">
        <v>45.91</v>
      </c>
      <c r="I1144" s="3">
        <v>0</v>
      </c>
      <c r="J1144" s="6">
        <v>42990</v>
      </c>
      <c r="K1144" s="6">
        <v>42370</v>
      </c>
      <c r="L1144" s="6">
        <v>42735</v>
      </c>
      <c r="M1144" s="3">
        <v>0</v>
      </c>
      <c r="N1144" s="4">
        <f t="shared" si="51"/>
        <v>26</v>
      </c>
      <c r="O1144" s="1" t="str">
        <f t="shared" si="52"/>
        <v>S</v>
      </c>
      <c r="P1144" s="3">
        <f t="shared" si="53"/>
        <v>0</v>
      </c>
      <c r="Z1144" s="6"/>
      <c r="AI1144" s="6"/>
      <c r="AK1144" s="6"/>
      <c r="AL1144" s="6"/>
    </row>
    <row r="1145" spans="1:38" ht="15" hidden="1" customHeight="1" x14ac:dyDescent="0.25">
      <c r="A1145" s="1">
        <v>2017</v>
      </c>
      <c r="B1145" s="1">
        <v>11107</v>
      </c>
      <c r="C1145" s="2" t="s">
        <v>1116</v>
      </c>
      <c r="D1145" s="6">
        <v>42957</v>
      </c>
      <c r="E1145" s="2" t="s">
        <v>1219</v>
      </c>
      <c r="F1145" s="6">
        <v>42964</v>
      </c>
      <c r="G1145" s="3">
        <v>59.9</v>
      </c>
      <c r="H1145" s="3">
        <v>59.9</v>
      </c>
      <c r="I1145" s="3">
        <v>0</v>
      </c>
      <c r="J1145" s="6">
        <v>42990</v>
      </c>
      <c r="K1145" s="6">
        <v>42370</v>
      </c>
      <c r="L1145" s="6">
        <v>42735</v>
      </c>
      <c r="M1145" s="3">
        <v>0</v>
      </c>
      <c r="N1145" s="4">
        <f t="shared" si="51"/>
        <v>26</v>
      </c>
      <c r="O1145" s="1" t="str">
        <f t="shared" si="52"/>
        <v>S</v>
      </c>
      <c r="P1145" s="3">
        <f t="shared" si="53"/>
        <v>0</v>
      </c>
      <c r="Z1145" s="6"/>
      <c r="AI1145" s="6"/>
      <c r="AK1145" s="6"/>
      <c r="AL1145" s="6"/>
    </row>
    <row r="1146" spans="1:38" ht="15" hidden="1" customHeight="1" x14ac:dyDescent="0.25">
      <c r="A1146" s="1">
        <v>2017</v>
      </c>
      <c r="B1146" s="1">
        <v>11108</v>
      </c>
      <c r="C1146" s="2" t="s">
        <v>1116</v>
      </c>
      <c r="D1146" s="6">
        <v>42957</v>
      </c>
      <c r="E1146" s="2" t="s">
        <v>1220</v>
      </c>
      <c r="F1146" s="6">
        <v>42964</v>
      </c>
      <c r="G1146" s="3">
        <v>129.77000000000001</v>
      </c>
      <c r="H1146" s="3">
        <v>129.77000000000001</v>
      </c>
      <c r="I1146" s="3">
        <v>0</v>
      </c>
      <c r="J1146" s="6">
        <v>42990</v>
      </c>
      <c r="K1146" s="6">
        <v>42370</v>
      </c>
      <c r="L1146" s="6">
        <v>42735</v>
      </c>
      <c r="M1146" s="3">
        <v>0</v>
      </c>
      <c r="N1146" s="4">
        <f t="shared" si="51"/>
        <v>26</v>
      </c>
      <c r="O1146" s="1" t="str">
        <f t="shared" si="52"/>
        <v>S</v>
      </c>
      <c r="P1146" s="3">
        <f t="shared" si="53"/>
        <v>0</v>
      </c>
      <c r="Z1146" s="6"/>
      <c r="AI1146" s="6"/>
      <c r="AK1146" s="6"/>
      <c r="AL1146" s="6"/>
    </row>
    <row r="1147" spans="1:38" ht="15" hidden="1" customHeight="1" x14ac:dyDescent="0.25">
      <c r="A1147" s="1">
        <v>2017</v>
      </c>
      <c r="B1147" s="1">
        <v>11102</v>
      </c>
      <c r="C1147" s="2" t="s">
        <v>1116</v>
      </c>
      <c r="D1147" s="6">
        <v>42957</v>
      </c>
      <c r="E1147" s="2" t="s">
        <v>1221</v>
      </c>
      <c r="F1147" s="6">
        <v>42964</v>
      </c>
      <c r="G1147" s="3">
        <v>170.49</v>
      </c>
      <c r="H1147" s="3">
        <v>170.49</v>
      </c>
      <c r="I1147" s="3">
        <v>0</v>
      </c>
      <c r="J1147" s="6">
        <v>42990</v>
      </c>
      <c r="K1147" s="6">
        <v>42370</v>
      </c>
      <c r="L1147" s="6">
        <v>42735</v>
      </c>
      <c r="M1147" s="3">
        <v>0</v>
      </c>
      <c r="N1147" s="4">
        <f t="shared" si="51"/>
        <v>26</v>
      </c>
      <c r="O1147" s="1" t="str">
        <f t="shared" si="52"/>
        <v>S</v>
      </c>
      <c r="P1147" s="3">
        <f t="shared" si="53"/>
        <v>0</v>
      </c>
      <c r="Z1147" s="6"/>
      <c r="AI1147" s="6"/>
      <c r="AK1147" s="6"/>
      <c r="AL1147" s="6"/>
    </row>
    <row r="1148" spans="1:38" ht="15" hidden="1" customHeight="1" x14ac:dyDescent="0.25">
      <c r="A1148" s="1">
        <v>2017</v>
      </c>
      <c r="B1148" s="1">
        <v>11101</v>
      </c>
      <c r="C1148" s="2" t="s">
        <v>1116</v>
      </c>
      <c r="D1148" s="6">
        <v>42957</v>
      </c>
      <c r="E1148" s="2" t="s">
        <v>1222</v>
      </c>
      <c r="F1148" s="6">
        <v>42964</v>
      </c>
      <c r="G1148" s="3">
        <v>96.88</v>
      </c>
      <c r="H1148" s="3">
        <v>96.88</v>
      </c>
      <c r="I1148" s="3">
        <v>0</v>
      </c>
      <c r="J1148" s="6">
        <v>42990</v>
      </c>
      <c r="K1148" s="6">
        <v>42370</v>
      </c>
      <c r="L1148" s="6">
        <v>42735</v>
      </c>
      <c r="M1148" s="3">
        <v>0</v>
      </c>
      <c r="N1148" s="4">
        <f t="shared" si="51"/>
        <v>26</v>
      </c>
      <c r="O1148" s="1" t="str">
        <f t="shared" si="52"/>
        <v>S</v>
      </c>
      <c r="P1148" s="3">
        <f t="shared" si="53"/>
        <v>0</v>
      </c>
      <c r="Z1148" s="6"/>
      <c r="AI1148" s="6"/>
      <c r="AK1148" s="6"/>
      <c r="AL1148" s="6"/>
    </row>
    <row r="1149" spans="1:38" ht="15" hidden="1" customHeight="1" x14ac:dyDescent="0.25">
      <c r="A1149" s="1">
        <v>2017</v>
      </c>
      <c r="B1149" s="1">
        <v>11136</v>
      </c>
      <c r="C1149" s="2" t="s">
        <v>1116</v>
      </c>
      <c r="D1149" s="6">
        <v>42957</v>
      </c>
      <c r="E1149" s="2" t="s">
        <v>1223</v>
      </c>
      <c r="F1149" s="6">
        <v>42964</v>
      </c>
      <c r="G1149" s="3">
        <v>34.840000000000003</v>
      </c>
      <c r="H1149" s="3">
        <v>34.840000000000003</v>
      </c>
      <c r="I1149" s="3">
        <v>0</v>
      </c>
      <c r="J1149" s="6">
        <v>42990</v>
      </c>
      <c r="K1149" s="6">
        <v>42370</v>
      </c>
      <c r="L1149" s="6">
        <v>42735</v>
      </c>
      <c r="M1149" s="3">
        <v>0</v>
      </c>
      <c r="N1149" s="4">
        <f t="shared" si="51"/>
        <v>26</v>
      </c>
      <c r="O1149" s="1" t="str">
        <f t="shared" si="52"/>
        <v>S</v>
      </c>
      <c r="P1149" s="3">
        <f t="shared" si="53"/>
        <v>0</v>
      </c>
      <c r="Z1149" s="6"/>
      <c r="AI1149" s="6"/>
      <c r="AK1149" s="6"/>
      <c r="AL1149" s="6"/>
    </row>
    <row r="1150" spans="1:38" ht="15" hidden="1" customHeight="1" x14ac:dyDescent="0.25">
      <c r="A1150" s="1">
        <v>2017</v>
      </c>
      <c r="B1150" s="1">
        <v>11104</v>
      </c>
      <c r="C1150" s="2" t="s">
        <v>1116</v>
      </c>
      <c r="D1150" s="6">
        <v>42957</v>
      </c>
      <c r="E1150" s="2" t="s">
        <v>1224</v>
      </c>
      <c r="F1150" s="6">
        <v>42964</v>
      </c>
      <c r="G1150" s="3">
        <v>87.85</v>
      </c>
      <c r="H1150" s="3">
        <v>87.85</v>
      </c>
      <c r="I1150" s="3">
        <v>0</v>
      </c>
      <c r="J1150" s="6">
        <v>42990</v>
      </c>
      <c r="K1150" s="6">
        <v>42370</v>
      </c>
      <c r="L1150" s="6">
        <v>42735</v>
      </c>
      <c r="M1150" s="3">
        <v>0</v>
      </c>
      <c r="N1150" s="4">
        <f t="shared" si="51"/>
        <v>26</v>
      </c>
      <c r="O1150" s="1" t="str">
        <f t="shared" si="52"/>
        <v>S</v>
      </c>
      <c r="P1150" s="3">
        <f t="shared" si="53"/>
        <v>0</v>
      </c>
      <c r="Z1150" s="6"/>
      <c r="AI1150" s="6"/>
      <c r="AK1150" s="6"/>
      <c r="AL1150" s="6"/>
    </row>
    <row r="1151" spans="1:38" ht="15" hidden="1" customHeight="1" x14ac:dyDescent="0.25">
      <c r="A1151" s="1">
        <v>2017</v>
      </c>
      <c r="B1151" s="1">
        <v>11103</v>
      </c>
      <c r="C1151" s="2" t="s">
        <v>1116</v>
      </c>
      <c r="D1151" s="6">
        <v>42957</v>
      </c>
      <c r="E1151" s="2" t="s">
        <v>1225</v>
      </c>
      <c r="F1151" s="6">
        <v>42964</v>
      </c>
      <c r="G1151" s="3">
        <v>25.08</v>
      </c>
      <c r="H1151" s="3">
        <v>25.08</v>
      </c>
      <c r="I1151" s="3">
        <v>0</v>
      </c>
      <c r="J1151" s="6">
        <v>42990</v>
      </c>
      <c r="K1151" s="6">
        <v>42370</v>
      </c>
      <c r="L1151" s="6">
        <v>42735</v>
      </c>
      <c r="M1151" s="3">
        <v>0</v>
      </c>
      <c r="N1151" s="4">
        <f t="shared" si="51"/>
        <v>26</v>
      </c>
      <c r="O1151" s="1" t="str">
        <f t="shared" si="52"/>
        <v>S</v>
      </c>
      <c r="P1151" s="3">
        <f t="shared" si="53"/>
        <v>0</v>
      </c>
      <c r="Z1151" s="6"/>
      <c r="AI1151" s="6"/>
      <c r="AK1151" s="6"/>
      <c r="AL1151" s="6"/>
    </row>
    <row r="1152" spans="1:38" ht="15" hidden="1" customHeight="1" x14ac:dyDescent="0.25">
      <c r="A1152" s="1">
        <v>2017</v>
      </c>
      <c r="B1152" s="1">
        <v>11109</v>
      </c>
      <c r="C1152" s="2" t="s">
        <v>1116</v>
      </c>
      <c r="D1152" s="6">
        <v>42957</v>
      </c>
      <c r="E1152" s="2" t="s">
        <v>1226</v>
      </c>
      <c r="F1152" s="6">
        <v>42964</v>
      </c>
      <c r="G1152" s="3">
        <v>78.52</v>
      </c>
      <c r="H1152" s="3">
        <v>78.52</v>
      </c>
      <c r="I1152" s="3">
        <v>0</v>
      </c>
      <c r="J1152" s="6">
        <v>42990</v>
      </c>
      <c r="K1152" s="6">
        <v>42370</v>
      </c>
      <c r="L1152" s="6">
        <v>42735</v>
      </c>
      <c r="M1152" s="3">
        <v>0</v>
      </c>
      <c r="N1152" s="4">
        <f t="shared" si="51"/>
        <v>26</v>
      </c>
      <c r="O1152" s="1" t="str">
        <f t="shared" si="52"/>
        <v>S</v>
      </c>
      <c r="P1152" s="3">
        <f t="shared" si="53"/>
        <v>0</v>
      </c>
      <c r="Z1152" s="6"/>
      <c r="AI1152" s="6"/>
      <c r="AK1152" s="6"/>
      <c r="AL1152" s="6"/>
    </row>
    <row r="1153" spans="1:38" ht="15" hidden="1" customHeight="1" x14ac:dyDescent="0.25">
      <c r="A1153" s="1">
        <v>2017</v>
      </c>
      <c r="B1153" s="1">
        <v>11127</v>
      </c>
      <c r="C1153" s="2" t="s">
        <v>1116</v>
      </c>
      <c r="D1153" s="6">
        <v>42957</v>
      </c>
      <c r="E1153" s="2" t="s">
        <v>1227</v>
      </c>
      <c r="F1153" s="6">
        <v>42964</v>
      </c>
      <c r="G1153" s="3">
        <v>169.57</v>
      </c>
      <c r="H1153" s="3">
        <v>169.57</v>
      </c>
      <c r="I1153" s="3">
        <v>0</v>
      </c>
      <c r="J1153" s="6">
        <v>42990</v>
      </c>
      <c r="K1153" s="6">
        <v>42370</v>
      </c>
      <c r="L1153" s="6">
        <v>42735</v>
      </c>
      <c r="M1153" s="3">
        <v>0</v>
      </c>
      <c r="N1153" s="4">
        <f t="shared" si="51"/>
        <v>26</v>
      </c>
      <c r="O1153" s="1" t="str">
        <f t="shared" si="52"/>
        <v>S</v>
      </c>
      <c r="P1153" s="3">
        <f t="shared" si="53"/>
        <v>0</v>
      </c>
      <c r="Z1153" s="6"/>
      <c r="AI1153" s="6"/>
      <c r="AK1153" s="6"/>
      <c r="AL1153" s="6"/>
    </row>
    <row r="1154" spans="1:38" ht="15" hidden="1" customHeight="1" x14ac:dyDescent="0.25">
      <c r="A1154" s="1">
        <v>2017</v>
      </c>
      <c r="B1154" s="1">
        <v>11105</v>
      </c>
      <c r="C1154" s="2" t="s">
        <v>1116</v>
      </c>
      <c r="D1154" s="6">
        <v>42957</v>
      </c>
      <c r="E1154" s="2" t="s">
        <v>1228</v>
      </c>
      <c r="F1154" s="6">
        <v>42964</v>
      </c>
      <c r="G1154" s="3">
        <v>30.93</v>
      </c>
      <c r="H1154" s="3">
        <v>30.93</v>
      </c>
      <c r="I1154" s="3">
        <v>0</v>
      </c>
      <c r="J1154" s="6">
        <v>42990</v>
      </c>
      <c r="K1154" s="6">
        <v>42370</v>
      </c>
      <c r="L1154" s="6">
        <v>42735</v>
      </c>
      <c r="M1154" s="3">
        <v>0</v>
      </c>
      <c r="N1154" s="4">
        <f t="shared" ref="N1154:N1217" si="54">IF(J1154-F1154&gt;0,IF(O1154="S",J1154-F1154,0),0)</f>
        <v>26</v>
      </c>
      <c r="O1154" s="1" t="str">
        <f t="shared" ref="O1154:O1217" si="55">IF(G1154-H1154-I1154-M1154&gt;0,"N",IF(J1154=DATE(1900,1,1),"N","S"))</f>
        <v>S</v>
      </c>
      <c r="P1154" s="3">
        <f t="shared" ref="P1154:P1217" si="56">IF(G1154-H1154-I1154-M1154&gt;0,G1154-H1154-I1154-M1154,0)</f>
        <v>0</v>
      </c>
      <c r="Z1154" s="6"/>
      <c r="AI1154" s="6"/>
      <c r="AK1154" s="6"/>
      <c r="AL1154" s="6"/>
    </row>
    <row r="1155" spans="1:38" ht="15" hidden="1" customHeight="1" x14ac:dyDescent="0.25">
      <c r="A1155" s="1">
        <v>2017</v>
      </c>
      <c r="B1155" s="1">
        <v>11129</v>
      </c>
      <c r="C1155" s="2" t="s">
        <v>1116</v>
      </c>
      <c r="D1155" s="6">
        <v>42957</v>
      </c>
      <c r="E1155" s="2" t="s">
        <v>1229</v>
      </c>
      <c r="F1155" s="6">
        <v>42964</v>
      </c>
      <c r="G1155" s="3">
        <v>171.61</v>
      </c>
      <c r="H1155" s="3">
        <v>171.61</v>
      </c>
      <c r="I1155" s="3">
        <v>0</v>
      </c>
      <c r="J1155" s="6">
        <v>42990</v>
      </c>
      <c r="K1155" s="6">
        <v>42370</v>
      </c>
      <c r="L1155" s="6">
        <v>42735</v>
      </c>
      <c r="M1155" s="3">
        <v>0</v>
      </c>
      <c r="N1155" s="4">
        <f t="shared" si="54"/>
        <v>26</v>
      </c>
      <c r="O1155" s="1" t="str">
        <f t="shared" si="55"/>
        <v>S</v>
      </c>
      <c r="P1155" s="3">
        <f t="shared" si="56"/>
        <v>0</v>
      </c>
      <c r="Z1155" s="6"/>
      <c r="AI1155" s="6"/>
      <c r="AK1155" s="6"/>
      <c r="AL1155" s="6"/>
    </row>
    <row r="1156" spans="1:38" ht="15" hidden="1" customHeight="1" x14ac:dyDescent="0.25">
      <c r="A1156" s="1">
        <v>2017</v>
      </c>
      <c r="B1156" s="1">
        <v>11119</v>
      </c>
      <c r="C1156" s="2" t="s">
        <v>1116</v>
      </c>
      <c r="D1156" s="6">
        <v>42957</v>
      </c>
      <c r="E1156" s="2" t="s">
        <v>1230</v>
      </c>
      <c r="F1156" s="6">
        <v>42964</v>
      </c>
      <c r="G1156" s="3">
        <v>87.45</v>
      </c>
      <c r="H1156" s="3">
        <v>87.45</v>
      </c>
      <c r="I1156" s="3">
        <v>0</v>
      </c>
      <c r="J1156" s="6">
        <v>42990</v>
      </c>
      <c r="K1156" s="6">
        <v>42370</v>
      </c>
      <c r="L1156" s="6">
        <v>42735</v>
      </c>
      <c r="M1156" s="3">
        <v>0</v>
      </c>
      <c r="N1156" s="4">
        <f t="shared" si="54"/>
        <v>26</v>
      </c>
      <c r="O1156" s="1" t="str">
        <f t="shared" si="55"/>
        <v>S</v>
      </c>
      <c r="P1156" s="3">
        <f t="shared" si="56"/>
        <v>0</v>
      </c>
      <c r="Z1156" s="6"/>
      <c r="AI1156" s="6"/>
      <c r="AK1156" s="6"/>
      <c r="AL1156" s="6"/>
    </row>
    <row r="1157" spans="1:38" ht="15" hidden="1" customHeight="1" x14ac:dyDescent="0.25">
      <c r="A1157" s="1">
        <v>2017</v>
      </c>
      <c r="B1157" s="1">
        <v>11150</v>
      </c>
      <c r="C1157" s="2" t="s">
        <v>1116</v>
      </c>
      <c r="D1157" s="6">
        <v>42957</v>
      </c>
      <c r="E1157" s="2" t="s">
        <v>1231</v>
      </c>
      <c r="F1157" s="6">
        <v>42964</v>
      </c>
      <c r="G1157" s="3">
        <v>32.89</v>
      </c>
      <c r="H1157" s="3">
        <v>32.89</v>
      </c>
      <c r="I1157" s="3">
        <v>0</v>
      </c>
      <c r="J1157" s="6">
        <v>42990</v>
      </c>
      <c r="K1157" s="6">
        <v>42370</v>
      </c>
      <c r="L1157" s="6">
        <v>42735</v>
      </c>
      <c r="M1157" s="3">
        <v>0</v>
      </c>
      <c r="N1157" s="4">
        <f t="shared" si="54"/>
        <v>26</v>
      </c>
      <c r="O1157" s="1" t="str">
        <f t="shared" si="55"/>
        <v>S</v>
      </c>
      <c r="P1157" s="3">
        <f t="shared" si="56"/>
        <v>0</v>
      </c>
      <c r="Z1157" s="6"/>
      <c r="AI1157" s="6"/>
      <c r="AK1157" s="6"/>
      <c r="AL1157" s="6"/>
    </row>
    <row r="1158" spans="1:38" ht="15" hidden="1" customHeight="1" x14ac:dyDescent="0.25">
      <c r="A1158" s="1">
        <v>2017</v>
      </c>
      <c r="B1158" s="1">
        <v>11118</v>
      </c>
      <c r="C1158" s="2" t="s">
        <v>1116</v>
      </c>
      <c r="D1158" s="6">
        <v>42957</v>
      </c>
      <c r="E1158" s="2" t="s">
        <v>1232</v>
      </c>
      <c r="F1158" s="6">
        <v>42964</v>
      </c>
      <c r="G1158" s="3">
        <v>42.42</v>
      </c>
      <c r="H1158" s="3">
        <v>42.42</v>
      </c>
      <c r="I1158" s="3">
        <v>0</v>
      </c>
      <c r="J1158" s="6">
        <v>42990</v>
      </c>
      <c r="K1158" s="6">
        <v>42370</v>
      </c>
      <c r="L1158" s="6">
        <v>42735</v>
      </c>
      <c r="M1158" s="3">
        <v>0</v>
      </c>
      <c r="N1158" s="4">
        <f t="shared" si="54"/>
        <v>26</v>
      </c>
      <c r="O1158" s="1" t="str">
        <f t="shared" si="55"/>
        <v>S</v>
      </c>
      <c r="P1158" s="3">
        <f t="shared" si="56"/>
        <v>0</v>
      </c>
      <c r="Z1158" s="6"/>
      <c r="AI1158" s="6"/>
      <c r="AK1158" s="6"/>
      <c r="AL1158" s="6"/>
    </row>
    <row r="1159" spans="1:38" ht="15" hidden="1" customHeight="1" x14ac:dyDescent="0.25">
      <c r="A1159" s="1">
        <v>2017</v>
      </c>
      <c r="B1159" s="1">
        <v>11112</v>
      </c>
      <c r="C1159" s="2" t="s">
        <v>1116</v>
      </c>
      <c r="D1159" s="6">
        <v>42957</v>
      </c>
      <c r="E1159" s="2" t="s">
        <v>1233</v>
      </c>
      <c r="F1159" s="6">
        <v>42964</v>
      </c>
      <c r="G1159" s="3">
        <v>45.91</v>
      </c>
      <c r="H1159" s="3">
        <v>45.91</v>
      </c>
      <c r="I1159" s="3">
        <v>0</v>
      </c>
      <c r="J1159" s="6">
        <v>42990</v>
      </c>
      <c r="K1159" s="6">
        <v>42370</v>
      </c>
      <c r="L1159" s="6">
        <v>42735</v>
      </c>
      <c r="M1159" s="3">
        <v>0</v>
      </c>
      <c r="N1159" s="4">
        <f t="shared" si="54"/>
        <v>26</v>
      </c>
      <c r="O1159" s="1" t="str">
        <f t="shared" si="55"/>
        <v>S</v>
      </c>
      <c r="P1159" s="3">
        <f t="shared" si="56"/>
        <v>0</v>
      </c>
      <c r="Z1159" s="6"/>
      <c r="AI1159" s="6"/>
      <c r="AK1159" s="6"/>
      <c r="AL1159" s="6"/>
    </row>
    <row r="1160" spans="1:38" ht="15" hidden="1" customHeight="1" x14ac:dyDescent="0.25">
      <c r="A1160" s="1">
        <v>2017</v>
      </c>
      <c r="B1160" s="1">
        <v>11149</v>
      </c>
      <c r="C1160" s="2" t="s">
        <v>1116</v>
      </c>
      <c r="D1160" s="6">
        <v>42957</v>
      </c>
      <c r="E1160" s="2" t="s">
        <v>1234</v>
      </c>
      <c r="F1160" s="6">
        <v>42964</v>
      </c>
      <c r="G1160" s="3">
        <v>23.13</v>
      </c>
      <c r="H1160" s="3">
        <v>23.13</v>
      </c>
      <c r="I1160" s="3">
        <v>0</v>
      </c>
      <c r="J1160" s="6">
        <v>42990</v>
      </c>
      <c r="K1160" s="6">
        <v>42370</v>
      </c>
      <c r="L1160" s="6">
        <v>42735</v>
      </c>
      <c r="M1160" s="3">
        <v>0</v>
      </c>
      <c r="N1160" s="4">
        <f t="shared" si="54"/>
        <v>26</v>
      </c>
      <c r="O1160" s="1" t="str">
        <f t="shared" si="55"/>
        <v>S</v>
      </c>
      <c r="P1160" s="3">
        <f t="shared" si="56"/>
        <v>0</v>
      </c>
      <c r="Z1160" s="6"/>
      <c r="AI1160" s="6"/>
      <c r="AK1160" s="6"/>
      <c r="AL1160" s="6"/>
    </row>
    <row r="1161" spans="1:38" ht="15" hidden="1" customHeight="1" x14ac:dyDescent="0.25">
      <c r="A1161" s="1">
        <v>2017</v>
      </c>
      <c r="B1161" s="1">
        <v>11131</v>
      </c>
      <c r="C1161" s="2" t="s">
        <v>1116</v>
      </c>
      <c r="D1161" s="6">
        <v>42957</v>
      </c>
      <c r="E1161" s="2" t="s">
        <v>1235</v>
      </c>
      <c r="F1161" s="6">
        <v>42964</v>
      </c>
      <c r="G1161" s="3">
        <v>21.18</v>
      </c>
      <c r="H1161" s="3">
        <v>21.18</v>
      </c>
      <c r="I1161" s="3">
        <v>0</v>
      </c>
      <c r="J1161" s="6">
        <v>42990</v>
      </c>
      <c r="K1161" s="6">
        <v>42370</v>
      </c>
      <c r="L1161" s="6">
        <v>42735</v>
      </c>
      <c r="M1161" s="3">
        <v>0</v>
      </c>
      <c r="N1161" s="4">
        <f t="shared" si="54"/>
        <v>26</v>
      </c>
      <c r="O1161" s="1" t="str">
        <f t="shared" si="55"/>
        <v>S</v>
      </c>
      <c r="P1161" s="3">
        <f t="shared" si="56"/>
        <v>0</v>
      </c>
      <c r="Z1161" s="6"/>
      <c r="AI1161" s="6"/>
      <c r="AK1161" s="6"/>
      <c r="AL1161" s="6"/>
    </row>
    <row r="1162" spans="1:38" ht="15" hidden="1" customHeight="1" x14ac:dyDescent="0.25">
      <c r="A1162" s="1">
        <v>2017</v>
      </c>
      <c r="B1162" s="1">
        <v>11145</v>
      </c>
      <c r="C1162" s="2" t="s">
        <v>1116</v>
      </c>
      <c r="D1162" s="6">
        <v>42957</v>
      </c>
      <c r="E1162" s="2" t="s">
        <v>1236</v>
      </c>
      <c r="F1162" s="6">
        <v>42964</v>
      </c>
      <c r="G1162" s="3">
        <v>27.03</v>
      </c>
      <c r="H1162" s="3">
        <v>27.03</v>
      </c>
      <c r="I1162" s="3">
        <v>0</v>
      </c>
      <c r="J1162" s="6">
        <v>42990</v>
      </c>
      <c r="K1162" s="6">
        <v>42370</v>
      </c>
      <c r="L1162" s="6">
        <v>42735</v>
      </c>
      <c r="M1162" s="3">
        <v>0</v>
      </c>
      <c r="N1162" s="4">
        <f t="shared" si="54"/>
        <v>26</v>
      </c>
      <c r="O1162" s="1" t="str">
        <f t="shared" si="55"/>
        <v>S</v>
      </c>
      <c r="P1162" s="3">
        <f t="shared" si="56"/>
        <v>0</v>
      </c>
      <c r="Z1162" s="6"/>
      <c r="AI1162" s="6"/>
      <c r="AK1162" s="6"/>
      <c r="AL1162" s="6"/>
    </row>
    <row r="1163" spans="1:38" ht="15" hidden="1" customHeight="1" x14ac:dyDescent="0.25">
      <c r="A1163" s="1">
        <v>2017</v>
      </c>
      <c r="B1163" s="1">
        <v>11130</v>
      </c>
      <c r="C1163" s="2" t="s">
        <v>1116</v>
      </c>
      <c r="D1163" s="6">
        <v>42957</v>
      </c>
      <c r="E1163" s="2" t="s">
        <v>1237</v>
      </c>
      <c r="F1163" s="6">
        <v>42964</v>
      </c>
      <c r="G1163" s="3">
        <v>136.76</v>
      </c>
      <c r="H1163" s="3">
        <v>136.76</v>
      </c>
      <c r="I1163" s="3">
        <v>0</v>
      </c>
      <c r="J1163" s="6">
        <v>42990</v>
      </c>
      <c r="K1163" s="6">
        <v>42370</v>
      </c>
      <c r="L1163" s="6">
        <v>42735</v>
      </c>
      <c r="M1163" s="3">
        <v>0</v>
      </c>
      <c r="N1163" s="4">
        <f t="shared" si="54"/>
        <v>26</v>
      </c>
      <c r="O1163" s="1" t="str">
        <f t="shared" si="55"/>
        <v>S</v>
      </c>
      <c r="P1163" s="3">
        <f t="shared" si="56"/>
        <v>0</v>
      </c>
      <c r="Z1163" s="6"/>
      <c r="AI1163" s="6"/>
      <c r="AK1163" s="6"/>
      <c r="AL1163" s="6"/>
    </row>
    <row r="1164" spans="1:38" ht="15" hidden="1" customHeight="1" x14ac:dyDescent="0.25">
      <c r="A1164" s="1">
        <v>2017</v>
      </c>
      <c r="B1164" s="1">
        <v>11110</v>
      </c>
      <c r="C1164" s="2" t="s">
        <v>1116</v>
      </c>
      <c r="D1164" s="6">
        <v>42957</v>
      </c>
      <c r="E1164" s="2" t="s">
        <v>1238</v>
      </c>
      <c r="F1164" s="6">
        <v>42964</v>
      </c>
      <c r="G1164" s="3">
        <v>92.97</v>
      </c>
      <c r="H1164" s="3">
        <v>92.97</v>
      </c>
      <c r="I1164" s="3">
        <v>0</v>
      </c>
      <c r="J1164" s="6">
        <v>42990</v>
      </c>
      <c r="K1164" s="6">
        <v>42370</v>
      </c>
      <c r="L1164" s="6">
        <v>42735</v>
      </c>
      <c r="M1164" s="3">
        <v>0</v>
      </c>
      <c r="N1164" s="4">
        <f t="shared" si="54"/>
        <v>26</v>
      </c>
      <c r="O1164" s="1" t="str">
        <f t="shared" si="55"/>
        <v>S</v>
      </c>
      <c r="P1164" s="3">
        <f t="shared" si="56"/>
        <v>0</v>
      </c>
      <c r="Z1164" s="6"/>
      <c r="AI1164" s="6"/>
      <c r="AK1164" s="6"/>
      <c r="AL1164" s="6"/>
    </row>
    <row r="1165" spans="1:38" ht="15" hidden="1" customHeight="1" x14ac:dyDescent="0.25">
      <c r="A1165" s="1">
        <v>2017</v>
      </c>
      <c r="B1165" s="1">
        <v>11147</v>
      </c>
      <c r="C1165" s="2" t="s">
        <v>1116</v>
      </c>
      <c r="D1165" s="6">
        <v>42957</v>
      </c>
      <c r="E1165" s="2" t="s">
        <v>1239</v>
      </c>
      <c r="F1165" s="6">
        <v>42964</v>
      </c>
      <c r="G1165" s="3">
        <v>21.18</v>
      </c>
      <c r="H1165" s="3">
        <v>21.18</v>
      </c>
      <c r="I1165" s="3">
        <v>0</v>
      </c>
      <c r="J1165" s="6">
        <v>42990</v>
      </c>
      <c r="K1165" s="6">
        <v>42370</v>
      </c>
      <c r="L1165" s="6">
        <v>42735</v>
      </c>
      <c r="M1165" s="3">
        <v>0</v>
      </c>
      <c r="N1165" s="4">
        <f t="shared" si="54"/>
        <v>26</v>
      </c>
      <c r="O1165" s="1" t="str">
        <f t="shared" si="55"/>
        <v>S</v>
      </c>
      <c r="P1165" s="3">
        <f t="shared" si="56"/>
        <v>0</v>
      </c>
      <c r="Z1165" s="6"/>
      <c r="AI1165" s="6"/>
      <c r="AK1165" s="6"/>
      <c r="AL1165" s="6"/>
    </row>
    <row r="1166" spans="1:38" ht="15" hidden="1" customHeight="1" x14ac:dyDescent="0.25">
      <c r="A1166" s="1">
        <v>2017</v>
      </c>
      <c r="B1166" s="1">
        <v>13832</v>
      </c>
      <c r="C1166" s="2" t="s">
        <v>1116</v>
      </c>
      <c r="D1166" s="6">
        <v>43017</v>
      </c>
      <c r="E1166" s="2" t="s">
        <v>1240</v>
      </c>
      <c r="F1166" s="6">
        <v>43024</v>
      </c>
      <c r="G1166" s="3">
        <v>2392.5</v>
      </c>
      <c r="H1166" s="3">
        <v>2392.5</v>
      </c>
      <c r="I1166" s="3">
        <v>0</v>
      </c>
      <c r="J1166" s="6">
        <v>43035</v>
      </c>
      <c r="K1166" s="6">
        <v>42370</v>
      </c>
      <c r="L1166" s="6">
        <v>42735</v>
      </c>
      <c r="M1166" s="3">
        <v>0</v>
      </c>
      <c r="N1166" s="4">
        <f t="shared" si="54"/>
        <v>11</v>
      </c>
      <c r="O1166" s="1" t="str">
        <f t="shared" si="55"/>
        <v>S</v>
      </c>
      <c r="P1166" s="3">
        <f t="shared" si="56"/>
        <v>0</v>
      </c>
      <c r="Z1166" s="6"/>
      <c r="AI1166" s="6"/>
      <c r="AK1166" s="6"/>
      <c r="AL1166" s="6"/>
    </row>
    <row r="1167" spans="1:38" ht="15" hidden="1" customHeight="1" x14ac:dyDescent="0.25">
      <c r="A1167" s="1">
        <v>2016</v>
      </c>
      <c r="B1167" s="1">
        <v>13412</v>
      </c>
      <c r="C1167" s="2" t="s">
        <v>1116</v>
      </c>
      <c r="D1167" s="6">
        <v>42650</v>
      </c>
      <c r="E1167" s="2" t="s">
        <v>1241</v>
      </c>
      <c r="F1167" s="6">
        <v>42653</v>
      </c>
      <c r="G1167" s="3">
        <v>747.09</v>
      </c>
      <c r="H1167" s="3">
        <v>747.09</v>
      </c>
      <c r="I1167" s="3">
        <v>0</v>
      </c>
      <c r="J1167" s="6">
        <v>42677</v>
      </c>
      <c r="K1167" s="6">
        <v>42370</v>
      </c>
      <c r="L1167" s="6">
        <v>42735</v>
      </c>
      <c r="M1167" s="3">
        <v>0</v>
      </c>
      <c r="N1167" s="4">
        <f t="shared" si="54"/>
        <v>24</v>
      </c>
      <c r="O1167" s="1" t="str">
        <f t="shared" si="55"/>
        <v>S</v>
      </c>
      <c r="P1167" s="3">
        <f t="shared" si="56"/>
        <v>0</v>
      </c>
      <c r="Z1167" s="6"/>
      <c r="AI1167" s="6"/>
      <c r="AK1167" s="6"/>
      <c r="AL1167" s="6"/>
    </row>
    <row r="1168" spans="1:38" ht="15" hidden="1" customHeight="1" x14ac:dyDescent="0.25">
      <c r="A1168" s="1">
        <v>2017</v>
      </c>
      <c r="B1168" s="1">
        <v>16396</v>
      </c>
      <c r="C1168" s="2" t="s">
        <v>1116</v>
      </c>
      <c r="D1168" s="6">
        <v>43075</v>
      </c>
      <c r="E1168" s="2" t="s">
        <v>1242</v>
      </c>
      <c r="F1168" s="6">
        <v>43076</v>
      </c>
      <c r="G1168" s="3">
        <v>847.33</v>
      </c>
      <c r="H1168" s="3">
        <v>847.33</v>
      </c>
      <c r="I1168" s="3">
        <v>0</v>
      </c>
      <c r="J1168" s="6">
        <v>43116</v>
      </c>
      <c r="K1168" s="6">
        <v>42370</v>
      </c>
      <c r="L1168" s="6">
        <v>42735</v>
      </c>
      <c r="M1168" s="3">
        <v>0</v>
      </c>
      <c r="N1168" s="4">
        <f t="shared" si="54"/>
        <v>40</v>
      </c>
      <c r="O1168" s="1" t="str">
        <f t="shared" si="55"/>
        <v>S</v>
      </c>
      <c r="P1168" s="3">
        <f t="shared" si="56"/>
        <v>0</v>
      </c>
      <c r="Z1168" s="6"/>
      <c r="AI1168" s="6"/>
      <c r="AK1168" s="6"/>
      <c r="AL1168" s="6"/>
    </row>
    <row r="1169" spans="1:38" ht="15" hidden="1" customHeight="1" x14ac:dyDescent="0.25">
      <c r="A1169" s="1">
        <v>2016</v>
      </c>
      <c r="B1169" s="1">
        <v>16619</v>
      </c>
      <c r="C1169" s="2" t="s">
        <v>1116</v>
      </c>
      <c r="D1169" s="6">
        <v>42710</v>
      </c>
      <c r="E1169" s="2" t="s">
        <v>1243</v>
      </c>
      <c r="F1169" s="6">
        <v>42717</v>
      </c>
      <c r="G1169" s="3">
        <v>115.2</v>
      </c>
      <c r="H1169" s="3">
        <v>115.2</v>
      </c>
      <c r="I1169" s="3">
        <v>0</v>
      </c>
      <c r="J1169" s="6">
        <v>42760</v>
      </c>
      <c r="K1169" s="6">
        <v>42370</v>
      </c>
      <c r="L1169" s="6">
        <v>42735</v>
      </c>
      <c r="M1169" s="3">
        <v>0</v>
      </c>
      <c r="N1169" s="4">
        <f t="shared" si="54"/>
        <v>43</v>
      </c>
      <c r="O1169" s="1" t="str">
        <f t="shared" si="55"/>
        <v>S</v>
      </c>
      <c r="P1169" s="3">
        <f t="shared" si="56"/>
        <v>0</v>
      </c>
      <c r="Z1169" s="6"/>
      <c r="AI1169" s="6"/>
      <c r="AK1169" s="6"/>
      <c r="AL1169" s="6"/>
    </row>
    <row r="1170" spans="1:38" ht="15" hidden="1" customHeight="1" x14ac:dyDescent="0.25">
      <c r="A1170" s="1">
        <v>2016</v>
      </c>
      <c r="B1170" s="1">
        <v>17343</v>
      </c>
      <c r="C1170" s="2" t="s">
        <v>1116</v>
      </c>
      <c r="D1170" s="6">
        <v>42723</v>
      </c>
      <c r="E1170" s="2" t="s">
        <v>1244</v>
      </c>
      <c r="F1170" s="6">
        <v>42731</v>
      </c>
      <c r="G1170" s="3">
        <v>58.77</v>
      </c>
      <c r="H1170" s="3">
        <v>58.77</v>
      </c>
      <c r="I1170" s="3">
        <v>0</v>
      </c>
      <c r="J1170" s="6">
        <v>42760</v>
      </c>
      <c r="K1170" s="6">
        <v>42370</v>
      </c>
      <c r="L1170" s="6">
        <v>42735</v>
      </c>
      <c r="M1170" s="3">
        <v>0</v>
      </c>
      <c r="N1170" s="4">
        <f t="shared" si="54"/>
        <v>29</v>
      </c>
      <c r="O1170" s="1" t="str">
        <f t="shared" si="55"/>
        <v>S</v>
      </c>
      <c r="P1170" s="3">
        <f t="shared" si="56"/>
        <v>0</v>
      </c>
      <c r="Z1170" s="6"/>
      <c r="AI1170" s="6"/>
      <c r="AK1170" s="6"/>
      <c r="AL1170" s="6"/>
    </row>
    <row r="1171" spans="1:38" ht="15" hidden="1" customHeight="1" x14ac:dyDescent="0.25">
      <c r="A1171" s="1">
        <v>2016</v>
      </c>
      <c r="B1171" s="1">
        <v>17342</v>
      </c>
      <c r="C1171" s="2" t="s">
        <v>1116</v>
      </c>
      <c r="D1171" s="6">
        <v>42723</v>
      </c>
      <c r="E1171" s="2" t="s">
        <v>1245</v>
      </c>
      <c r="F1171" s="6">
        <v>42731</v>
      </c>
      <c r="G1171" s="3">
        <v>47.07</v>
      </c>
      <c r="H1171" s="3">
        <v>47.07</v>
      </c>
      <c r="I1171" s="3">
        <v>0</v>
      </c>
      <c r="J1171" s="6">
        <v>42760</v>
      </c>
      <c r="K1171" s="6">
        <v>42370</v>
      </c>
      <c r="L1171" s="6">
        <v>42735</v>
      </c>
      <c r="M1171" s="3">
        <v>0</v>
      </c>
      <c r="N1171" s="4">
        <f t="shared" si="54"/>
        <v>29</v>
      </c>
      <c r="O1171" s="1" t="str">
        <f t="shared" si="55"/>
        <v>S</v>
      </c>
      <c r="P1171" s="3">
        <f t="shared" si="56"/>
        <v>0</v>
      </c>
      <c r="Z1171" s="6"/>
      <c r="AI1171" s="6"/>
      <c r="AK1171" s="6"/>
      <c r="AL1171" s="6"/>
    </row>
    <row r="1172" spans="1:38" ht="15" hidden="1" customHeight="1" x14ac:dyDescent="0.25">
      <c r="A1172" s="1">
        <v>2016</v>
      </c>
      <c r="B1172" s="1">
        <v>17330</v>
      </c>
      <c r="C1172" s="2" t="s">
        <v>1116</v>
      </c>
      <c r="D1172" s="6">
        <v>42723</v>
      </c>
      <c r="E1172" s="2" t="s">
        <v>1246</v>
      </c>
      <c r="F1172" s="6">
        <v>42731</v>
      </c>
      <c r="G1172" s="3">
        <v>308.06</v>
      </c>
      <c r="H1172" s="3">
        <v>308.06</v>
      </c>
      <c r="I1172" s="3">
        <v>0</v>
      </c>
      <c r="J1172" s="6">
        <v>42760</v>
      </c>
      <c r="K1172" s="6">
        <v>42370</v>
      </c>
      <c r="L1172" s="6">
        <v>42735</v>
      </c>
      <c r="M1172" s="3">
        <v>0</v>
      </c>
      <c r="N1172" s="4">
        <f t="shared" si="54"/>
        <v>29</v>
      </c>
      <c r="O1172" s="1" t="str">
        <f t="shared" si="55"/>
        <v>S</v>
      </c>
      <c r="P1172" s="3">
        <f t="shared" si="56"/>
        <v>0</v>
      </c>
      <c r="Z1172" s="6"/>
      <c r="AI1172" s="6"/>
      <c r="AK1172" s="6"/>
      <c r="AL1172" s="6"/>
    </row>
    <row r="1173" spans="1:38" ht="15" hidden="1" customHeight="1" x14ac:dyDescent="0.25">
      <c r="A1173" s="1">
        <v>2016</v>
      </c>
      <c r="B1173" s="1">
        <v>17336</v>
      </c>
      <c r="C1173" s="2" t="s">
        <v>1116</v>
      </c>
      <c r="D1173" s="6">
        <v>42723</v>
      </c>
      <c r="E1173" s="2" t="s">
        <v>1247</v>
      </c>
      <c r="F1173" s="6">
        <v>42731</v>
      </c>
      <c r="G1173" s="3">
        <v>142.76</v>
      </c>
      <c r="H1173" s="3">
        <v>142.76</v>
      </c>
      <c r="I1173" s="3">
        <v>0</v>
      </c>
      <c r="J1173" s="6">
        <v>42760</v>
      </c>
      <c r="K1173" s="6">
        <v>42370</v>
      </c>
      <c r="L1173" s="6">
        <v>42735</v>
      </c>
      <c r="M1173" s="3">
        <v>0</v>
      </c>
      <c r="N1173" s="4">
        <f t="shared" si="54"/>
        <v>29</v>
      </c>
      <c r="O1173" s="1" t="str">
        <f t="shared" si="55"/>
        <v>S</v>
      </c>
      <c r="P1173" s="3">
        <f t="shared" si="56"/>
        <v>0</v>
      </c>
      <c r="Z1173" s="6"/>
      <c r="AI1173" s="6"/>
      <c r="AK1173" s="6"/>
      <c r="AL1173" s="6"/>
    </row>
    <row r="1174" spans="1:38" ht="15" hidden="1" customHeight="1" x14ac:dyDescent="0.25">
      <c r="A1174" s="1">
        <v>2016</v>
      </c>
      <c r="B1174" s="1">
        <v>17334</v>
      </c>
      <c r="C1174" s="2" t="s">
        <v>1116</v>
      </c>
      <c r="D1174" s="6">
        <v>42723</v>
      </c>
      <c r="E1174" s="2" t="s">
        <v>1248</v>
      </c>
      <c r="F1174" s="6">
        <v>42731</v>
      </c>
      <c r="G1174" s="3">
        <v>54.66</v>
      </c>
      <c r="H1174" s="3">
        <v>54.66</v>
      </c>
      <c r="I1174" s="3">
        <v>0</v>
      </c>
      <c r="J1174" s="6">
        <v>42760</v>
      </c>
      <c r="K1174" s="6">
        <v>42370</v>
      </c>
      <c r="L1174" s="6">
        <v>42735</v>
      </c>
      <c r="M1174" s="3">
        <v>0</v>
      </c>
      <c r="N1174" s="4">
        <f t="shared" si="54"/>
        <v>29</v>
      </c>
      <c r="O1174" s="1" t="str">
        <f t="shared" si="55"/>
        <v>S</v>
      </c>
      <c r="P1174" s="3">
        <f t="shared" si="56"/>
        <v>0</v>
      </c>
      <c r="Z1174" s="6"/>
      <c r="AI1174" s="6"/>
      <c r="AK1174" s="6"/>
      <c r="AL1174" s="6"/>
    </row>
    <row r="1175" spans="1:38" ht="15" hidden="1" customHeight="1" x14ac:dyDescent="0.25">
      <c r="A1175" s="1">
        <v>2016</v>
      </c>
      <c r="B1175" s="1">
        <v>17329</v>
      </c>
      <c r="C1175" s="2" t="s">
        <v>1116</v>
      </c>
      <c r="D1175" s="6">
        <v>42723</v>
      </c>
      <c r="E1175" s="2" t="s">
        <v>1249</v>
      </c>
      <c r="F1175" s="6">
        <v>42731</v>
      </c>
      <c r="G1175" s="3">
        <v>108.52</v>
      </c>
      <c r="H1175" s="3">
        <v>108.52</v>
      </c>
      <c r="I1175" s="3">
        <v>0</v>
      </c>
      <c r="J1175" s="6">
        <v>42760</v>
      </c>
      <c r="K1175" s="6">
        <v>42370</v>
      </c>
      <c r="L1175" s="6">
        <v>42735</v>
      </c>
      <c r="M1175" s="3">
        <v>0</v>
      </c>
      <c r="N1175" s="4">
        <f t="shared" si="54"/>
        <v>29</v>
      </c>
      <c r="O1175" s="1" t="str">
        <f t="shared" si="55"/>
        <v>S</v>
      </c>
      <c r="P1175" s="3">
        <f t="shared" si="56"/>
        <v>0</v>
      </c>
      <c r="Z1175" s="6"/>
      <c r="AI1175" s="6"/>
      <c r="AK1175" s="6"/>
      <c r="AL1175" s="6"/>
    </row>
    <row r="1176" spans="1:38" ht="15" hidden="1" customHeight="1" x14ac:dyDescent="0.25">
      <c r="A1176" s="1">
        <v>2016</v>
      </c>
      <c r="B1176" s="1">
        <v>17340</v>
      </c>
      <c r="C1176" s="2" t="s">
        <v>1116</v>
      </c>
      <c r="D1176" s="6">
        <v>42723</v>
      </c>
      <c r="E1176" s="2" t="s">
        <v>1250</v>
      </c>
      <c r="F1176" s="6">
        <v>42731</v>
      </c>
      <c r="G1176" s="3">
        <v>341.17</v>
      </c>
      <c r="H1176" s="3">
        <v>341.17</v>
      </c>
      <c r="I1176" s="3">
        <v>0</v>
      </c>
      <c r="J1176" s="6">
        <v>42760</v>
      </c>
      <c r="K1176" s="6">
        <v>42370</v>
      </c>
      <c r="L1176" s="6">
        <v>42735</v>
      </c>
      <c r="M1176" s="3">
        <v>0</v>
      </c>
      <c r="N1176" s="4">
        <f t="shared" si="54"/>
        <v>29</v>
      </c>
      <c r="O1176" s="1" t="str">
        <f t="shared" si="55"/>
        <v>S</v>
      </c>
      <c r="P1176" s="3">
        <f t="shared" si="56"/>
        <v>0</v>
      </c>
      <c r="Z1176" s="6"/>
      <c r="AI1176" s="6"/>
      <c r="AK1176" s="6"/>
      <c r="AL1176" s="6"/>
    </row>
    <row r="1177" spans="1:38" ht="15" hidden="1" customHeight="1" x14ac:dyDescent="0.25">
      <c r="A1177" s="1">
        <v>2016</v>
      </c>
      <c r="B1177" s="1">
        <v>17347</v>
      </c>
      <c r="C1177" s="2" t="s">
        <v>1116</v>
      </c>
      <c r="D1177" s="6">
        <v>42723</v>
      </c>
      <c r="E1177" s="2" t="s">
        <v>1251</v>
      </c>
      <c r="F1177" s="6">
        <v>42731</v>
      </c>
      <c r="G1177" s="3">
        <v>108.52</v>
      </c>
      <c r="H1177" s="3">
        <v>108.52</v>
      </c>
      <c r="I1177" s="3">
        <v>0</v>
      </c>
      <c r="J1177" s="6">
        <v>42760</v>
      </c>
      <c r="K1177" s="6">
        <v>42370</v>
      </c>
      <c r="L1177" s="6">
        <v>42735</v>
      </c>
      <c r="M1177" s="3">
        <v>0</v>
      </c>
      <c r="N1177" s="4">
        <f t="shared" si="54"/>
        <v>29</v>
      </c>
      <c r="O1177" s="1" t="str">
        <f t="shared" si="55"/>
        <v>S</v>
      </c>
      <c r="P1177" s="3">
        <f t="shared" si="56"/>
        <v>0</v>
      </c>
      <c r="Z1177" s="6"/>
      <c r="AI1177" s="6"/>
      <c r="AK1177" s="6"/>
      <c r="AL1177" s="6"/>
    </row>
    <row r="1178" spans="1:38" ht="15" hidden="1" customHeight="1" x14ac:dyDescent="0.25">
      <c r="A1178" s="1">
        <v>2016</v>
      </c>
      <c r="B1178" s="1">
        <v>17339</v>
      </c>
      <c r="C1178" s="2" t="s">
        <v>1116</v>
      </c>
      <c r="D1178" s="6">
        <v>42723</v>
      </c>
      <c r="E1178" s="2" t="s">
        <v>1252</v>
      </c>
      <c r="F1178" s="6">
        <v>42731</v>
      </c>
      <c r="G1178" s="3">
        <v>45.84</v>
      </c>
      <c r="H1178" s="3">
        <v>45.84</v>
      </c>
      <c r="I1178" s="3">
        <v>0</v>
      </c>
      <c r="J1178" s="6">
        <v>42760</v>
      </c>
      <c r="K1178" s="6">
        <v>42370</v>
      </c>
      <c r="L1178" s="6">
        <v>42735</v>
      </c>
      <c r="M1178" s="3">
        <v>0</v>
      </c>
      <c r="N1178" s="4">
        <f t="shared" si="54"/>
        <v>29</v>
      </c>
      <c r="O1178" s="1" t="str">
        <f t="shared" si="55"/>
        <v>S</v>
      </c>
      <c r="P1178" s="3">
        <f t="shared" si="56"/>
        <v>0</v>
      </c>
      <c r="Z1178" s="6"/>
      <c r="AI1178" s="6"/>
      <c r="AK1178" s="6"/>
      <c r="AL1178" s="6"/>
    </row>
    <row r="1179" spans="1:38" ht="15" hidden="1" customHeight="1" x14ac:dyDescent="0.25">
      <c r="A1179" s="1">
        <v>2016</v>
      </c>
      <c r="B1179" s="1">
        <v>17341</v>
      </c>
      <c r="C1179" s="2" t="s">
        <v>1116</v>
      </c>
      <c r="D1179" s="6">
        <v>42723</v>
      </c>
      <c r="E1179" s="2" t="s">
        <v>1253</v>
      </c>
      <c r="F1179" s="6">
        <v>42731</v>
      </c>
      <c r="G1179" s="3">
        <v>22.22</v>
      </c>
      <c r="H1179" s="3">
        <v>22.22</v>
      </c>
      <c r="I1179" s="3">
        <v>0</v>
      </c>
      <c r="J1179" s="6">
        <v>42760</v>
      </c>
      <c r="K1179" s="6">
        <v>42370</v>
      </c>
      <c r="L1179" s="6">
        <v>42735</v>
      </c>
      <c r="M1179" s="3">
        <v>0</v>
      </c>
      <c r="N1179" s="4">
        <f t="shared" si="54"/>
        <v>29</v>
      </c>
      <c r="O1179" s="1" t="str">
        <f t="shared" si="55"/>
        <v>S</v>
      </c>
      <c r="P1179" s="3">
        <f t="shared" si="56"/>
        <v>0</v>
      </c>
      <c r="Z1179" s="6"/>
      <c r="AI1179" s="6"/>
      <c r="AK1179" s="6"/>
      <c r="AL1179" s="6"/>
    </row>
    <row r="1180" spans="1:38" ht="15" hidden="1" customHeight="1" x14ac:dyDescent="0.25">
      <c r="A1180" s="1">
        <v>2016</v>
      </c>
      <c r="B1180" s="1">
        <v>17355</v>
      </c>
      <c r="C1180" s="2" t="s">
        <v>1116</v>
      </c>
      <c r="D1180" s="6">
        <v>42723</v>
      </c>
      <c r="E1180" s="2" t="s">
        <v>1254</v>
      </c>
      <c r="F1180" s="6">
        <v>42731</v>
      </c>
      <c r="G1180" s="3">
        <v>653.55999999999995</v>
      </c>
      <c r="H1180" s="3">
        <v>653.55999999999995</v>
      </c>
      <c r="I1180" s="3">
        <v>0</v>
      </c>
      <c r="J1180" s="6">
        <v>42760</v>
      </c>
      <c r="K1180" s="6">
        <v>42370</v>
      </c>
      <c r="L1180" s="6">
        <v>42735</v>
      </c>
      <c r="M1180" s="3">
        <v>0</v>
      </c>
      <c r="N1180" s="4">
        <f t="shared" si="54"/>
        <v>29</v>
      </c>
      <c r="O1180" s="1" t="str">
        <f t="shared" si="55"/>
        <v>S</v>
      </c>
      <c r="P1180" s="3">
        <f t="shared" si="56"/>
        <v>0</v>
      </c>
      <c r="Z1180" s="6"/>
      <c r="AI1180" s="6"/>
      <c r="AK1180" s="6"/>
      <c r="AL1180" s="6"/>
    </row>
    <row r="1181" spans="1:38" ht="15" hidden="1" customHeight="1" x14ac:dyDescent="0.25">
      <c r="A1181" s="1">
        <v>2016</v>
      </c>
      <c r="B1181" s="1">
        <v>17337</v>
      </c>
      <c r="C1181" s="2" t="s">
        <v>1116</v>
      </c>
      <c r="D1181" s="6">
        <v>42723</v>
      </c>
      <c r="E1181" s="2" t="s">
        <v>1255</v>
      </c>
      <c r="F1181" s="6">
        <v>42731</v>
      </c>
      <c r="G1181" s="3">
        <v>258.73</v>
      </c>
      <c r="H1181" s="3">
        <v>258.73</v>
      </c>
      <c r="I1181" s="3">
        <v>0</v>
      </c>
      <c r="J1181" s="6">
        <v>42760</v>
      </c>
      <c r="K1181" s="6">
        <v>42370</v>
      </c>
      <c r="L1181" s="6">
        <v>42735</v>
      </c>
      <c r="M1181" s="3">
        <v>0</v>
      </c>
      <c r="N1181" s="4">
        <f t="shared" si="54"/>
        <v>29</v>
      </c>
      <c r="O1181" s="1" t="str">
        <f t="shared" si="55"/>
        <v>S</v>
      </c>
      <c r="P1181" s="3">
        <f t="shared" si="56"/>
        <v>0</v>
      </c>
      <c r="Z1181" s="6"/>
      <c r="AI1181" s="6"/>
      <c r="AK1181" s="6"/>
      <c r="AL1181" s="6"/>
    </row>
    <row r="1182" spans="1:38" ht="15" hidden="1" customHeight="1" x14ac:dyDescent="0.25">
      <c r="A1182" s="1">
        <v>2016</v>
      </c>
      <c r="B1182" s="1">
        <v>17358</v>
      </c>
      <c r="C1182" s="2" t="s">
        <v>1116</v>
      </c>
      <c r="D1182" s="6">
        <v>42723</v>
      </c>
      <c r="E1182" s="2" t="s">
        <v>1256</v>
      </c>
      <c r="F1182" s="6">
        <v>42731</v>
      </c>
      <c r="G1182" s="3">
        <v>108.52</v>
      </c>
      <c r="H1182" s="3">
        <v>108.52</v>
      </c>
      <c r="I1182" s="3">
        <v>0</v>
      </c>
      <c r="J1182" s="6">
        <v>42760</v>
      </c>
      <c r="K1182" s="6">
        <v>42370</v>
      </c>
      <c r="L1182" s="6">
        <v>42735</v>
      </c>
      <c r="M1182" s="3">
        <v>0</v>
      </c>
      <c r="N1182" s="4">
        <f t="shared" si="54"/>
        <v>29</v>
      </c>
      <c r="O1182" s="1" t="str">
        <f t="shared" si="55"/>
        <v>S</v>
      </c>
      <c r="P1182" s="3">
        <f t="shared" si="56"/>
        <v>0</v>
      </c>
      <c r="Z1182" s="6"/>
      <c r="AI1182" s="6"/>
      <c r="AK1182" s="6"/>
      <c r="AL1182" s="6"/>
    </row>
    <row r="1183" spans="1:38" ht="15" hidden="1" customHeight="1" x14ac:dyDescent="0.25">
      <c r="A1183" s="1">
        <v>2016</v>
      </c>
      <c r="B1183" s="1">
        <v>17338</v>
      </c>
      <c r="C1183" s="2" t="s">
        <v>1116</v>
      </c>
      <c r="D1183" s="6">
        <v>42723</v>
      </c>
      <c r="E1183" s="2" t="s">
        <v>1257</v>
      </c>
      <c r="F1183" s="6">
        <v>42731</v>
      </c>
      <c r="G1183" s="3">
        <v>75.930000000000007</v>
      </c>
      <c r="H1183" s="3">
        <v>75.930000000000007</v>
      </c>
      <c r="I1183" s="3">
        <v>0</v>
      </c>
      <c r="J1183" s="6">
        <v>42760</v>
      </c>
      <c r="K1183" s="6">
        <v>42370</v>
      </c>
      <c r="L1183" s="6">
        <v>42735</v>
      </c>
      <c r="M1183" s="3">
        <v>0</v>
      </c>
      <c r="N1183" s="4">
        <f t="shared" si="54"/>
        <v>29</v>
      </c>
      <c r="O1183" s="1" t="str">
        <f t="shared" si="55"/>
        <v>S</v>
      </c>
      <c r="P1183" s="3">
        <f t="shared" si="56"/>
        <v>0</v>
      </c>
      <c r="Z1183" s="6"/>
      <c r="AI1183" s="6"/>
      <c r="AK1183" s="6"/>
      <c r="AL1183" s="6"/>
    </row>
    <row r="1184" spans="1:38" ht="15" hidden="1" customHeight="1" x14ac:dyDescent="0.25">
      <c r="A1184" s="1">
        <v>2016</v>
      </c>
      <c r="B1184" s="1">
        <v>17328</v>
      </c>
      <c r="C1184" s="2" t="s">
        <v>1116</v>
      </c>
      <c r="D1184" s="6">
        <v>42723</v>
      </c>
      <c r="E1184" s="2" t="s">
        <v>1258</v>
      </c>
      <c r="F1184" s="6">
        <v>42731</v>
      </c>
      <c r="G1184" s="3">
        <v>227.24</v>
      </c>
      <c r="H1184" s="3">
        <v>227.24</v>
      </c>
      <c r="I1184" s="3">
        <v>0</v>
      </c>
      <c r="J1184" s="6">
        <v>42760</v>
      </c>
      <c r="K1184" s="6">
        <v>42370</v>
      </c>
      <c r="L1184" s="6">
        <v>42735</v>
      </c>
      <c r="M1184" s="3">
        <v>0</v>
      </c>
      <c r="N1184" s="4">
        <f t="shared" si="54"/>
        <v>29</v>
      </c>
      <c r="O1184" s="1" t="str">
        <f t="shared" si="55"/>
        <v>S</v>
      </c>
      <c r="P1184" s="3">
        <f t="shared" si="56"/>
        <v>0</v>
      </c>
      <c r="Z1184" s="6"/>
      <c r="AI1184" s="6"/>
      <c r="AK1184" s="6"/>
      <c r="AL1184" s="6"/>
    </row>
    <row r="1185" spans="1:38" ht="15" hidden="1" customHeight="1" x14ac:dyDescent="0.25">
      <c r="A1185" s="1">
        <v>2016</v>
      </c>
      <c r="B1185" s="1">
        <v>17333</v>
      </c>
      <c r="C1185" s="2" t="s">
        <v>1116</v>
      </c>
      <c r="D1185" s="6">
        <v>42723</v>
      </c>
      <c r="E1185" s="2" t="s">
        <v>1259</v>
      </c>
      <c r="F1185" s="6">
        <v>42731</v>
      </c>
      <c r="G1185" s="3">
        <v>35.03</v>
      </c>
      <c r="H1185" s="3">
        <v>35.03</v>
      </c>
      <c r="I1185" s="3">
        <v>0</v>
      </c>
      <c r="J1185" s="6">
        <v>42760</v>
      </c>
      <c r="K1185" s="6">
        <v>42370</v>
      </c>
      <c r="L1185" s="6">
        <v>42735</v>
      </c>
      <c r="M1185" s="3">
        <v>0</v>
      </c>
      <c r="N1185" s="4">
        <f t="shared" si="54"/>
        <v>29</v>
      </c>
      <c r="O1185" s="1" t="str">
        <f t="shared" si="55"/>
        <v>S</v>
      </c>
      <c r="P1185" s="3">
        <f t="shared" si="56"/>
        <v>0</v>
      </c>
      <c r="Z1185" s="6"/>
      <c r="AI1185" s="6"/>
      <c r="AK1185" s="6"/>
      <c r="AL1185" s="6"/>
    </row>
    <row r="1186" spans="1:38" ht="15" hidden="1" customHeight="1" x14ac:dyDescent="0.25">
      <c r="A1186" s="1">
        <v>2016</v>
      </c>
      <c r="B1186" s="1">
        <v>17349</v>
      </c>
      <c r="C1186" s="2" t="s">
        <v>1116</v>
      </c>
      <c r="D1186" s="6">
        <v>42723</v>
      </c>
      <c r="E1186" s="2" t="s">
        <v>1260</v>
      </c>
      <c r="F1186" s="6">
        <v>42731</v>
      </c>
      <c r="G1186" s="3">
        <v>1028.68</v>
      </c>
      <c r="H1186" s="3">
        <v>1028.68</v>
      </c>
      <c r="I1186" s="3">
        <v>0</v>
      </c>
      <c r="J1186" s="6">
        <v>42760</v>
      </c>
      <c r="K1186" s="6">
        <v>42370</v>
      </c>
      <c r="L1186" s="6">
        <v>42735</v>
      </c>
      <c r="M1186" s="3">
        <v>0</v>
      </c>
      <c r="N1186" s="4">
        <f t="shared" si="54"/>
        <v>29</v>
      </c>
      <c r="O1186" s="1" t="str">
        <f t="shared" si="55"/>
        <v>S</v>
      </c>
      <c r="P1186" s="3">
        <f t="shared" si="56"/>
        <v>0</v>
      </c>
      <c r="Z1186" s="6"/>
      <c r="AI1186" s="6"/>
      <c r="AK1186" s="6"/>
      <c r="AL1186" s="6"/>
    </row>
    <row r="1187" spans="1:38" ht="15" hidden="1" customHeight="1" x14ac:dyDescent="0.25">
      <c r="A1187" s="1">
        <v>2016</v>
      </c>
      <c r="B1187" s="1">
        <v>17332</v>
      </c>
      <c r="C1187" s="2" t="s">
        <v>1116</v>
      </c>
      <c r="D1187" s="6">
        <v>42723</v>
      </c>
      <c r="E1187" s="2" t="s">
        <v>1261</v>
      </c>
      <c r="F1187" s="6">
        <v>42731</v>
      </c>
      <c r="G1187" s="3">
        <v>112.22</v>
      </c>
      <c r="H1187" s="3">
        <v>112.22</v>
      </c>
      <c r="I1187" s="3">
        <v>0</v>
      </c>
      <c r="J1187" s="6">
        <v>42760</v>
      </c>
      <c r="K1187" s="6">
        <v>42370</v>
      </c>
      <c r="L1187" s="6">
        <v>42735</v>
      </c>
      <c r="M1187" s="3">
        <v>0</v>
      </c>
      <c r="N1187" s="4">
        <f t="shared" si="54"/>
        <v>29</v>
      </c>
      <c r="O1187" s="1" t="str">
        <f t="shared" si="55"/>
        <v>S</v>
      </c>
      <c r="P1187" s="3">
        <f t="shared" si="56"/>
        <v>0</v>
      </c>
      <c r="Z1187" s="6"/>
      <c r="AI1187" s="6"/>
      <c r="AK1187" s="6"/>
      <c r="AL1187" s="6"/>
    </row>
    <row r="1188" spans="1:38" ht="15" hidden="1" customHeight="1" x14ac:dyDescent="0.25">
      <c r="A1188" s="1">
        <v>2016</v>
      </c>
      <c r="B1188" s="1">
        <v>17346</v>
      </c>
      <c r="C1188" s="2" t="s">
        <v>1116</v>
      </c>
      <c r="D1188" s="6">
        <v>42723</v>
      </c>
      <c r="E1188" s="2" t="s">
        <v>1262</v>
      </c>
      <c r="F1188" s="6">
        <v>42731</v>
      </c>
      <c r="G1188" s="3">
        <v>168.67</v>
      </c>
      <c r="H1188" s="3">
        <v>168.67</v>
      </c>
      <c r="I1188" s="3">
        <v>0</v>
      </c>
      <c r="J1188" s="6">
        <v>42760</v>
      </c>
      <c r="K1188" s="6">
        <v>42370</v>
      </c>
      <c r="L1188" s="6">
        <v>42735</v>
      </c>
      <c r="M1188" s="3">
        <v>0</v>
      </c>
      <c r="N1188" s="4">
        <f t="shared" si="54"/>
        <v>29</v>
      </c>
      <c r="O1188" s="1" t="str">
        <f t="shared" si="55"/>
        <v>S</v>
      </c>
      <c r="P1188" s="3">
        <f t="shared" si="56"/>
        <v>0</v>
      </c>
      <c r="Z1188" s="6"/>
      <c r="AI1188" s="6"/>
      <c r="AK1188" s="6"/>
      <c r="AL1188" s="6"/>
    </row>
    <row r="1189" spans="1:38" ht="15" hidden="1" customHeight="1" x14ac:dyDescent="0.25">
      <c r="A1189" s="1">
        <v>2016</v>
      </c>
      <c r="B1189" s="1">
        <v>17351</v>
      </c>
      <c r="C1189" s="2" t="s">
        <v>1116</v>
      </c>
      <c r="D1189" s="6">
        <v>42723</v>
      </c>
      <c r="E1189" s="2" t="s">
        <v>1263</v>
      </c>
      <c r="F1189" s="6">
        <v>42731</v>
      </c>
      <c r="G1189" s="3">
        <v>209.64</v>
      </c>
      <c r="H1189" s="3">
        <v>209.64</v>
      </c>
      <c r="I1189" s="3">
        <v>0</v>
      </c>
      <c r="J1189" s="6">
        <v>42760</v>
      </c>
      <c r="K1189" s="6">
        <v>42370</v>
      </c>
      <c r="L1189" s="6">
        <v>42735</v>
      </c>
      <c r="M1189" s="3">
        <v>0</v>
      </c>
      <c r="N1189" s="4">
        <f t="shared" si="54"/>
        <v>29</v>
      </c>
      <c r="O1189" s="1" t="str">
        <f t="shared" si="55"/>
        <v>S</v>
      </c>
      <c r="P1189" s="3">
        <f t="shared" si="56"/>
        <v>0</v>
      </c>
      <c r="Z1189" s="6"/>
      <c r="AI1189" s="6"/>
      <c r="AK1189" s="6"/>
      <c r="AL1189" s="6"/>
    </row>
    <row r="1190" spans="1:38" ht="15" hidden="1" customHeight="1" x14ac:dyDescent="0.25">
      <c r="A1190" s="1">
        <v>2016</v>
      </c>
      <c r="B1190" s="1">
        <v>17348</v>
      </c>
      <c r="C1190" s="2" t="s">
        <v>1116</v>
      </c>
      <c r="D1190" s="6">
        <v>42723</v>
      </c>
      <c r="E1190" s="2" t="s">
        <v>1264</v>
      </c>
      <c r="F1190" s="6">
        <v>42731</v>
      </c>
      <c r="G1190" s="3">
        <v>0.84</v>
      </c>
      <c r="H1190" s="3">
        <v>0.84</v>
      </c>
      <c r="I1190" s="3">
        <v>0</v>
      </c>
      <c r="J1190" s="6">
        <v>42760</v>
      </c>
      <c r="K1190" s="6">
        <v>42370</v>
      </c>
      <c r="L1190" s="6">
        <v>42735</v>
      </c>
      <c r="M1190" s="3">
        <v>0</v>
      </c>
      <c r="N1190" s="4">
        <f t="shared" si="54"/>
        <v>29</v>
      </c>
      <c r="O1190" s="1" t="str">
        <f t="shared" si="55"/>
        <v>S</v>
      </c>
      <c r="P1190" s="3">
        <f t="shared" si="56"/>
        <v>0</v>
      </c>
      <c r="Z1190" s="6"/>
      <c r="AI1190" s="6"/>
      <c r="AK1190" s="6"/>
      <c r="AL1190" s="6"/>
    </row>
    <row r="1191" spans="1:38" ht="15" hidden="1" customHeight="1" x14ac:dyDescent="0.25">
      <c r="A1191" s="1">
        <v>2016</v>
      </c>
      <c r="B1191" s="1">
        <v>17350</v>
      </c>
      <c r="C1191" s="2" t="s">
        <v>1116</v>
      </c>
      <c r="D1191" s="6">
        <v>42723</v>
      </c>
      <c r="E1191" s="2" t="s">
        <v>1265</v>
      </c>
      <c r="F1191" s="6">
        <v>42731</v>
      </c>
      <c r="G1191" s="3">
        <v>16.399999999999999</v>
      </c>
      <c r="H1191" s="3">
        <v>16.399999999999999</v>
      </c>
      <c r="I1191" s="3">
        <v>0</v>
      </c>
      <c r="J1191" s="6">
        <v>42760</v>
      </c>
      <c r="K1191" s="6">
        <v>42370</v>
      </c>
      <c r="L1191" s="6">
        <v>42735</v>
      </c>
      <c r="M1191" s="3">
        <v>0</v>
      </c>
      <c r="N1191" s="4">
        <f t="shared" si="54"/>
        <v>29</v>
      </c>
      <c r="O1191" s="1" t="str">
        <f t="shared" si="55"/>
        <v>S</v>
      </c>
      <c r="P1191" s="3">
        <f t="shared" si="56"/>
        <v>0</v>
      </c>
      <c r="Z1191" s="6"/>
      <c r="AI1191" s="6"/>
      <c r="AK1191" s="6"/>
      <c r="AL1191" s="6"/>
    </row>
    <row r="1192" spans="1:38" ht="15" hidden="1" customHeight="1" x14ac:dyDescent="0.25">
      <c r="A1192" s="1">
        <v>2016</v>
      </c>
      <c r="B1192" s="1">
        <v>17357</v>
      </c>
      <c r="C1192" s="2" t="s">
        <v>1116</v>
      </c>
      <c r="D1192" s="6">
        <v>42723</v>
      </c>
      <c r="E1192" s="2" t="s">
        <v>1266</v>
      </c>
      <c r="F1192" s="6">
        <v>42731</v>
      </c>
      <c r="G1192" s="3">
        <v>39.29</v>
      </c>
      <c r="H1192" s="3">
        <v>39.29</v>
      </c>
      <c r="I1192" s="3">
        <v>0</v>
      </c>
      <c r="J1192" s="6">
        <v>42760</v>
      </c>
      <c r="K1192" s="6">
        <v>42370</v>
      </c>
      <c r="L1192" s="6">
        <v>42735</v>
      </c>
      <c r="M1192" s="3">
        <v>0</v>
      </c>
      <c r="N1192" s="4">
        <f t="shared" si="54"/>
        <v>29</v>
      </c>
      <c r="O1192" s="1" t="str">
        <f t="shared" si="55"/>
        <v>S</v>
      </c>
      <c r="P1192" s="3">
        <f t="shared" si="56"/>
        <v>0</v>
      </c>
      <c r="Z1192" s="6"/>
      <c r="AI1192" s="6"/>
      <c r="AK1192" s="6"/>
      <c r="AL1192" s="6"/>
    </row>
    <row r="1193" spans="1:38" ht="15" hidden="1" customHeight="1" x14ac:dyDescent="0.25">
      <c r="A1193" s="1">
        <v>2016</v>
      </c>
      <c r="B1193" s="1">
        <v>17356</v>
      </c>
      <c r="C1193" s="2" t="s">
        <v>1116</v>
      </c>
      <c r="D1193" s="6">
        <v>42723</v>
      </c>
      <c r="E1193" s="2" t="s">
        <v>1267</v>
      </c>
      <c r="F1193" s="6">
        <v>42731</v>
      </c>
      <c r="G1193" s="3">
        <v>62.39</v>
      </c>
      <c r="H1193" s="3">
        <v>62.39</v>
      </c>
      <c r="I1193" s="3">
        <v>0</v>
      </c>
      <c r="J1193" s="6">
        <v>42760</v>
      </c>
      <c r="K1193" s="6">
        <v>42370</v>
      </c>
      <c r="L1193" s="6">
        <v>42735</v>
      </c>
      <c r="M1193" s="3">
        <v>0</v>
      </c>
      <c r="N1193" s="4">
        <f t="shared" si="54"/>
        <v>29</v>
      </c>
      <c r="O1193" s="1" t="str">
        <f t="shared" si="55"/>
        <v>S</v>
      </c>
      <c r="P1193" s="3">
        <f t="shared" si="56"/>
        <v>0</v>
      </c>
      <c r="Z1193" s="6"/>
      <c r="AI1193" s="6"/>
      <c r="AK1193" s="6"/>
      <c r="AL1193" s="6"/>
    </row>
    <row r="1194" spans="1:38" ht="15" hidden="1" customHeight="1" x14ac:dyDescent="0.25">
      <c r="A1194" s="1">
        <v>2016</v>
      </c>
      <c r="B1194" s="1">
        <v>17352</v>
      </c>
      <c r="C1194" s="2" t="s">
        <v>1116</v>
      </c>
      <c r="D1194" s="6">
        <v>42723</v>
      </c>
      <c r="E1194" s="2" t="s">
        <v>1268</v>
      </c>
      <c r="F1194" s="6">
        <v>42731</v>
      </c>
      <c r="G1194" s="3">
        <v>25.93</v>
      </c>
      <c r="H1194" s="3">
        <v>25.93</v>
      </c>
      <c r="I1194" s="3">
        <v>0</v>
      </c>
      <c r="J1194" s="6">
        <v>42760</v>
      </c>
      <c r="K1194" s="6">
        <v>42370</v>
      </c>
      <c r="L1194" s="6">
        <v>42735</v>
      </c>
      <c r="M1194" s="3">
        <v>0</v>
      </c>
      <c r="N1194" s="4">
        <f t="shared" si="54"/>
        <v>29</v>
      </c>
      <c r="O1194" s="1" t="str">
        <f t="shared" si="55"/>
        <v>S</v>
      </c>
      <c r="P1194" s="3">
        <f t="shared" si="56"/>
        <v>0</v>
      </c>
      <c r="Z1194" s="6"/>
      <c r="AI1194" s="6"/>
      <c r="AK1194" s="6"/>
      <c r="AL1194" s="6"/>
    </row>
    <row r="1195" spans="1:38" ht="15" hidden="1" customHeight="1" x14ac:dyDescent="0.25">
      <c r="A1195" s="1">
        <v>2016</v>
      </c>
      <c r="B1195" s="1">
        <v>17331</v>
      </c>
      <c r="C1195" s="2" t="s">
        <v>1116</v>
      </c>
      <c r="D1195" s="6">
        <v>42723</v>
      </c>
      <c r="E1195" s="2" t="s">
        <v>1269</v>
      </c>
      <c r="F1195" s="6">
        <v>42731</v>
      </c>
      <c r="G1195" s="3">
        <v>29.69</v>
      </c>
      <c r="H1195" s="3">
        <v>29.69</v>
      </c>
      <c r="I1195" s="3">
        <v>0</v>
      </c>
      <c r="J1195" s="6">
        <v>42760</v>
      </c>
      <c r="K1195" s="6">
        <v>42370</v>
      </c>
      <c r="L1195" s="6">
        <v>42735</v>
      </c>
      <c r="M1195" s="3">
        <v>0</v>
      </c>
      <c r="N1195" s="4">
        <f t="shared" si="54"/>
        <v>29</v>
      </c>
      <c r="O1195" s="1" t="str">
        <f t="shared" si="55"/>
        <v>S</v>
      </c>
      <c r="P1195" s="3">
        <f t="shared" si="56"/>
        <v>0</v>
      </c>
      <c r="Z1195" s="6"/>
      <c r="AI1195" s="6"/>
      <c r="AK1195" s="6"/>
      <c r="AL1195" s="6"/>
    </row>
    <row r="1196" spans="1:38" ht="15" hidden="1" customHeight="1" x14ac:dyDescent="0.25">
      <c r="A1196" s="1">
        <v>2016</v>
      </c>
      <c r="B1196" s="1">
        <v>17354</v>
      </c>
      <c r="C1196" s="2" t="s">
        <v>1116</v>
      </c>
      <c r="D1196" s="6">
        <v>42723</v>
      </c>
      <c r="E1196" s="2" t="s">
        <v>1270</v>
      </c>
      <c r="F1196" s="6">
        <v>42731</v>
      </c>
      <c r="G1196" s="3">
        <v>23.05</v>
      </c>
      <c r="H1196" s="3">
        <v>23.05</v>
      </c>
      <c r="I1196" s="3">
        <v>0</v>
      </c>
      <c r="J1196" s="6">
        <v>42760</v>
      </c>
      <c r="K1196" s="6">
        <v>42370</v>
      </c>
      <c r="L1196" s="6">
        <v>42735</v>
      </c>
      <c r="M1196" s="3">
        <v>0</v>
      </c>
      <c r="N1196" s="4">
        <f t="shared" si="54"/>
        <v>29</v>
      </c>
      <c r="O1196" s="1" t="str">
        <f t="shared" si="55"/>
        <v>S</v>
      </c>
      <c r="P1196" s="3">
        <f t="shared" si="56"/>
        <v>0</v>
      </c>
      <c r="Z1196" s="6"/>
      <c r="AI1196" s="6"/>
      <c r="AK1196" s="6"/>
      <c r="AL1196" s="6"/>
    </row>
    <row r="1197" spans="1:38" ht="15" hidden="1" customHeight="1" x14ac:dyDescent="0.25">
      <c r="A1197" s="1">
        <v>2016</v>
      </c>
      <c r="B1197" s="1">
        <v>17345</v>
      </c>
      <c r="C1197" s="2" t="s">
        <v>1116</v>
      </c>
      <c r="D1197" s="6">
        <v>42723</v>
      </c>
      <c r="E1197" s="2" t="s">
        <v>1271</v>
      </c>
      <c r="F1197" s="6">
        <v>42731</v>
      </c>
      <c r="G1197" s="3">
        <v>271.7</v>
      </c>
      <c r="H1197" s="3">
        <v>271.7</v>
      </c>
      <c r="I1197" s="3">
        <v>0</v>
      </c>
      <c r="J1197" s="6">
        <v>42760</v>
      </c>
      <c r="K1197" s="6">
        <v>42370</v>
      </c>
      <c r="L1197" s="6">
        <v>42735</v>
      </c>
      <c r="M1197" s="3">
        <v>0</v>
      </c>
      <c r="N1197" s="4">
        <f t="shared" si="54"/>
        <v>29</v>
      </c>
      <c r="O1197" s="1" t="str">
        <f t="shared" si="55"/>
        <v>S</v>
      </c>
      <c r="P1197" s="3">
        <f t="shared" si="56"/>
        <v>0</v>
      </c>
      <c r="Z1197" s="6"/>
      <c r="AI1197" s="6"/>
      <c r="AK1197" s="6"/>
      <c r="AL1197" s="6"/>
    </row>
    <row r="1198" spans="1:38" ht="15" hidden="1" customHeight="1" x14ac:dyDescent="0.25">
      <c r="A1198" s="1">
        <v>2016</v>
      </c>
      <c r="B1198" s="1">
        <v>17359</v>
      </c>
      <c r="C1198" s="2" t="s">
        <v>1116</v>
      </c>
      <c r="D1198" s="6">
        <v>42723</v>
      </c>
      <c r="E1198" s="2" t="s">
        <v>1272</v>
      </c>
      <c r="F1198" s="6">
        <v>42731</v>
      </c>
      <c r="G1198" s="3">
        <v>108.52</v>
      </c>
      <c r="H1198" s="3">
        <v>108.52</v>
      </c>
      <c r="I1198" s="3">
        <v>0</v>
      </c>
      <c r="J1198" s="6">
        <v>42760</v>
      </c>
      <c r="K1198" s="6">
        <v>42370</v>
      </c>
      <c r="L1198" s="6">
        <v>42735</v>
      </c>
      <c r="M1198" s="3">
        <v>0</v>
      </c>
      <c r="N1198" s="4">
        <f t="shared" si="54"/>
        <v>29</v>
      </c>
      <c r="O1198" s="1" t="str">
        <f t="shared" si="55"/>
        <v>S</v>
      </c>
      <c r="P1198" s="3">
        <f t="shared" si="56"/>
        <v>0</v>
      </c>
      <c r="Z1198" s="6"/>
      <c r="AI1198" s="6"/>
      <c r="AK1198" s="6"/>
      <c r="AL1198" s="6"/>
    </row>
    <row r="1199" spans="1:38" ht="15" hidden="1" customHeight="1" x14ac:dyDescent="0.25">
      <c r="A1199" s="1">
        <v>2016</v>
      </c>
      <c r="B1199" s="1">
        <v>17353</v>
      </c>
      <c r="C1199" s="2" t="s">
        <v>1116</v>
      </c>
      <c r="D1199" s="6">
        <v>42723</v>
      </c>
      <c r="E1199" s="2" t="s">
        <v>1273</v>
      </c>
      <c r="F1199" s="6">
        <v>42731</v>
      </c>
      <c r="G1199" s="3">
        <v>51.87</v>
      </c>
      <c r="H1199" s="3">
        <v>51.87</v>
      </c>
      <c r="I1199" s="3">
        <v>0</v>
      </c>
      <c r="J1199" s="6">
        <v>42760</v>
      </c>
      <c r="K1199" s="6">
        <v>42370</v>
      </c>
      <c r="L1199" s="6">
        <v>42735</v>
      </c>
      <c r="M1199" s="3">
        <v>0</v>
      </c>
      <c r="N1199" s="4">
        <f t="shared" si="54"/>
        <v>29</v>
      </c>
      <c r="O1199" s="1" t="str">
        <f t="shared" si="55"/>
        <v>S</v>
      </c>
      <c r="P1199" s="3">
        <f t="shared" si="56"/>
        <v>0</v>
      </c>
      <c r="Z1199" s="6"/>
      <c r="AI1199" s="6"/>
      <c r="AK1199" s="6"/>
      <c r="AL1199" s="6"/>
    </row>
    <row r="1200" spans="1:38" ht="15" hidden="1" customHeight="1" x14ac:dyDescent="0.25">
      <c r="A1200" s="1">
        <v>2017</v>
      </c>
      <c r="B1200" s="1">
        <v>17150</v>
      </c>
      <c r="C1200" s="2" t="s">
        <v>1116</v>
      </c>
      <c r="D1200" s="6">
        <v>43089</v>
      </c>
      <c r="E1200" s="2" t="s">
        <v>1274</v>
      </c>
      <c r="F1200" s="6">
        <v>43090</v>
      </c>
      <c r="G1200" s="3">
        <v>107.56</v>
      </c>
      <c r="H1200" s="3">
        <v>107.56</v>
      </c>
      <c r="I1200" s="3">
        <v>0</v>
      </c>
      <c r="J1200" s="6">
        <v>43125</v>
      </c>
      <c r="K1200" s="6">
        <v>42370</v>
      </c>
      <c r="L1200" s="6">
        <v>42735</v>
      </c>
      <c r="M1200" s="3">
        <v>0</v>
      </c>
      <c r="N1200" s="4">
        <f t="shared" si="54"/>
        <v>35</v>
      </c>
      <c r="O1200" s="1" t="str">
        <f t="shared" si="55"/>
        <v>S</v>
      </c>
      <c r="P1200" s="3">
        <f t="shared" si="56"/>
        <v>0</v>
      </c>
      <c r="Z1200" s="6"/>
      <c r="AI1200" s="6"/>
      <c r="AK1200" s="6"/>
      <c r="AL1200" s="6"/>
    </row>
    <row r="1201" spans="1:38" ht="15" hidden="1" customHeight="1" x14ac:dyDescent="0.25">
      <c r="A1201" s="1">
        <v>2017</v>
      </c>
      <c r="B1201" s="1">
        <v>17170</v>
      </c>
      <c r="C1201" s="2" t="s">
        <v>1116</v>
      </c>
      <c r="D1201" s="6">
        <v>43089</v>
      </c>
      <c r="E1201" s="2" t="s">
        <v>1275</v>
      </c>
      <c r="F1201" s="6">
        <v>43090</v>
      </c>
      <c r="G1201" s="3">
        <v>39.020000000000003</v>
      </c>
      <c r="H1201" s="3">
        <v>39.020000000000003</v>
      </c>
      <c r="I1201" s="3">
        <v>0</v>
      </c>
      <c r="J1201" s="6">
        <v>43125</v>
      </c>
      <c r="K1201" s="6">
        <v>42370</v>
      </c>
      <c r="L1201" s="6">
        <v>42735</v>
      </c>
      <c r="M1201" s="3">
        <v>0</v>
      </c>
      <c r="N1201" s="4">
        <f t="shared" si="54"/>
        <v>35</v>
      </c>
      <c r="O1201" s="1" t="str">
        <f t="shared" si="55"/>
        <v>S</v>
      </c>
      <c r="P1201" s="3">
        <f t="shared" si="56"/>
        <v>0</v>
      </c>
      <c r="Z1201" s="6"/>
      <c r="AI1201" s="6"/>
      <c r="AK1201" s="6"/>
      <c r="AL1201" s="6"/>
    </row>
    <row r="1202" spans="1:38" ht="15" hidden="1" customHeight="1" x14ac:dyDescent="0.25">
      <c r="A1202" s="1">
        <v>2017</v>
      </c>
      <c r="B1202" s="1">
        <v>17157</v>
      </c>
      <c r="C1202" s="2" t="s">
        <v>1116</v>
      </c>
      <c r="D1202" s="6">
        <v>43089</v>
      </c>
      <c r="E1202" s="2" t="s">
        <v>1276</v>
      </c>
      <c r="F1202" s="6">
        <v>43090</v>
      </c>
      <c r="G1202" s="3">
        <v>348.92</v>
      </c>
      <c r="H1202" s="3">
        <v>348.92</v>
      </c>
      <c r="I1202" s="3">
        <v>0</v>
      </c>
      <c r="J1202" s="6">
        <v>43125</v>
      </c>
      <c r="K1202" s="6">
        <v>42370</v>
      </c>
      <c r="L1202" s="6">
        <v>42735</v>
      </c>
      <c r="M1202" s="3">
        <v>0</v>
      </c>
      <c r="N1202" s="4">
        <f t="shared" si="54"/>
        <v>35</v>
      </c>
      <c r="O1202" s="1" t="str">
        <f t="shared" si="55"/>
        <v>S</v>
      </c>
      <c r="P1202" s="3">
        <f t="shared" si="56"/>
        <v>0</v>
      </c>
      <c r="Z1202" s="6"/>
      <c r="AI1202" s="6"/>
      <c r="AK1202" s="6"/>
      <c r="AL1202" s="6"/>
    </row>
    <row r="1203" spans="1:38" ht="15" hidden="1" customHeight="1" x14ac:dyDescent="0.25">
      <c r="A1203" s="1">
        <v>2017</v>
      </c>
      <c r="B1203" s="1">
        <v>17166</v>
      </c>
      <c r="C1203" s="2" t="s">
        <v>1116</v>
      </c>
      <c r="D1203" s="6">
        <v>43089</v>
      </c>
      <c r="E1203" s="2" t="s">
        <v>1277</v>
      </c>
      <c r="F1203" s="6">
        <v>43090</v>
      </c>
      <c r="G1203" s="3">
        <v>135.88999999999999</v>
      </c>
      <c r="H1203" s="3">
        <v>135.88999999999999</v>
      </c>
      <c r="I1203" s="3">
        <v>0</v>
      </c>
      <c r="J1203" s="6">
        <v>43125</v>
      </c>
      <c r="K1203" s="6">
        <v>42370</v>
      </c>
      <c r="L1203" s="6">
        <v>42735</v>
      </c>
      <c r="M1203" s="3">
        <v>0</v>
      </c>
      <c r="N1203" s="4">
        <f t="shared" si="54"/>
        <v>35</v>
      </c>
      <c r="O1203" s="1" t="str">
        <f t="shared" si="55"/>
        <v>S</v>
      </c>
      <c r="P1203" s="3">
        <f t="shared" si="56"/>
        <v>0</v>
      </c>
      <c r="Z1203" s="6"/>
      <c r="AI1203" s="6"/>
      <c r="AK1203" s="6"/>
      <c r="AL1203" s="6"/>
    </row>
    <row r="1204" spans="1:38" ht="15" hidden="1" customHeight="1" x14ac:dyDescent="0.25">
      <c r="A1204" s="1">
        <v>2017</v>
      </c>
      <c r="B1204" s="1">
        <v>17174</v>
      </c>
      <c r="C1204" s="2" t="s">
        <v>1116</v>
      </c>
      <c r="D1204" s="6">
        <v>43089</v>
      </c>
      <c r="E1204" s="2" t="s">
        <v>1278</v>
      </c>
      <c r="F1204" s="6">
        <v>43090</v>
      </c>
      <c r="G1204" s="3">
        <v>62.25</v>
      </c>
      <c r="H1204" s="3">
        <v>62.25</v>
      </c>
      <c r="I1204" s="3">
        <v>0</v>
      </c>
      <c r="J1204" s="6">
        <v>43125</v>
      </c>
      <c r="K1204" s="6">
        <v>42370</v>
      </c>
      <c r="L1204" s="6">
        <v>42735</v>
      </c>
      <c r="M1204" s="3">
        <v>0</v>
      </c>
      <c r="N1204" s="4">
        <f t="shared" si="54"/>
        <v>35</v>
      </c>
      <c r="O1204" s="1" t="str">
        <f t="shared" si="55"/>
        <v>S</v>
      </c>
      <c r="P1204" s="3">
        <f t="shared" si="56"/>
        <v>0</v>
      </c>
      <c r="Z1204" s="6"/>
      <c r="AI1204" s="6"/>
      <c r="AK1204" s="6"/>
      <c r="AL1204" s="6"/>
    </row>
    <row r="1205" spans="1:38" ht="15" hidden="1" customHeight="1" x14ac:dyDescent="0.25">
      <c r="A1205" s="1">
        <v>2017</v>
      </c>
      <c r="B1205" s="1">
        <v>17177</v>
      </c>
      <c r="C1205" s="2" t="s">
        <v>1116</v>
      </c>
      <c r="D1205" s="6">
        <v>43089</v>
      </c>
      <c r="E1205" s="2" t="s">
        <v>1279</v>
      </c>
      <c r="F1205" s="6">
        <v>43090</v>
      </c>
      <c r="G1205" s="3">
        <v>123.72</v>
      </c>
      <c r="H1205" s="3">
        <v>123.72</v>
      </c>
      <c r="I1205" s="3">
        <v>0</v>
      </c>
      <c r="J1205" s="6">
        <v>43125</v>
      </c>
      <c r="K1205" s="6">
        <v>42370</v>
      </c>
      <c r="L1205" s="6">
        <v>42735</v>
      </c>
      <c r="M1205" s="3">
        <v>0</v>
      </c>
      <c r="N1205" s="4">
        <f t="shared" si="54"/>
        <v>35</v>
      </c>
      <c r="O1205" s="1" t="str">
        <f t="shared" si="55"/>
        <v>S</v>
      </c>
      <c r="P1205" s="3">
        <f t="shared" si="56"/>
        <v>0</v>
      </c>
      <c r="Z1205" s="6"/>
      <c r="AI1205" s="6"/>
      <c r="AK1205" s="6"/>
      <c r="AL1205" s="6"/>
    </row>
    <row r="1206" spans="1:38" ht="15" hidden="1" customHeight="1" x14ac:dyDescent="0.25">
      <c r="A1206" s="1">
        <v>2017</v>
      </c>
      <c r="B1206" s="1">
        <v>17175</v>
      </c>
      <c r="C1206" s="2" t="s">
        <v>1116</v>
      </c>
      <c r="D1206" s="6">
        <v>43089</v>
      </c>
      <c r="E1206" s="2" t="s">
        <v>1280</v>
      </c>
      <c r="F1206" s="6">
        <v>43090</v>
      </c>
      <c r="G1206" s="3">
        <v>596.82000000000005</v>
      </c>
      <c r="H1206" s="3">
        <v>596.82000000000005</v>
      </c>
      <c r="I1206" s="3">
        <v>0</v>
      </c>
      <c r="J1206" s="6">
        <v>43125</v>
      </c>
      <c r="K1206" s="6">
        <v>42370</v>
      </c>
      <c r="L1206" s="6">
        <v>42735</v>
      </c>
      <c r="M1206" s="3">
        <v>0</v>
      </c>
      <c r="N1206" s="4">
        <f t="shared" si="54"/>
        <v>35</v>
      </c>
      <c r="O1206" s="1" t="str">
        <f t="shared" si="55"/>
        <v>S</v>
      </c>
      <c r="P1206" s="3">
        <f t="shared" si="56"/>
        <v>0</v>
      </c>
      <c r="Z1206" s="6"/>
      <c r="AI1206" s="6"/>
      <c r="AK1206" s="6"/>
      <c r="AL1206" s="6"/>
    </row>
    <row r="1207" spans="1:38" ht="15" hidden="1" customHeight="1" x14ac:dyDescent="0.25">
      <c r="A1207" s="1">
        <v>2017</v>
      </c>
      <c r="B1207" s="1">
        <v>17168</v>
      </c>
      <c r="C1207" s="2" t="s">
        <v>1116</v>
      </c>
      <c r="D1207" s="6">
        <v>43089</v>
      </c>
      <c r="E1207" s="2" t="s">
        <v>1281</v>
      </c>
      <c r="F1207" s="6">
        <v>43090</v>
      </c>
      <c r="G1207" s="3">
        <v>123.72</v>
      </c>
      <c r="H1207" s="3">
        <v>123.72</v>
      </c>
      <c r="I1207" s="3">
        <v>0</v>
      </c>
      <c r="J1207" s="6">
        <v>43125</v>
      </c>
      <c r="K1207" s="6">
        <v>42370</v>
      </c>
      <c r="L1207" s="6">
        <v>42735</v>
      </c>
      <c r="M1207" s="3">
        <v>0</v>
      </c>
      <c r="N1207" s="4">
        <f t="shared" si="54"/>
        <v>35</v>
      </c>
      <c r="O1207" s="1" t="str">
        <f t="shared" si="55"/>
        <v>S</v>
      </c>
      <c r="P1207" s="3">
        <f t="shared" si="56"/>
        <v>0</v>
      </c>
      <c r="Z1207" s="6"/>
      <c r="AI1207" s="6"/>
      <c r="AK1207" s="6"/>
      <c r="AL1207" s="6"/>
    </row>
    <row r="1208" spans="1:38" ht="15" hidden="1" customHeight="1" x14ac:dyDescent="0.25">
      <c r="A1208" s="1">
        <v>2017</v>
      </c>
      <c r="B1208" s="1">
        <v>17165</v>
      </c>
      <c r="C1208" s="2" t="s">
        <v>1116</v>
      </c>
      <c r="D1208" s="6">
        <v>43089</v>
      </c>
      <c r="E1208" s="2" t="s">
        <v>1282</v>
      </c>
      <c r="F1208" s="6">
        <v>43090</v>
      </c>
      <c r="G1208" s="3">
        <v>41.16</v>
      </c>
      <c r="H1208" s="3">
        <v>41.16</v>
      </c>
      <c r="I1208" s="3">
        <v>0</v>
      </c>
      <c r="J1208" s="6">
        <v>43125</v>
      </c>
      <c r="K1208" s="6">
        <v>42370</v>
      </c>
      <c r="L1208" s="6">
        <v>42735</v>
      </c>
      <c r="M1208" s="3">
        <v>0</v>
      </c>
      <c r="N1208" s="4">
        <f t="shared" si="54"/>
        <v>35</v>
      </c>
      <c r="O1208" s="1" t="str">
        <f t="shared" si="55"/>
        <v>S</v>
      </c>
      <c r="P1208" s="3">
        <f t="shared" si="56"/>
        <v>0</v>
      </c>
      <c r="Z1208" s="6"/>
      <c r="AI1208" s="6"/>
      <c r="AK1208" s="6"/>
      <c r="AL1208" s="6"/>
    </row>
    <row r="1209" spans="1:38" ht="15" hidden="1" customHeight="1" x14ac:dyDescent="0.25">
      <c r="A1209" s="1">
        <v>2017</v>
      </c>
      <c r="B1209" s="1">
        <v>17178</v>
      </c>
      <c r="C1209" s="2" t="s">
        <v>1116</v>
      </c>
      <c r="D1209" s="6">
        <v>43089</v>
      </c>
      <c r="E1209" s="2" t="s">
        <v>1283</v>
      </c>
      <c r="F1209" s="6">
        <v>43090</v>
      </c>
      <c r="G1209" s="3">
        <v>55.13</v>
      </c>
      <c r="H1209" s="3">
        <v>55.13</v>
      </c>
      <c r="I1209" s="3">
        <v>0</v>
      </c>
      <c r="J1209" s="6">
        <v>43125</v>
      </c>
      <c r="K1209" s="6">
        <v>42370</v>
      </c>
      <c r="L1209" s="6">
        <v>42735</v>
      </c>
      <c r="M1209" s="3">
        <v>0</v>
      </c>
      <c r="N1209" s="4">
        <f t="shared" si="54"/>
        <v>35</v>
      </c>
      <c r="O1209" s="1" t="str">
        <f t="shared" si="55"/>
        <v>S</v>
      </c>
      <c r="P1209" s="3">
        <f t="shared" si="56"/>
        <v>0</v>
      </c>
      <c r="Z1209" s="6"/>
      <c r="AI1209" s="6"/>
      <c r="AK1209" s="6"/>
      <c r="AL1209" s="6"/>
    </row>
    <row r="1210" spans="1:38" ht="15" hidden="1" customHeight="1" x14ac:dyDescent="0.25">
      <c r="A1210" s="1">
        <v>2017</v>
      </c>
      <c r="B1210" s="1">
        <v>17159</v>
      </c>
      <c r="C1210" s="2" t="s">
        <v>1116</v>
      </c>
      <c r="D1210" s="6">
        <v>43089</v>
      </c>
      <c r="E1210" s="2" t="s">
        <v>1284</v>
      </c>
      <c r="F1210" s="6">
        <v>43090</v>
      </c>
      <c r="G1210" s="3">
        <v>337.47</v>
      </c>
      <c r="H1210" s="3">
        <v>337.47</v>
      </c>
      <c r="I1210" s="3">
        <v>0</v>
      </c>
      <c r="J1210" s="6">
        <v>43125</v>
      </c>
      <c r="K1210" s="6">
        <v>42370</v>
      </c>
      <c r="L1210" s="6">
        <v>42735</v>
      </c>
      <c r="M1210" s="3">
        <v>0</v>
      </c>
      <c r="N1210" s="4">
        <f t="shared" si="54"/>
        <v>35</v>
      </c>
      <c r="O1210" s="1" t="str">
        <f t="shared" si="55"/>
        <v>S</v>
      </c>
      <c r="P1210" s="3">
        <f t="shared" si="56"/>
        <v>0</v>
      </c>
      <c r="Z1210" s="6"/>
      <c r="AI1210" s="6"/>
      <c r="AK1210" s="6"/>
      <c r="AL1210" s="6"/>
    </row>
    <row r="1211" spans="1:38" ht="15" hidden="1" customHeight="1" x14ac:dyDescent="0.25">
      <c r="A1211" s="1">
        <v>2017</v>
      </c>
      <c r="B1211" s="1">
        <v>17162</v>
      </c>
      <c r="C1211" s="2" t="s">
        <v>1116</v>
      </c>
      <c r="D1211" s="6">
        <v>43089</v>
      </c>
      <c r="E1211" s="2" t="s">
        <v>1285</v>
      </c>
      <c r="F1211" s="6">
        <v>43090</v>
      </c>
      <c r="G1211" s="3">
        <v>98.9</v>
      </c>
      <c r="H1211" s="3">
        <v>98.9</v>
      </c>
      <c r="I1211" s="3">
        <v>0</v>
      </c>
      <c r="J1211" s="6">
        <v>43125</v>
      </c>
      <c r="K1211" s="6">
        <v>42370</v>
      </c>
      <c r="L1211" s="6">
        <v>42735</v>
      </c>
      <c r="M1211" s="3">
        <v>0</v>
      </c>
      <c r="N1211" s="4">
        <f t="shared" si="54"/>
        <v>35</v>
      </c>
      <c r="O1211" s="1" t="str">
        <f t="shared" si="55"/>
        <v>S</v>
      </c>
      <c r="P1211" s="3">
        <f t="shared" si="56"/>
        <v>0</v>
      </c>
      <c r="Z1211" s="6"/>
      <c r="AI1211" s="6"/>
      <c r="AK1211" s="6"/>
      <c r="AL1211" s="6"/>
    </row>
    <row r="1212" spans="1:38" ht="15" hidden="1" customHeight="1" x14ac:dyDescent="0.25">
      <c r="A1212" s="1">
        <v>2017</v>
      </c>
      <c r="B1212" s="1">
        <v>17160</v>
      </c>
      <c r="C1212" s="2" t="s">
        <v>1116</v>
      </c>
      <c r="D1212" s="6">
        <v>43089</v>
      </c>
      <c r="E1212" s="2" t="s">
        <v>1286</v>
      </c>
      <c r="F1212" s="6">
        <v>43090</v>
      </c>
      <c r="G1212" s="3">
        <v>121.77</v>
      </c>
      <c r="H1212" s="3">
        <v>121.77</v>
      </c>
      <c r="I1212" s="3">
        <v>0</v>
      </c>
      <c r="J1212" s="6">
        <v>43125</v>
      </c>
      <c r="K1212" s="6">
        <v>42370</v>
      </c>
      <c r="L1212" s="6">
        <v>42735</v>
      </c>
      <c r="M1212" s="3">
        <v>0</v>
      </c>
      <c r="N1212" s="4">
        <f t="shared" si="54"/>
        <v>35</v>
      </c>
      <c r="O1212" s="1" t="str">
        <f t="shared" si="55"/>
        <v>S</v>
      </c>
      <c r="P1212" s="3">
        <f t="shared" si="56"/>
        <v>0</v>
      </c>
      <c r="Z1212" s="6"/>
      <c r="AI1212" s="6"/>
      <c r="AK1212" s="6"/>
      <c r="AL1212" s="6"/>
    </row>
    <row r="1213" spans="1:38" ht="15" hidden="1" customHeight="1" x14ac:dyDescent="0.25">
      <c r="A1213" s="1">
        <v>2017</v>
      </c>
      <c r="B1213" s="1">
        <v>17148</v>
      </c>
      <c r="C1213" s="2" t="s">
        <v>1116</v>
      </c>
      <c r="D1213" s="6">
        <v>43089</v>
      </c>
      <c r="E1213" s="2" t="s">
        <v>1287</v>
      </c>
      <c r="F1213" s="6">
        <v>43090</v>
      </c>
      <c r="G1213" s="3">
        <v>44.89</v>
      </c>
      <c r="H1213" s="3">
        <v>44.89</v>
      </c>
      <c r="I1213" s="3">
        <v>0</v>
      </c>
      <c r="J1213" s="6">
        <v>43125</v>
      </c>
      <c r="K1213" s="6">
        <v>42370</v>
      </c>
      <c r="L1213" s="6">
        <v>42735</v>
      </c>
      <c r="M1213" s="3">
        <v>0</v>
      </c>
      <c r="N1213" s="4">
        <f t="shared" si="54"/>
        <v>35</v>
      </c>
      <c r="O1213" s="1" t="str">
        <f t="shared" si="55"/>
        <v>S</v>
      </c>
      <c r="P1213" s="3">
        <f t="shared" si="56"/>
        <v>0</v>
      </c>
      <c r="Z1213" s="6"/>
      <c r="AI1213" s="6"/>
      <c r="AK1213" s="6"/>
      <c r="AL1213" s="6"/>
    </row>
    <row r="1214" spans="1:38" ht="15" hidden="1" customHeight="1" x14ac:dyDescent="0.25">
      <c r="A1214" s="1">
        <v>2017</v>
      </c>
      <c r="B1214" s="1">
        <v>17167</v>
      </c>
      <c r="C1214" s="2" t="s">
        <v>1116</v>
      </c>
      <c r="D1214" s="6">
        <v>43089</v>
      </c>
      <c r="E1214" s="2" t="s">
        <v>1288</v>
      </c>
      <c r="F1214" s="6">
        <v>43090</v>
      </c>
      <c r="G1214" s="3">
        <v>503.68</v>
      </c>
      <c r="H1214" s="3">
        <v>503.68</v>
      </c>
      <c r="I1214" s="3">
        <v>0</v>
      </c>
      <c r="J1214" s="6">
        <v>43125</v>
      </c>
      <c r="K1214" s="6">
        <v>42370</v>
      </c>
      <c r="L1214" s="6">
        <v>42735</v>
      </c>
      <c r="M1214" s="3">
        <v>0</v>
      </c>
      <c r="N1214" s="4">
        <f t="shared" si="54"/>
        <v>35</v>
      </c>
      <c r="O1214" s="1" t="str">
        <f t="shared" si="55"/>
        <v>S</v>
      </c>
      <c r="P1214" s="3">
        <f t="shared" si="56"/>
        <v>0</v>
      </c>
      <c r="Z1214" s="6"/>
      <c r="AI1214" s="6"/>
      <c r="AK1214" s="6"/>
      <c r="AL1214" s="6"/>
    </row>
    <row r="1215" spans="1:38" ht="15" hidden="1" customHeight="1" x14ac:dyDescent="0.25">
      <c r="A1215" s="1">
        <v>2017</v>
      </c>
      <c r="B1215" s="1">
        <v>17169</v>
      </c>
      <c r="C1215" s="2" t="s">
        <v>1116</v>
      </c>
      <c r="D1215" s="6">
        <v>43089</v>
      </c>
      <c r="E1215" s="2" t="s">
        <v>1289</v>
      </c>
      <c r="F1215" s="6">
        <v>43090</v>
      </c>
      <c r="G1215" s="3">
        <v>15.62</v>
      </c>
      <c r="H1215" s="3">
        <v>15.62</v>
      </c>
      <c r="I1215" s="3">
        <v>0</v>
      </c>
      <c r="J1215" s="6">
        <v>43125</v>
      </c>
      <c r="K1215" s="6">
        <v>42370</v>
      </c>
      <c r="L1215" s="6">
        <v>42735</v>
      </c>
      <c r="M1215" s="3">
        <v>0</v>
      </c>
      <c r="N1215" s="4">
        <f t="shared" si="54"/>
        <v>35</v>
      </c>
      <c r="O1215" s="1" t="str">
        <f t="shared" si="55"/>
        <v>S</v>
      </c>
      <c r="P1215" s="3">
        <f t="shared" si="56"/>
        <v>0</v>
      </c>
      <c r="Z1215" s="6"/>
      <c r="AI1215" s="6"/>
      <c r="AK1215" s="6"/>
      <c r="AL1215" s="6"/>
    </row>
    <row r="1216" spans="1:38" ht="15" hidden="1" customHeight="1" x14ac:dyDescent="0.25">
      <c r="A1216" s="1">
        <v>2017</v>
      </c>
      <c r="B1216" s="1">
        <v>17156</v>
      </c>
      <c r="C1216" s="2" t="s">
        <v>1116</v>
      </c>
      <c r="D1216" s="6">
        <v>43089</v>
      </c>
      <c r="E1216" s="2" t="s">
        <v>1290</v>
      </c>
      <c r="F1216" s="6">
        <v>43090</v>
      </c>
      <c r="G1216" s="3">
        <v>125.65</v>
      </c>
      <c r="H1216" s="3">
        <v>125.65</v>
      </c>
      <c r="I1216" s="3">
        <v>0</v>
      </c>
      <c r="J1216" s="6">
        <v>43125</v>
      </c>
      <c r="K1216" s="6">
        <v>42370</v>
      </c>
      <c r="L1216" s="6">
        <v>42735</v>
      </c>
      <c r="M1216" s="3">
        <v>0</v>
      </c>
      <c r="N1216" s="4">
        <f t="shared" si="54"/>
        <v>35</v>
      </c>
      <c r="O1216" s="1" t="str">
        <f t="shared" si="55"/>
        <v>S</v>
      </c>
      <c r="P1216" s="3">
        <f t="shared" si="56"/>
        <v>0</v>
      </c>
      <c r="Z1216" s="6"/>
      <c r="AI1216" s="6"/>
      <c r="AK1216" s="6"/>
      <c r="AL1216" s="6"/>
    </row>
    <row r="1217" spans="1:38" ht="15" hidden="1" customHeight="1" x14ac:dyDescent="0.25">
      <c r="A1217" s="1">
        <v>2017</v>
      </c>
      <c r="B1217" s="1">
        <v>17153</v>
      </c>
      <c r="C1217" s="2" t="s">
        <v>1116</v>
      </c>
      <c r="D1217" s="6">
        <v>43089</v>
      </c>
      <c r="E1217" s="2" t="s">
        <v>1291</v>
      </c>
      <c r="F1217" s="6">
        <v>43090</v>
      </c>
      <c r="G1217" s="3">
        <v>830.52</v>
      </c>
      <c r="H1217" s="3">
        <v>830.52</v>
      </c>
      <c r="I1217" s="3">
        <v>0</v>
      </c>
      <c r="J1217" s="6">
        <v>43125</v>
      </c>
      <c r="K1217" s="6">
        <v>42370</v>
      </c>
      <c r="L1217" s="6">
        <v>42735</v>
      </c>
      <c r="M1217" s="3">
        <v>0</v>
      </c>
      <c r="N1217" s="4">
        <f t="shared" si="54"/>
        <v>35</v>
      </c>
      <c r="O1217" s="1" t="str">
        <f t="shared" si="55"/>
        <v>S</v>
      </c>
      <c r="P1217" s="3">
        <f t="shared" si="56"/>
        <v>0</v>
      </c>
      <c r="Z1217" s="6"/>
      <c r="AI1217" s="6"/>
      <c r="AK1217" s="6"/>
      <c r="AL1217" s="6"/>
    </row>
    <row r="1218" spans="1:38" ht="15" hidden="1" customHeight="1" x14ac:dyDescent="0.25">
      <c r="A1218" s="1">
        <v>2017</v>
      </c>
      <c r="B1218" s="1">
        <v>17152</v>
      </c>
      <c r="C1218" s="2" t="s">
        <v>1116</v>
      </c>
      <c r="D1218" s="6">
        <v>43089</v>
      </c>
      <c r="E1218" s="2" t="s">
        <v>1292</v>
      </c>
      <c r="F1218" s="6">
        <v>43090</v>
      </c>
      <c r="G1218" s="3">
        <v>78.05</v>
      </c>
      <c r="H1218" s="3">
        <v>78.05</v>
      </c>
      <c r="I1218" s="3">
        <v>0</v>
      </c>
      <c r="J1218" s="6">
        <v>43125</v>
      </c>
      <c r="K1218" s="6">
        <v>42370</v>
      </c>
      <c r="L1218" s="6">
        <v>42735</v>
      </c>
      <c r="M1218" s="3">
        <v>0</v>
      </c>
      <c r="N1218" s="4">
        <f t="shared" ref="N1218:N1281" si="57">IF(J1218-F1218&gt;0,IF(O1218="S",J1218-F1218,0),0)</f>
        <v>35</v>
      </c>
      <c r="O1218" s="1" t="str">
        <f t="shared" ref="O1218:O1281" si="58">IF(G1218-H1218-I1218-M1218&gt;0,"N",IF(J1218=DATE(1900,1,1),"N","S"))</f>
        <v>S</v>
      </c>
      <c r="P1218" s="3">
        <f t="shared" ref="P1218:P1281" si="59">IF(G1218-H1218-I1218-M1218&gt;0,G1218-H1218-I1218-M1218,0)</f>
        <v>0</v>
      </c>
      <c r="Z1218" s="6"/>
      <c r="AI1218" s="6"/>
      <c r="AK1218" s="6"/>
      <c r="AL1218" s="6"/>
    </row>
    <row r="1219" spans="1:38" ht="15" hidden="1" customHeight="1" x14ac:dyDescent="0.25">
      <c r="A1219" s="1">
        <v>2017</v>
      </c>
      <c r="B1219" s="1">
        <v>17163</v>
      </c>
      <c r="C1219" s="2" t="s">
        <v>1116</v>
      </c>
      <c r="D1219" s="6">
        <v>43089</v>
      </c>
      <c r="E1219" s="2" t="s">
        <v>1293</v>
      </c>
      <c r="F1219" s="6">
        <v>43090</v>
      </c>
      <c r="G1219" s="3">
        <v>255.77</v>
      </c>
      <c r="H1219" s="3">
        <v>255.77</v>
      </c>
      <c r="I1219" s="3">
        <v>0</v>
      </c>
      <c r="J1219" s="6">
        <v>43125</v>
      </c>
      <c r="K1219" s="6">
        <v>42370</v>
      </c>
      <c r="L1219" s="6">
        <v>42735</v>
      </c>
      <c r="M1219" s="3">
        <v>0</v>
      </c>
      <c r="N1219" s="4">
        <f t="shared" si="57"/>
        <v>35</v>
      </c>
      <c r="O1219" s="1" t="str">
        <f t="shared" si="58"/>
        <v>S</v>
      </c>
      <c r="P1219" s="3">
        <f t="shared" si="59"/>
        <v>0</v>
      </c>
      <c r="Z1219" s="6"/>
      <c r="AI1219" s="6"/>
      <c r="AK1219" s="6"/>
      <c r="AL1219" s="6"/>
    </row>
    <row r="1220" spans="1:38" ht="15" hidden="1" customHeight="1" x14ac:dyDescent="0.25">
      <c r="A1220" s="1">
        <v>2017</v>
      </c>
      <c r="B1220" s="1">
        <v>17171</v>
      </c>
      <c r="C1220" s="2" t="s">
        <v>1116</v>
      </c>
      <c r="D1220" s="6">
        <v>43089</v>
      </c>
      <c r="E1220" s="2" t="s">
        <v>1294</v>
      </c>
      <c r="F1220" s="6">
        <v>43090</v>
      </c>
      <c r="G1220" s="3">
        <v>31.07</v>
      </c>
      <c r="H1220" s="3">
        <v>31.07</v>
      </c>
      <c r="I1220" s="3">
        <v>0</v>
      </c>
      <c r="J1220" s="6">
        <v>43125</v>
      </c>
      <c r="K1220" s="6">
        <v>42370</v>
      </c>
      <c r="L1220" s="6">
        <v>42735</v>
      </c>
      <c r="M1220" s="3">
        <v>0</v>
      </c>
      <c r="N1220" s="4">
        <f t="shared" si="57"/>
        <v>35</v>
      </c>
      <c r="O1220" s="1" t="str">
        <f t="shared" si="58"/>
        <v>S</v>
      </c>
      <c r="P1220" s="3">
        <f t="shared" si="59"/>
        <v>0</v>
      </c>
      <c r="Z1220" s="6"/>
      <c r="AI1220" s="6"/>
      <c r="AK1220" s="6"/>
      <c r="AL1220" s="6"/>
    </row>
    <row r="1221" spans="1:38" ht="15" hidden="1" customHeight="1" x14ac:dyDescent="0.25">
      <c r="A1221" s="1">
        <v>2017</v>
      </c>
      <c r="B1221" s="1">
        <v>17147</v>
      </c>
      <c r="C1221" s="2" t="s">
        <v>1116</v>
      </c>
      <c r="D1221" s="6">
        <v>43089</v>
      </c>
      <c r="E1221" s="2" t="s">
        <v>1295</v>
      </c>
      <c r="F1221" s="6">
        <v>43090</v>
      </c>
      <c r="G1221" s="3">
        <v>21.47</v>
      </c>
      <c r="H1221" s="3">
        <v>21.47</v>
      </c>
      <c r="I1221" s="3">
        <v>0</v>
      </c>
      <c r="J1221" s="6">
        <v>43125</v>
      </c>
      <c r="K1221" s="6">
        <v>42370</v>
      </c>
      <c r="L1221" s="6">
        <v>42735</v>
      </c>
      <c r="M1221" s="3">
        <v>0</v>
      </c>
      <c r="N1221" s="4">
        <f t="shared" si="57"/>
        <v>35</v>
      </c>
      <c r="O1221" s="1" t="str">
        <f t="shared" si="58"/>
        <v>S</v>
      </c>
      <c r="P1221" s="3">
        <f t="shared" si="59"/>
        <v>0</v>
      </c>
      <c r="Z1221" s="6"/>
      <c r="AI1221" s="6"/>
      <c r="AK1221" s="6"/>
      <c r="AL1221" s="6"/>
    </row>
    <row r="1222" spans="1:38" ht="15" hidden="1" customHeight="1" x14ac:dyDescent="0.25">
      <c r="A1222" s="1">
        <v>2017</v>
      </c>
      <c r="B1222" s="1">
        <v>17158</v>
      </c>
      <c r="C1222" s="2" t="s">
        <v>1116</v>
      </c>
      <c r="D1222" s="6">
        <v>43089</v>
      </c>
      <c r="E1222" s="2" t="s">
        <v>1296</v>
      </c>
      <c r="F1222" s="6">
        <v>43090</v>
      </c>
      <c r="G1222" s="3">
        <v>55.14</v>
      </c>
      <c r="H1222" s="3">
        <v>55.14</v>
      </c>
      <c r="I1222" s="3">
        <v>0</v>
      </c>
      <c r="J1222" s="6">
        <v>43125</v>
      </c>
      <c r="K1222" s="6">
        <v>42370</v>
      </c>
      <c r="L1222" s="6">
        <v>42735</v>
      </c>
      <c r="M1222" s="3">
        <v>0</v>
      </c>
      <c r="N1222" s="4">
        <f t="shared" si="57"/>
        <v>35</v>
      </c>
      <c r="O1222" s="1" t="str">
        <f t="shared" si="58"/>
        <v>S</v>
      </c>
      <c r="P1222" s="3">
        <f t="shared" si="59"/>
        <v>0</v>
      </c>
      <c r="Z1222" s="6"/>
      <c r="AI1222" s="6"/>
      <c r="AK1222" s="6"/>
      <c r="AL1222" s="6"/>
    </row>
    <row r="1223" spans="1:38" ht="15" hidden="1" customHeight="1" x14ac:dyDescent="0.25">
      <c r="A1223" s="1">
        <v>2017</v>
      </c>
      <c r="B1223" s="1">
        <v>17173</v>
      </c>
      <c r="C1223" s="2" t="s">
        <v>1116</v>
      </c>
      <c r="D1223" s="6">
        <v>43089</v>
      </c>
      <c r="E1223" s="2" t="s">
        <v>1297</v>
      </c>
      <c r="F1223" s="6">
        <v>43090</v>
      </c>
      <c r="G1223" s="3">
        <v>76.099999999999994</v>
      </c>
      <c r="H1223" s="3">
        <v>76.099999999999994</v>
      </c>
      <c r="I1223" s="3">
        <v>0</v>
      </c>
      <c r="J1223" s="6">
        <v>43125</v>
      </c>
      <c r="K1223" s="6">
        <v>42370</v>
      </c>
      <c r="L1223" s="6">
        <v>42735</v>
      </c>
      <c r="M1223" s="3">
        <v>0</v>
      </c>
      <c r="N1223" s="4">
        <f t="shared" si="57"/>
        <v>35</v>
      </c>
      <c r="O1223" s="1" t="str">
        <f t="shared" si="58"/>
        <v>S</v>
      </c>
      <c r="P1223" s="3">
        <f t="shared" si="59"/>
        <v>0</v>
      </c>
      <c r="Z1223" s="6"/>
      <c r="AI1223" s="6"/>
      <c r="AK1223" s="6"/>
      <c r="AL1223" s="6"/>
    </row>
    <row r="1224" spans="1:38" ht="15" hidden="1" customHeight="1" x14ac:dyDescent="0.25">
      <c r="A1224" s="1">
        <v>2017</v>
      </c>
      <c r="B1224" s="1">
        <v>17176</v>
      </c>
      <c r="C1224" s="2" t="s">
        <v>1116</v>
      </c>
      <c r="D1224" s="6">
        <v>43089</v>
      </c>
      <c r="E1224" s="2" t="s">
        <v>1298</v>
      </c>
      <c r="F1224" s="6">
        <v>43090</v>
      </c>
      <c r="G1224" s="3">
        <v>27.33</v>
      </c>
      <c r="H1224" s="3">
        <v>27.33</v>
      </c>
      <c r="I1224" s="3">
        <v>0</v>
      </c>
      <c r="J1224" s="6">
        <v>43125</v>
      </c>
      <c r="K1224" s="6">
        <v>42370</v>
      </c>
      <c r="L1224" s="6">
        <v>42735</v>
      </c>
      <c r="M1224" s="3">
        <v>0</v>
      </c>
      <c r="N1224" s="4">
        <f t="shared" si="57"/>
        <v>35</v>
      </c>
      <c r="O1224" s="1" t="str">
        <f t="shared" si="58"/>
        <v>S</v>
      </c>
      <c r="P1224" s="3">
        <f t="shared" si="59"/>
        <v>0</v>
      </c>
      <c r="Z1224" s="6"/>
      <c r="AI1224" s="6"/>
      <c r="AK1224" s="6"/>
      <c r="AL1224" s="6"/>
    </row>
    <row r="1225" spans="1:38" ht="15" hidden="1" customHeight="1" x14ac:dyDescent="0.25">
      <c r="A1225" s="1">
        <v>2017</v>
      </c>
      <c r="B1225" s="1">
        <v>17155</v>
      </c>
      <c r="C1225" s="2" t="s">
        <v>1116</v>
      </c>
      <c r="D1225" s="6">
        <v>43089</v>
      </c>
      <c r="E1225" s="2" t="s">
        <v>1299</v>
      </c>
      <c r="F1225" s="6">
        <v>43090</v>
      </c>
      <c r="G1225" s="3">
        <v>60.51</v>
      </c>
      <c r="H1225" s="3">
        <v>60.51</v>
      </c>
      <c r="I1225" s="3">
        <v>0</v>
      </c>
      <c r="J1225" s="6">
        <v>43125</v>
      </c>
      <c r="K1225" s="6">
        <v>42370</v>
      </c>
      <c r="L1225" s="6">
        <v>42735</v>
      </c>
      <c r="M1225" s="3">
        <v>0</v>
      </c>
      <c r="N1225" s="4">
        <f t="shared" si="57"/>
        <v>35</v>
      </c>
      <c r="O1225" s="1" t="str">
        <f t="shared" si="58"/>
        <v>S</v>
      </c>
      <c r="P1225" s="3">
        <f t="shared" si="59"/>
        <v>0</v>
      </c>
      <c r="Z1225" s="6"/>
      <c r="AI1225" s="6"/>
      <c r="AK1225" s="6"/>
      <c r="AL1225" s="6"/>
    </row>
    <row r="1226" spans="1:38" ht="15" hidden="1" customHeight="1" x14ac:dyDescent="0.25">
      <c r="A1226" s="1">
        <v>2017</v>
      </c>
      <c r="B1226" s="1">
        <v>17164</v>
      </c>
      <c r="C1226" s="2" t="s">
        <v>1116</v>
      </c>
      <c r="D1226" s="6">
        <v>43089</v>
      </c>
      <c r="E1226" s="2" t="s">
        <v>1300</v>
      </c>
      <c r="F1226" s="6">
        <v>43090</v>
      </c>
      <c r="G1226" s="3">
        <v>44.88</v>
      </c>
      <c r="H1226" s="3">
        <v>44.88</v>
      </c>
      <c r="I1226" s="3">
        <v>0</v>
      </c>
      <c r="J1226" s="6">
        <v>43125</v>
      </c>
      <c r="K1226" s="6">
        <v>42370</v>
      </c>
      <c r="L1226" s="6">
        <v>42735</v>
      </c>
      <c r="M1226" s="3">
        <v>0</v>
      </c>
      <c r="N1226" s="4">
        <f t="shared" si="57"/>
        <v>35</v>
      </c>
      <c r="O1226" s="1" t="str">
        <f t="shared" si="58"/>
        <v>S</v>
      </c>
      <c r="P1226" s="3">
        <f t="shared" si="59"/>
        <v>0</v>
      </c>
      <c r="Z1226" s="6"/>
      <c r="AI1226" s="6"/>
      <c r="AK1226" s="6"/>
      <c r="AL1226" s="6"/>
    </row>
    <row r="1227" spans="1:38" ht="15" hidden="1" customHeight="1" x14ac:dyDescent="0.25">
      <c r="A1227" s="1">
        <v>2017</v>
      </c>
      <c r="B1227" s="1">
        <v>17151</v>
      </c>
      <c r="C1227" s="2" t="s">
        <v>1116</v>
      </c>
      <c r="D1227" s="6">
        <v>43089</v>
      </c>
      <c r="E1227" s="2" t="s">
        <v>1301</v>
      </c>
      <c r="F1227" s="6">
        <v>43090</v>
      </c>
      <c r="G1227" s="3">
        <v>243.04</v>
      </c>
      <c r="H1227" s="3">
        <v>243.04</v>
      </c>
      <c r="I1227" s="3">
        <v>0</v>
      </c>
      <c r="J1227" s="6">
        <v>43125</v>
      </c>
      <c r="K1227" s="6">
        <v>42370</v>
      </c>
      <c r="L1227" s="6">
        <v>42735</v>
      </c>
      <c r="M1227" s="3">
        <v>0</v>
      </c>
      <c r="N1227" s="4">
        <f t="shared" si="57"/>
        <v>35</v>
      </c>
      <c r="O1227" s="1" t="str">
        <f t="shared" si="58"/>
        <v>S</v>
      </c>
      <c r="P1227" s="3">
        <f t="shared" si="59"/>
        <v>0</v>
      </c>
      <c r="Z1227" s="6"/>
      <c r="AI1227" s="6"/>
      <c r="AK1227" s="6"/>
      <c r="AL1227" s="6"/>
    </row>
    <row r="1228" spans="1:38" ht="15" hidden="1" customHeight="1" x14ac:dyDescent="0.25">
      <c r="A1228" s="1">
        <v>2017</v>
      </c>
      <c r="B1228" s="1">
        <v>17161</v>
      </c>
      <c r="C1228" s="2" t="s">
        <v>1116</v>
      </c>
      <c r="D1228" s="6">
        <v>43089</v>
      </c>
      <c r="E1228" s="2" t="s">
        <v>1302</v>
      </c>
      <c r="F1228" s="6">
        <v>43090</v>
      </c>
      <c r="G1228" s="3">
        <v>123.72</v>
      </c>
      <c r="H1228" s="3">
        <v>123.72</v>
      </c>
      <c r="I1228" s="3">
        <v>0</v>
      </c>
      <c r="J1228" s="6">
        <v>43125</v>
      </c>
      <c r="K1228" s="6">
        <v>42370</v>
      </c>
      <c r="L1228" s="6">
        <v>42735</v>
      </c>
      <c r="M1228" s="3">
        <v>0</v>
      </c>
      <c r="N1228" s="4">
        <f t="shared" si="57"/>
        <v>35</v>
      </c>
      <c r="O1228" s="1" t="str">
        <f t="shared" si="58"/>
        <v>S</v>
      </c>
      <c r="P1228" s="3">
        <f t="shared" si="59"/>
        <v>0</v>
      </c>
      <c r="Z1228" s="6"/>
      <c r="AI1228" s="6"/>
      <c r="AK1228" s="6"/>
      <c r="AL1228" s="6"/>
    </row>
    <row r="1229" spans="1:38" ht="15" hidden="1" customHeight="1" x14ac:dyDescent="0.25">
      <c r="A1229" s="1">
        <v>2017</v>
      </c>
      <c r="B1229" s="1">
        <v>17172</v>
      </c>
      <c r="C1229" s="2" t="s">
        <v>1116</v>
      </c>
      <c r="D1229" s="6">
        <v>43089</v>
      </c>
      <c r="E1229" s="2" t="s">
        <v>1303</v>
      </c>
      <c r="F1229" s="6">
        <v>43090</v>
      </c>
      <c r="G1229" s="3">
        <v>52.7</v>
      </c>
      <c r="H1229" s="3">
        <v>52.7</v>
      </c>
      <c r="I1229" s="3">
        <v>0</v>
      </c>
      <c r="J1229" s="6">
        <v>43125</v>
      </c>
      <c r="K1229" s="6">
        <v>42370</v>
      </c>
      <c r="L1229" s="6">
        <v>42735</v>
      </c>
      <c r="M1229" s="3">
        <v>0</v>
      </c>
      <c r="N1229" s="4">
        <f t="shared" si="57"/>
        <v>35</v>
      </c>
      <c r="O1229" s="1" t="str">
        <f t="shared" si="58"/>
        <v>S</v>
      </c>
      <c r="P1229" s="3">
        <f t="shared" si="59"/>
        <v>0</v>
      </c>
      <c r="Z1229" s="6"/>
      <c r="AI1229" s="6"/>
      <c r="AK1229" s="6"/>
      <c r="AL1229" s="6"/>
    </row>
    <row r="1230" spans="1:38" ht="15" hidden="1" customHeight="1" x14ac:dyDescent="0.25">
      <c r="A1230" s="1">
        <v>2016</v>
      </c>
      <c r="C1230" s="2" t="s">
        <v>1116</v>
      </c>
      <c r="D1230" s="6">
        <v>39752</v>
      </c>
      <c r="E1230" s="2" t="s">
        <v>1304</v>
      </c>
      <c r="F1230" s="6">
        <v>39763</v>
      </c>
      <c r="G1230" s="3">
        <v>2562.39</v>
      </c>
      <c r="H1230" s="3">
        <v>0</v>
      </c>
      <c r="I1230" s="3">
        <v>0</v>
      </c>
      <c r="J1230" s="6">
        <v>1</v>
      </c>
      <c r="K1230" s="6">
        <v>42370</v>
      </c>
      <c r="L1230" s="6">
        <v>42735</v>
      </c>
      <c r="M1230" s="3">
        <v>0</v>
      </c>
      <c r="N1230" s="4">
        <f t="shared" si="57"/>
        <v>0</v>
      </c>
      <c r="O1230" s="1" t="str">
        <f t="shared" si="58"/>
        <v>N</v>
      </c>
      <c r="P1230" s="3">
        <f t="shared" si="59"/>
        <v>2562.39</v>
      </c>
      <c r="Z1230" s="6"/>
      <c r="AI1230" s="6"/>
      <c r="AK1230" s="6"/>
      <c r="AL1230" s="6"/>
    </row>
    <row r="1231" spans="1:38" ht="15" hidden="1" customHeight="1" x14ac:dyDescent="0.25">
      <c r="A1231" s="1">
        <v>2016</v>
      </c>
      <c r="B1231" s="1">
        <v>10126</v>
      </c>
      <c r="C1231" s="2" t="s">
        <v>1116</v>
      </c>
      <c r="D1231" s="6">
        <v>42193</v>
      </c>
      <c r="E1231" s="2" t="s">
        <v>1305</v>
      </c>
      <c r="F1231" s="6">
        <v>42194</v>
      </c>
      <c r="G1231" s="3">
        <v>463.6</v>
      </c>
      <c r="H1231" s="3">
        <v>0</v>
      </c>
      <c r="I1231" s="3">
        <v>0</v>
      </c>
      <c r="J1231" s="6">
        <v>1</v>
      </c>
      <c r="K1231" s="6">
        <v>42370</v>
      </c>
      <c r="L1231" s="6">
        <v>42735</v>
      </c>
      <c r="M1231" s="3">
        <v>0</v>
      </c>
      <c r="N1231" s="4">
        <f t="shared" si="57"/>
        <v>0</v>
      </c>
      <c r="O1231" s="1" t="str">
        <f t="shared" si="58"/>
        <v>N</v>
      </c>
      <c r="P1231" s="3">
        <f t="shared" si="59"/>
        <v>463.6</v>
      </c>
      <c r="Z1231" s="6"/>
      <c r="AI1231" s="6"/>
      <c r="AK1231" s="6"/>
      <c r="AL1231" s="6"/>
    </row>
    <row r="1232" spans="1:38" ht="15" hidden="1" customHeight="1" x14ac:dyDescent="0.25">
      <c r="A1232" s="1">
        <v>2016</v>
      </c>
      <c r="B1232" s="1">
        <v>2811</v>
      </c>
      <c r="C1232" s="2" t="s">
        <v>1116</v>
      </c>
      <c r="D1232" s="6">
        <v>42426</v>
      </c>
      <c r="E1232" s="2" t="s">
        <v>1306</v>
      </c>
      <c r="F1232" s="6">
        <v>42429</v>
      </c>
      <c r="G1232" s="3">
        <v>4574.59</v>
      </c>
      <c r="H1232" s="3">
        <v>4574.59</v>
      </c>
      <c r="I1232" s="3">
        <v>0</v>
      </c>
      <c r="J1232" s="6">
        <v>42510</v>
      </c>
      <c r="K1232" s="6">
        <v>42370</v>
      </c>
      <c r="L1232" s="6">
        <v>42735</v>
      </c>
      <c r="M1232" s="3">
        <v>0</v>
      </c>
      <c r="N1232" s="4">
        <f t="shared" si="57"/>
        <v>81</v>
      </c>
      <c r="O1232" s="1" t="str">
        <f t="shared" si="58"/>
        <v>S</v>
      </c>
      <c r="P1232" s="3">
        <f t="shared" si="59"/>
        <v>0</v>
      </c>
      <c r="Z1232" s="6"/>
      <c r="AI1232" s="6"/>
      <c r="AK1232" s="6"/>
      <c r="AL1232" s="6"/>
    </row>
    <row r="1233" spans="1:38" ht="15" hidden="1" customHeight="1" x14ac:dyDescent="0.25">
      <c r="A1233" s="1">
        <v>2016</v>
      </c>
      <c r="B1233" s="1">
        <v>1371</v>
      </c>
      <c r="C1233" s="2" t="s">
        <v>1116</v>
      </c>
      <c r="D1233" s="6">
        <v>42397</v>
      </c>
      <c r="E1233" s="2" t="s">
        <v>1307</v>
      </c>
      <c r="F1233" s="6">
        <v>42397</v>
      </c>
      <c r="G1233" s="3">
        <v>2500</v>
      </c>
      <c r="H1233" s="3">
        <v>2500</v>
      </c>
      <c r="I1233" s="3">
        <v>0</v>
      </c>
      <c r="J1233" s="6">
        <v>42433</v>
      </c>
      <c r="K1233" s="6">
        <v>42370</v>
      </c>
      <c r="L1233" s="6">
        <v>42735</v>
      </c>
      <c r="M1233" s="3">
        <v>0</v>
      </c>
      <c r="N1233" s="4">
        <f t="shared" si="57"/>
        <v>36</v>
      </c>
      <c r="O1233" s="1" t="str">
        <f t="shared" si="58"/>
        <v>S</v>
      </c>
      <c r="P1233" s="3">
        <f t="shared" si="59"/>
        <v>0</v>
      </c>
      <c r="Z1233" s="6"/>
      <c r="AI1233" s="6"/>
      <c r="AK1233" s="6"/>
      <c r="AL1233" s="6"/>
    </row>
    <row r="1234" spans="1:38" ht="15" hidden="1" customHeight="1" x14ac:dyDescent="0.25">
      <c r="A1234" s="1">
        <v>2017</v>
      </c>
      <c r="B1234" s="1">
        <v>3450</v>
      </c>
      <c r="C1234" s="2" t="s">
        <v>1116</v>
      </c>
      <c r="D1234" s="6">
        <v>42793</v>
      </c>
      <c r="E1234" s="2" t="s">
        <v>1308</v>
      </c>
      <c r="F1234" s="6">
        <v>42796</v>
      </c>
      <c r="G1234" s="3">
        <v>4619.9399999999996</v>
      </c>
      <c r="H1234" s="3">
        <v>4619.9399999999996</v>
      </c>
      <c r="I1234" s="3">
        <v>0</v>
      </c>
      <c r="J1234" s="6">
        <v>42811</v>
      </c>
      <c r="K1234" s="6">
        <v>42370</v>
      </c>
      <c r="L1234" s="6">
        <v>42735</v>
      </c>
      <c r="M1234" s="3">
        <v>0</v>
      </c>
      <c r="N1234" s="4">
        <f t="shared" si="57"/>
        <v>15</v>
      </c>
      <c r="O1234" s="1" t="str">
        <f t="shared" si="58"/>
        <v>S</v>
      </c>
      <c r="P1234" s="3">
        <f t="shared" si="59"/>
        <v>0</v>
      </c>
      <c r="Z1234" s="6"/>
      <c r="AI1234" s="6"/>
      <c r="AK1234" s="6"/>
      <c r="AL1234" s="6"/>
    </row>
    <row r="1235" spans="1:38" ht="15" hidden="1" customHeight="1" x14ac:dyDescent="0.25">
      <c r="A1235" s="1">
        <v>2018</v>
      </c>
      <c r="B1235" s="1">
        <v>1234</v>
      </c>
      <c r="C1235" s="2" t="s">
        <v>1116</v>
      </c>
      <c r="D1235" s="6">
        <v>43123</v>
      </c>
      <c r="E1235" s="2" t="s">
        <v>1309</v>
      </c>
      <c r="F1235" s="6">
        <v>43124</v>
      </c>
      <c r="G1235" s="3">
        <v>4459.4799999999996</v>
      </c>
      <c r="H1235" s="3">
        <v>0</v>
      </c>
      <c r="I1235" s="3">
        <v>0</v>
      </c>
      <c r="J1235" s="6">
        <v>1</v>
      </c>
      <c r="K1235" s="6">
        <v>42370</v>
      </c>
      <c r="L1235" s="6">
        <v>42735</v>
      </c>
      <c r="M1235" s="3">
        <v>0</v>
      </c>
      <c r="N1235" s="4">
        <f t="shared" si="57"/>
        <v>0</v>
      </c>
      <c r="O1235" s="1" t="str">
        <f t="shared" si="58"/>
        <v>N</v>
      </c>
      <c r="P1235" s="3">
        <f t="shared" si="59"/>
        <v>4459.4799999999996</v>
      </c>
      <c r="Z1235" s="6"/>
      <c r="AI1235" s="6"/>
      <c r="AK1235" s="6"/>
      <c r="AL1235" s="6"/>
    </row>
    <row r="1236" spans="1:38" ht="15" hidden="1" customHeight="1" x14ac:dyDescent="0.25">
      <c r="A1236" s="1">
        <v>2016</v>
      </c>
      <c r="C1236" s="2" t="s">
        <v>1116</v>
      </c>
      <c r="D1236" s="6">
        <v>39801</v>
      </c>
      <c r="E1236" s="2" t="s">
        <v>1310</v>
      </c>
      <c r="F1236" s="6">
        <v>39846</v>
      </c>
      <c r="G1236" s="3">
        <v>39.85</v>
      </c>
      <c r="H1236" s="3">
        <v>0</v>
      </c>
      <c r="I1236" s="3">
        <v>0</v>
      </c>
      <c r="J1236" s="6">
        <v>1</v>
      </c>
      <c r="K1236" s="6">
        <v>42370</v>
      </c>
      <c r="L1236" s="6">
        <v>42735</v>
      </c>
      <c r="M1236" s="3">
        <v>0</v>
      </c>
      <c r="N1236" s="4">
        <f t="shared" si="57"/>
        <v>0</v>
      </c>
      <c r="O1236" s="1" t="str">
        <f t="shared" si="58"/>
        <v>N</v>
      </c>
      <c r="P1236" s="3">
        <f t="shared" si="59"/>
        <v>39.85</v>
      </c>
      <c r="Z1236" s="6"/>
      <c r="AI1236" s="6"/>
      <c r="AK1236" s="6"/>
      <c r="AL1236" s="6"/>
    </row>
    <row r="1237" spans="1:38" ht="15" hidden="1" customHeight="1" x14ac:dyDescent="0.25">
      <c r="A1237" s="1">
        <v>2016</v>
      </c>
      <c r="C1237" s="2" t="s">
        <v>1116</v>
      </c>
      <c r="D1237" s="6">
        <v>40942</v>
      </c>
      <c r="E1237" s="2" t="s">
        <v>1311</v>
      </c>
      <c r="F1237" s="6">
        <v>40980</v>
      </c>
      <c r="G1237" s="3">
        <v>220.79</v>
      </c>
      <c r="H1237" s="3">
        <v>0</v>
      </c>
      <c r="I1237" s="3">
        <v>0</v>
      </c>
      <c r="J1237" s="6">
        <v>1</v>
      </c>
      <c r="K1237" s="6">
        <v>42370</v>
      </c>
      <c r="L1237" s="6">
        <v>42735</v>
      </c>
      <c r="M1237" s="3">
        <v>0</v>
      </c>
      <c r="N1237" s="4">
        <f t="shared" si="57"/>
        <v>0</v>
      </c>
      <c r="O1237" s="1" t="str">
        <f t="shared" si="58"/>
        <v>N</v>
      </c>
      <c r="P1237" s="3">
        <f t="shared" si="59"/>
        <v>220.79</v>
      </c>
      <c r="Z1237" s="6"/>
      <c r="AI1237" s="6"/>
      <c r="AK1237" s="6"/>
      <c r="AL1237" s="6"/>
    </row>
    <row r="1238" spans="1:38" ht="15" hidden="1" customHeight="1" x14ac:dyDescent="0.25">
      <c r="A1238" s="1">
        <v>2017</v>
      </c>
      <c r="B1238" s="1">
        <v>7145</v>
      </c>
      <c r="C1238" s="2" t="s">
        <v>1312</v>
      </c>
      <c r="D1238" s="6">
        <v>42877</v>
      </c>
      <c r="E1238" s="2" t="s">
        <v>1313</v>
      </c>
      <c r="F1238" s="6">
        <v>42878</v>
      </c>
      <c r="G1238" s="3">
        <v>159.80000000000001</v>
      </c>
      <c r="H1238" s="3">
        <v>159.80000000000001</v>
      </c>
      <c r="I1238" s="3">
        <v>0</v>
      </c>
      <c r="J1238" s="6">
        <v>42880</v>
      </c>
      <c r="K1238" s="6">
        <v>42370</v>
      </c>
      <c r="L1238" s="6">
        <v>42735</v>
      </c>
      <c r="M1238" s="3">
        <v>0</v>
      </c>
      <c r="N1238" s="4">
        <f t="shared" si="57"/>
        <v>2</v>
      </c>
      <c r="O1238" s="1" t="str">
        <f t="shared" si="58"/>
        <v>S</v>
      </c>
      <c r="P1238" s="3">
        <f t="shared" si="59"/>
        <v>0</v>
      </c>
      <c r="Z1238" s="6"/>
      <c r="AI1238" s="6"/>
      <c r="AK1238" s="6"/>
      <c r="AL1238" s="6"/>
    </row>
    <row r="1239" spans="1:38" ht="15" hidden="1" customHeight="1" x14ac:dyDescent="0.25">
      <c r="A1239" s="1">
        <v>2016</v>
      </c>
      <c r="B1239" s="1">
        <v>18253</v>
      </c>
      <c r="C1239" s="2" t="s">
        <v>1314</v>
      </c>
      <c r="D1239" s="6">
        <v>42361</v>
      </c>
      <c r="E1239" s="2" t="s">
        <v>1315</v>
      </c>
      <c r="F1239" s="6">
        <v>42362</v>
      </c>
      <c r="G1239" s="3">
        <v>2200.88</v>
      </c>
      <c r="H1239" s="3">
        <v>2200.88</v>
      </c>
      <c r="I1239" s="3">
        <v>0</v>
      </c>
      <c r="J1239" s="6">
        <v>42446</v>
      </c>
      <c r="K1239" s="6">
        <v>42370</v>
      </c>
      <c r="L1239" s="6">
        <v>42735</v>
      </c>
      <c r="M1239" s="3">
        <v>0</v>
      </c>
      <c r="N1239" s="4">
        <f t="shared" si="57"/>
        <v>84</v>
      </c>
      <c r="O1239" s="1" t="str">
        <f t="shared" si="58"/>
        <v>S</v>
      </c>
      <c r="P1239" s="3">
        <f t="shared" si="59"/>
        <v>0</v>
      </c>
      <c r="Z1239" s="6"/>
      <c r="AI1239" s="6"/>
      <c r="AK1239" s="6"/>
      <c r="AL1239" s="6"/>
    </row>
    <row r="1240" spans="1:38" ht="15" hidden="1" customHeight="1" x14ac:dyDescent="0.25">
      <c r="A1240" s="1">
        <v>2016</v>
      </c>
      <c r="B1240" s="1">
        <v>3979</v>
      </c>
      <c r="C1240" s="2" t="s">
        <v>1316</v>
      </c>
      <c r="D1240" s="6">
        <v>42446</v>
      </c>
      <c r="E1240" s="2" t="s">
        <v>1317</v>
      </c>
      <c r="F1240" s="6">
        <v>42453</v>
      </c>
      <c r="G1240" s="3">
        <v>64.38</v>
      </c>
      <c r="H1240" s="3">
        <v>64.38</v>
      </c>
      <c r="I1240" s="3">
        <v>0</v>
      </c>
      <c r="J1240" s="6">
        <v>42510</v>
      </c>
      <c r="K1240" s="6">
        <v>42370</v>
      </c>
      <c r="L1240" s="6">
        <v>42735</v>
      </c>
      <c r="M1240" s="3">
        <v>0</v>
      </c>
      <c r="N1240" s="4">
        <f t="shared" si="57"/>
        <v>57</v>
      </c>
      <c r="O1240" s="1" t="str">
        <f t="shared" si="58"/>
        <v>S</v>
      </c>
      <c r="P1240" s="3">
        <f t="shared" si="59"/>
        <v>0</v>
      </c>
      <c r="Z1240" s="6"/>
      <c r="AI1240" s="6"/>
      <c r="AK1240" s="6"/>
      <c r="AL1240" s="6"/>
    </row>
    <row r="1241" spans="1:38" ht="15" hidden="1" customHeight="1" x14ac:dyDescent="0.25">
      <c r="A1241" s="1">
        <v>2016</v>
      </c>
      <c r="B1241" s="1">
        <v>3976</v>
      </c>
      <c r="C1241" s="2" t="s">
        <v>1316</v>
      </c>
      <c r="D1241" s="6">
        <v>42446</v>
      </c>
      <c r="E1241" s="2" t="s">
        <v>1318</v>
      </c>
      <c r="F1241" s="6">
        <v>42453</v>
      </c>
      <c r="G1241" s="3">
        <v>9767.83</v>
      </c>
      <c r="H1241" s="3">
        <v>9767.83</v>
      </c>
      <c r="I1241" s="3">
        <v>0</v>
      </c>
      <c r="J1241" s="6">
        <v>42510</v>
      </c>
      <c r="K1241" s="6">
        <v>42370</v>
      </c>
      <c r="L1241" s="6">
        <v>42735</v>
      </c>
      <c r="M1241" s="3">
        <v>0</v>
      </c>
      <c r="N1241" s="4">
        <f t="shared" si="57"/>
        <v>57</v>
      </c>
      <c r="O1241" s="1" t="str">
        <f t="shared" si="58"/>
        <v>S</v>
      </c>
      <c r="P1241" s="3">
        <f t="shared" si="59"/>
        <v>0</v>
      </c>
      <c r="Z1241" s="6"/>
      <c r="AI1241" s="6"/>
      <c r="AK1241" s="6"/>
      <c r="AL1241" s="6"/>
    </row>
    <row r="1242" spans="1:38" ht="15" hidden="1" customHeight="1" x14ac:dyDescent="0.25">
      <c r="A1242" s="1">
        <v>2016</v>
      </c>
      <c r="B1242" s="1">
        <v>3977</v>
      </c>
      <c r="C1242" s="2" t="s">
        <v>1316</v>
      </c>
      <c r="D1242" s="6">
        <v>42446</v>
      </c>
      <c r="E1242" s="2" t="s">
        <v>1319</v>
      </c>
      <c r="F1242" s="6">
        <v>42453</v>
      </c>
      <c r="G1242" s="3">
        <v>3240.43</v>
      </c>
      <c r="H1242" s="3">
        <v>3240.43</v>
      </c>
      <c r="I1242" s="3">
        <v>0</v>
      </c>
      <c r="J1242" s="6">
        <v>42510</v>
      </c>
      <c r="K1242" s="6">
        <v>42370</v>
      </c>
      <c r="L1242" s="6">
        <v>42735</v>
      </c>
      <c r="M1242" s="3">
        <v>0</v>
      </c>
      <c r="N1242" s="4">
        <f t="shared" si="57"/>
        <v>57</v>
      </c>
      <c r="O1242" s="1" t="str">
        <f t="shared" si="58"/>
        <v>S</v>
      </c>
      <c r="P1242" s="3">
        <f t="shared" si="59"/>
        <v>0</v>
      </c>
      <c r="Z1242" s="6"/>
      <c r="AI1242" s="6"/>
      <c r="AK1242" s="6"/>
      <c r="AL1242" s="6"/>
    </row>
    <row r="1243" spans="1:38" ht="15" hidden="1" customHeight="1" x14ac:dyDescent="0.25">
      <c r="A1243" s="1">
        <v>2016</v>
      </c>
      <c r="B1243" s="1">
        <v>3975</v>
      </c>
      <c r="C1243" s="2" t="s">
        <v>1316</v>
      </c>
      <c r="D1243" s="6">
        <v>42446</v>
      </c>
      <c r="E1243" s="2" t="s">
        <v>1320</v>
      </c>
      <c r="F1243" s="6">
        <v>42453</v>
      </c>
      <c r="G1243" s="3">
        <v>3197.9</v>
      </c>
      <c r="H1243" s="3">
        <v>3197.9</v>
      </c>
      <c r="I1243" s="3">
        <v>0</v>
      </c>
      <c r="J1243" s="6">
        <v>42510</v>
      </c>
      <c r="K1243" s="6">
        <v>42370</v>
      </c>
      <c r="L1243" s="6">
        <v>42735</v>
      </c>
      <c r="M1243" s="3">
        <v>0</v>
      </c>
      <c r="N1243" s="4">
        <f t="shared" si="57"/>
        <v>57</v>
      </c>
      <c r="O1243" s="1" t="str">
        <f t="shared" si="58"/>
        <v>S</v>
      </c>
      <c r="P1243" s="3">
        <f t="shared" si="59"/>
        <v>0</v>
      </c>
      <c r="Z1243" s="6"/>
      <c r="AI1243" s="6"/>
      <c r="AK1243" s="6"/>
      <c r="AL1243" s="6"/>
    </row>
    <row r="1244" spans="1:38" ht="15" hidden="1" customHeight="1" x14ac:dyDescent="0.25">
      <c r="A1244" s="1">
        <v>2016</v>
      </c>
      <c r="B1244" s="1">
        <v>3978</v>
      </c>
      <c r="C1244" s="2" t="s">
        <v>1316</v>
      </c>
      <c r="D1244" s="6">
        <v>42446</v>
      </c>
      <c r="E1244" s="2" t="s">
        <v>1321</v>
      </c>
      <c r="F1244" s="6">
        <v>42453</v>
      </c>
      <c r="G1244" s="3">
        <v>86.11</v>
      </c>
      <c r="H1244" s="3">
        <v>86.11</v>
      </c>
      <c r="I1244" s="3">
        <v>0</v>
      </c>
      <c r="J1244" s="6">
        <v>42510</v>
      </c>
      <c r="K1244" s="6">
        <v>42370</v>
      </c>
      <c r="L1244" s="6">
        <v>42735</v>
      </c>
      <c r="M1244" s="3">
        <v>0</v>
      </c>
      <c r="N1244" s="4">
        <f t="shared" si="57"/>
        <v>57</v>
      </c>
      <c r="O1244" s="1" t="str">
        <f t="shared" si="58"/>
        <v>S</v>
      </c>
      <c r="P1244" s="3">
        <f t="shared" si="59"/>
        <v>0</v>
      </c>
      <c r="Z1244" s="6"/>
      <c r="AI1244" s="6"/>
      <c r="AK1244" s="6"/>
      <c r="AL1244" s="6"/>
    </row>
    <row r="1245" spans="1:38" ht="15" hidden="1" customHeight="1" x14ac:dyDescent="0.25">
      <c r="A1245" s="1">
        <v>2016</v>
      </c>
      <c r="B1245" s="1">
        <v>5222</v>
      </c>
      <c r="C1245" s="2" t="s">
        <v>1316</v>
      </c>
      <c r="D1245" s="6">
        <v>42478</v>
      </c>
      <c r="E1245" s="2" t="s">
        <v>1322</v>
      </c>
      <c r="F1245" s="6">
        <v>42480</v>
      </c>
      <c r="G1245" s="3">
        <v>112.61</v>
      </c>
      <c r="H1245" s="3">
        <v>112.61</v>
      </c>
      <c r="I1245" s="3">
        <v>0</v>
      </c>
      <c r="J1245" s="6">
        <v>42521</v>
      </c>
      <c r="K1245" s="6">
        <v>42370</v>
      </c>
      <c r="L1245" s="6">
        <v>42735</v>
      </c>
      <c r="M1245" s="3">
        <v>0</v>
      </c>
      <c r="N1245" s="4">
        <f t="shared" si="57"/>
        <v>41</v>
      </c>
      <c r="O1245" s="1" t="str">
        <f t="shared" si="58"/>
        <v>S</v>
      </c>
      <c r="P1245" s="3">
        <f t="shared" si="59"/>
        <v>0</v>
      </c>
      <c r="Z1245" s="6"/>
      <c r="AI1245" s="6"/>
      <c r="AK1245" s="6"/>
      <c r="AL1245" s="6"/>
    </row>
    <row r="1246" spans="1:38" ht="15" hidden="1" customHeight="1" x14ac:dyDescent="0.25">
      <c r="A1246" s="1">
        <v>2016</v>
      </c>
      <c r="B1246" s="1">
        <v>5221</v>
      </c>
      <c r="C1246" s="2" t="s">
        <v>1316</v>
      </c>
      <c r="D1246" s="6">
        <v>42478</v>
      </c>
      <c r="E1246" s="2" t="s">
        <v>1323</v>
      </c>
      <c r="F1246" s="6">
        <v>42480</v>
      </c>
      <c r="G1246" s="3">
        <v>8994.68</v>
      </c>
      <c r="H1246" s="3">
        <v>8994.68</v>
      </c>
      <c r="I1246" s="3">
        <v>0</v>
      </c>
      <c r="J1246" s="6">
        <v>42521</v>
      </c>
      <c r="K1246" s="6">
        <v>42370</v>
      </c>
      <c r="L1246" s="6">
        <v>42735</v>
      </c>
      <c r="M1246" s="3">
        <v>0</v>
      </c>
      <c r="N1246" s="4">
        <f t="shared" si="57"/>
        <v>41</v>
      </c>
      <c r="O1246" s="1" t="str">
        <f t="shared" si="58"/>
        <v>S</v>
      </c>
      <c r="P1246" s="3">
        <f t="shared" si="59"/>
        <v>0</v>
      </c>
      <c r="Z1246" s="6"/>
      <c r="AI1246" s="6"/>
      <c r="AK1246" s="6"/>
      <c r="AL1246" s="6"/>
    </row>
    <row r="1247" spans="1:38" ht="15" hidden="1" customHeight="1" x14ac:dyDescent="0.25">
      <c r="A1247" s="1">
        <v>2016</v>
      </c>
      <c r="B1247" s="1">
        <v>5220</v>
      </c>
      <c r="C1247" s="2" t="s">
        <v>1316</v>
      </c>
      <c r="D1247" s="6">
        <v>42478</v>
      </c>
      <c r="E1247" s="2" t="s">
        <v>1324</v>
      </c>
      <c r="F1247" s="6">
        <v>42480</v>
      </c>
      <c r="G1247" s="3">
        <v>2973.29</v>
      </c>
      <c r="H1247" s="3">
        <v>2973.29</v>
      </c>
      <c r="I1247" s="3">
        <v>0</v>
      </c>
      <c r="J1247" s="6">
        <v>42520</v>
      </c>
      <c r="K1247" s="6">
        <v>42370</v>
      </c>
      <c r="L1247" s="6">
        <v>42735</v>
      </c>
      <c r="M1247" s="3">
        <v>0</v>
      </c>
      <c r="N1247" s="4">
        <f t="shared" si="57"/>
        <v>40</v>
      </c>
      <c r="O1247" s="1" t="str">
        <f t="shared" si="58"/>
        <v>S</v>
      </c>
      <c r="P1247" s="3">
        <f t="shared" si="59"/>
        <v>0</v>
      </c>
      <c r="Z1247" s="6"/>
      <c r="AI1247" s="6"/>
      <c r="AK1247" s="6"/>
      <c r="AL1247" s="6"/>
    </row>
    <row r="1248" spans="1:38" ht="15" hidden="1" customHeight="1" x14ac:dyDescent="0.25">
      <c r="A1248" s="1">
        <v>2016</v>
      </c>
      <c r="B1248" s="1">
        <v>5223</v>
      </c>
      <c r="C1248" s="2" t="s">
        <v>1316</v>
      </c>
      <c r="D1248" s="6">
        <v>42478</v>
      </c>
      <c r="E1248" s="2" t="s">
        <v>1325</v>
      </c>
      <c r="F1248" s="6">
        <v>42480</v>
      </c>
      <c r="G1248" s="3">
        <v>2738.96</v>
      </c>
      <c r="H1248" s="3">
        <v>2738.96</v>
      </c>
      <c r="I1248" s="3">
        <v>0</v>
      </c>
      <c r="J1248" s="6">
        <v>42520</v>
      </c>
      <c r="K1248" s="6">
        <v>42370</v>
      </c>
      <c r="L1248" s="6">
        <v>42735</v>
      </c>
      <c r="M1248" s="3">
        <v>0</v>
      </c>
      <c r="N1248" s="4">
        <f t="shared" si="57"/>
        <v>40</v>
      </c>
      <c r="O1248" s="1" t="str">
        <f t="shared" si="58"/>
        <v>S</v>
      </c>
      <c r="P1248" s="3">
        <f t="shared" si="59"/>
        <v>0</v>
      </c>
      <c r="Z1248" s="6"/>
      <c r="AI1248" s="6"/>
      <c r="AK1248" s="6"/>
      <c r="AL1248" s="6"/>
    </row>
    <row r="1249" spans="1:38" ht="15" hidden="1" customHeight="1" x14ac:dyDescent="0.25">
      <c r="A1249" s="1">
        <v>2016</v>
      </c>
      <c r="B1249" s="1">
        <v>5224</v>
      </c>
      <c r="C1249" s="2" t="s">
        <v>1316</v>
      </c>
      <c r="D1249" s="6">
        <v>42478</v>
      </c>
      <c r="E1249" s="2" t="s">
        <v>1326</v>
      </c>
      <c r="F1249" s="6">
        <v>42480</v>
      </c>
      <c r="G1249" s="3">
        <v>105.41</v>
      </c>
      <c r="H1249" s="3">
        <v>105.41</v>
      </c>
      <c r="I1249" s="3">
        <v>0</v>
      </c>
      <c r="J1249" s="6">
        <v>42521</v>
      </c>
      <c r="K1249" s="6">
        <v>42370</v>
      </c>
      <c r="L1249" s="6">
        <v>42735</v>
      </c>
      <c r="M1249" s="3">
        <v>0</v>
      </c>
      <c r="N1249" s="4">
        <f t="shared" si="57"/>
        <v>41</v>
      </c>
      <c r="O1249" s="1" t="str">
        <f t="shared" si="58"/>
        <v>S</v>
      </c>
      <c r="P1249" s="3">
        <f t="shared" si="59"/>
        <v>0</v>
      </c>
      <c r="Z1249" s="6"/>
      <c r="AI1249" s="6"/>
      <c r="AK1249" s="6"/>
      <c r="AL1249" s="6"/>
    </row>
    <row r="1250" spans="1:38" ht="15" hidden="1" customHeight="1" x14ac:dyDescent="0.25">
      <c r="A1250" s="1">
        <v>2016</v>
      </c>
      <c r="B1250" s="1">
        <v>6495</v>
      </c>
      <c r="C1250" s="2" t="s">
        <v>1316</v>
      </c>
      <c r="D1250" s="6">
        <v>42507</v>
      </c>
      <c r="E1250" s="2" t="s">
        <v>1327</v>
      </c>
      <c r="F1250" s="6">
        <v>42508</v>
      </c>
      <c r="G1250" s="3">
        <v>222.83</v>
      </c>
      <c r="H1250" s="3">
        <v>222.83</v>
      </c>
      <c r="I1250" s="3">
        <v>0</v>
      </c>
      <c r="J1250" s="6">
        <v>42542</v>
      </c>
      <c r="K1250" s="6">
        <v>42370</v>
      </c>
      <c r="L1250" s="6">
        <v>42735</v>
      </c>
      <c r="M1250" s="3">
        <v>0</v>
      </c>
      <c r="N1250" s="4">
        <f t="shared" si="57"/>
        <v>34</v>
      </c>
      <c r="O1250" s="1" t="str">
        <f t="shared" si="58"/>
        <v>S</v>
      </c>
      <c r="P1250" s="3">
        <f t="shared" si="59"/>
        <v>0</v>
      </c>
      <c r="Z1250" s="6"/>
      <c r="AI1250" s="6"/>
      <c r="AK1250" s="6"/>
      <c r="AL1250" s="6"/>
    </row>
    <row r="1251" spans="1:38" ht="15" hidden="1" customHeight="1" x14ac:dyDescent="0.25">
      <c r="A1251" s="1">
        <v>2016</v>
      </c>
      <c r="B1251" s="1">
        <v>6498</v>
      </c>
      <c r="C1251" s="2" t="s">
        <v>1316</v>
      </c>
      <c r="D1251" s="6">
        <v>42507</v>
      </c>
      <c r="E1251" s="2" t="s">
        <v>1328</v>
      </c>
      <c r="F1251" s="6">
        <v>42508</v>
      </c>
      <c r="G1251" s="3">
        <v>6738.3</v>
      </c>
      <c r="H1251" s="3">
        <v>6738.3</v>
      </c>
      <c r="I1251" s="3">
        <v>0</v>
      </c>
      <c r="J1251" s="6">
        <v>42542</v>
      </c>
      <c r="K1251" s="6">
        <v>42370</v>
      </c>
      <c r="L1251" s="6">
        <v>42735</v>
      </c>
      <c r="M1251" s="3">
        <v>0</v>
      </c>
      <c r="N1251" s="4">
        <f t="shared" si="57"/>
        <v>34</v>
      </c>
      <c r="O1251" s="1" t="str">
        <f t="shared" si="58"/>
        <v>S</v>
      </c>
      <c r="P1251" s="3">
        <f t="shared" si="59"/>
        <v>0</v>
      </c>
      <c r="Z1251" s="6"/>
      <c r="AI1251" s="6"/>
      <c r="AK1251" s="6"/>
      <c r="AL1251" s="6"/>
    </row>
    <row r="1252" spans="1:38" ht="15" hidden="1" customHeight="1" x14ac:dyDescent="0.25">
      <c r="A1252" s="1">
        <v>2016</v>
      </c>
      <c r="B1252" s="1">
        <v>6497</v>
      </c>
      <c r="C1252" s="2" t="s">
        <v>1316</v>
      </c>
      <c r="D1252" s="6">
        <v>42507</v>
      </c>
      <c r="E1252" s="2" t="s">
        <v>1329</v>
      </c>
      <c r="F1252" s="6">
        <v>42508</v>
      </c>
      <c r="G1252" s="3">
        <v>2425.4499999999998</v>
      </c>
      <c r="H1252" s="3">
        <v>2425.4499999999998</v>
      </c>
      <c r="I1252" s="3">
        <v>0</v>
      </c>
      <c r="J1252" s="6">
        <v>42542</v>
      </c>
      <c r="K1252" s="6">
        <v>42370</v>
      </c>
      <c r="L1252" s="6">
        <v>42735</v>
      </c>
      <c r="M1252" s="3">
        <v>0</v>
      </c>
      <c r="N1252" s="4">
        <f t="shared" si="57"/>
        <v>34</v>
      </c>
      <c r="O1252" s="1" t="str">
        <f t="shared" si="58"/>
        <v>S</v>
      </c>
      <c r="P1252" s="3">
        <f t="shared" si="59"/>
        <v>0</v>
      </c>
      <c r="Z1252" s="6"/>
      <c r="AI1252" s="6"/>
      <c r="AK1252" s="6"/>
      <c r="AL1252" s="6"/>
    </row>
    <row r="1253" spans="1:38" ht="15" hidden="1" customHeight="1" x14ac:dyDescent="0.25">
      <c r="A1253" s="1">
        <v>2016</v>
      </c>
      <c r="B1253" s="1">
        <v>6499</v>
      </c>
      <c r="C1253" s="2" t="s">
        <v>1316</v>
      </c>
      <c r="D1253" s="6">
        <v>42507</v>
      </c>
      <c r="E1253" s="2" t="s">
        <v>1330</v>
      </c>
      <c r="F1253" s="6">
        <v>42508</v>
      </c>
      <c r="G1253" s="3">
        <v>2299.77</v>
      </c>
      <c r="H1253" s="3">
        <v>2299.77</v>
      </c>
      <c r="I1253" s="3">
        <v>0</v>
      </c>
      <c r="J1253" s="6">
        <v>42542</v>
      </c>
      <c r="K1253" s="6">
        <v>42370</v>
      </c>
      <c r="L1253" s="6">
        <v>42735</v>
      </c>
      <c r="M1253" s="3">
        <v>0</v>
      </c>
      <c r="N1253" s="4">
        <f t="shared" si="57"/>
        <v>34</v>
      </c>
      <c r="O1253" s="1" t="str">
        <f t="shared" si="58"/>
        <v>S</v>
      </c>
      <c r="P1253" s="3">
        <f t="shared" si="59"/>
        <v>0</v>
      </c>
      <c r="Z1253" s="6"/>
      <c r="AI1253" s="6"/>
      <c r="AK1253" s="6"/>
      <c r="AL1253" s="6"/>
    </row>
    <row r="1254" spans="1:38" ht="15" hidden="1" customHeight="1" x14ac:dyDescent="0.25">
      <c r="A1254" s="1">
        <v>2016</v>
      </c>
      <c r="B1254" s="1">
        <v>6494</v>
      </c>
      <c r="C1254" s="2" t="s">
        <v>1316</v>
      </c>
      <c r="D1254" s="6">
        <v>42507</v>
      </c>
      <c r="E1254" s="2" t="s">
        <v>1331</v>
      </c>
      <c r="F1254" s="6">
        <v>42508</v>
      </c>
      <c r="G1254" s="3">
        <v>123.91</v>
      </c>
      <c r="H1254" s="3">
        <v>123.91</v>
      </c>
      <c r="I1254" s="3">
        <v>0</v>
      </c>
      <c r="J1254" s="6">
        <v>42542</v>
      </c>
      <c r="K1254" s="6">
        <v>42370</v>
      </c>
      <c r="L1254" s="6">
        <v>42735</v>
      </c>
      <c r="M1254" s="3">
        <v>0</v>
      </c>
      <c r="N1254" s="4">
        <f t="shared" si="57"/>
        <v>34</v>
      </c>
      <c r="O1254" s="1" t="str">
        <f t="shared" si="58"/>
        <v>S</v>
      </c>
      <c r="P1254" s="3">
        <f t="shared" si="59"/>
        <v>0</v>
      </c>
      <c r="Z1254" s="6"/>
      <c r="AI1254" s="6"/>
      <c r="AK1254" s="6"/>
      <c r="AL1254" s="6"/>
    </row>
    <row r="1255" spans="1:38" ht="15" hidden="1" customHeight="1" x14ac:dyDescent="0.25">
      <c r="A1255" s="1">
        <v>2016</v>
      </c>
      <c r="B1255" s="1">
        <v>7893</v>
      </c>
      <c r="C1255" s="2" t="s">
        <v>1316</v>
      </c>
      <c r="D1255" s="6">
        <v>42537</v>
      </c>
      <c r="E1255" s="2" t="s">
        <v>1332</v>
      </c>
      <c r="F1255" s="6">
        <v>42538</v>
      </c>
      <c r="G1255" s="3">
        <v>-155.88</v>
      </c>
      <c r="H1255" s="3">
        <v>0</v>
      </c>
      <c r="I1255" s="3">
        <v>0</v>
      </c>
      <c r="J1255" s="6">
        <v>1</v>
      </c>
      <c r="K1255" s="6">
        <v>42370</v>
      </c>
      <c r="L1255" s="6">
        <v>42735</v>
      </c>
      <c r="M1255" s="3">
        <v>0</v>
      </c>
      <c r="N1255" s="4">
        <f t="shared" si="57"/>
        <v>0</v>
      </c>
      <c r="O1255" s="1" t="str">
        <f t="shared" si="58"/>
        <v>N</v>
      </c>
      <c r="P1255" s="3">
        <f t="shared" si="59"/>
        <v>0</v>
      </c>
      <c r="Z1255" s="6"/>
      <c r="AI1255" s="6"/>
      <c r="AK1255" s="6"/>
      <c r="AL1255" s="6"/>
    </row>
    <row r="1256" spans="1:38" ht="15" hidden="1" customHeight="1" x14ac:dyDescent="0.25">
      <c r="A1256" s="1">
        <v>2016</v>
      </c>
      <c r="B1256" s="1">
        <v>7890</v>
      </c>
      <c r="C1256" s="2" t="s">
        <v>1316</v>
      </c>
      <c r="D1256" s="6">
        <v>42537</v>
      </c>
      <c r="E1256" s="2" t="s">
        <v>1333</v>
      </c>
      <c r="F1256" s="6">
        <v>42538</v>
      </c>
      <c r="G1256" s="3">
        <v>8872.91</v>
      </c>
      <c r="H1256" s="3">
        <v>8872.91</v>
      </c>
      <c r="I1256" s="3">
        <v>0</v>
      </c>
      <c r="J1256" s="6">
        <v>42572</v>
      </c>
      <c r="K1256" s="6">
        <v>42370</v>
      </c>
      <c r="L1256" s="6">
        <v>42735</v>
      </c>
      <c r="M1256" s="3">
        <v>0</v>
      </c>
      <c r="N1256" s="4">
        <f t="shared" si="57"/>
        <v>34</v>
      </c>
      <c r="O1256" s="1" t="str">
        <f t="shared" si="58"/>
        <v>S</v>
      </c>
      <c r="P1256" s="3">
        <f t="shared" si="59"/>
        <v>0</v>
      </c>
      <c r="Z1256" s="6"/>
      <c r="AI1256" s="6"/>
      <c r="AK1256" s="6"/>
      <c r="AL1256" s="6"/>
    </row>
    <row r="1257" spans="1:38" ht="15" hidden="1" customHeight="1" x14ac:dyDescent="0.25">
      <c r="A1257" s="1">
        <v>2016</v>
      </c>
      <c r="B1257" s="1">
        <v>7889</v>
      </c>
      <c r="C1257" s="2" t="s">
        <v>1316</v>
      </c>
      <c r="D1257" s="6">
        <v>42537</v>
      </c>
      <c r="E1257" s="2" t="s">
        <v>1334</v>
      </c>
      <c r="F1257" s="6">
        <v>42538</v>
      </c>
      <c r="G1257" s="3">
        <v>2259.9499999999998</v>
      </c>
      <c r="H1257" s="3">
        <v>2259.9499999999998</v>
      </c>
      <c r="I1257" s="3">
        <v>0</v>
      </c>
      <c r="J1257" s="6">
        <v>42572</v>
      </c>
      <c r="K1257" s="6">
        <v>42370</v>
      </c>
      <c r="L1257" s="6">
        <v>42735</v>
      </c>
      <c r="M1257" s="3">
        <v>0</v>
      </c>
      <c r="N1257" s="4">
        <f t="shared" si="57"/>
        <v>34</v>
      </c>
      <c r="O1257" s="1" t="str">
        <f t="shared" si="58"/>
        <v>S</v>
      </c>
      <c r="P1257" s="3">
        <f t="shared" si="59"/>
        <v>0</v>
      </c>
      <c r="Z1257" s="6"/>
      <c r="AI1257" s="6"/>
      <c r="AK1257" s="6"/>
      <c r="AL1257" s="6"/>
    </row>
    <row r="1258" spans="1:38" ht="15" hidden="1" customHeight="1" x14ac:dyDescent="0.25">
      <c r="A1258" s="1">
        <v>2016</v>
      </c>
      <c r="B1258" s="1">
        <v>7891</v>
      </c>
      <c r="C1258" s="2" t="s">
        <v>1316</v>
      </c>
      <c r="D1258" s="6">
        <v>42537</v>
      </c>
      <c r="E1258" s="2" t="s">
        <v>1335</v>
      </c>
      <c r="F1258" s="6">
        <v>42538</v>
      </c>
      <c r="G1258" s="3">
        <v>2464.3000000000002</v>
      </c>
      <c r="H1258" s="3">
        <v>2464.3000000000002</v>
      </c>
      <c r="I1258" s="3">
        <v>0</v>
      </c>
      <c r="J1258" s="6">
        <v>42572</v>
      </c>
      <c r="K1258" s="6">
        <v>42370</v>
      </c>
      <c r="L1258" s="6">
        <v>42735</v>
      </c>
      <c r="M1258" s="3">
        <v>0</v>
      </c>
      <c r="N1258" s="4">
        <f t="shared" si="57"/>
        <v>34</v>
      </c>
      <c r="O1258" s="1" t="str">
        <f t="shared" si="58"/>
        <v>S</v>
      </c>
      <c r="P1258" s="3">
        <f t="shared" si="59"/>
        <v>0</v>
      </c>
      <c r="Z1258" s="6"/>
      <c r="AI1258" s="6"/>
      <c r="AK1258" s="6"/>
      <c r="AL1258" s="6"/>
    </row>
    <row r="1259" spans="1:38" ht="15" hidden="1" customHeight="1" x14ac:dyDescent="0.25">
      <c r="A1259" s="1">
        <v>2016</v>
      </c>
      <c r="B1259" s="1">
        <v>7892</v>
      </c>
      <c r="C1259" s="2" t="s">
        <v>1316</v>
      </c>
      <c r="D1259" s="6">
        <v>42537</v>
      </c>
      <c r="E1259" s="2" t="s">
        <v>1336</v>
      </c>
      <c r="F1259" s="6">
        <v>42538</v>
      </c>
      <c r="G1259" s="3">
        <v>184.38</v>
      </c>
      <c r="H1259" s="3">
        <v>184.38</v>
      </c>
      <c r="I1259" s="3">
        <v>0</v>
      </c>
      <c r="J1259" s="6">
        <v>42572</v>
      </c>
      <c r="K1259" s="6">
        <v>42370</v>
      </c>
      <c r="L1259" s="6">
        <v>42735</v>
      </c>
      <c r="M1259" s="3">
        <v>0</v>
      </c>
      <c r="N1259" s="4">
        <f t="shared" si="57"/>
        <v>34</v>
      </c>
      <c r="O1259" s="1" t="str">
        <f t="shared" si="58"/>
        <v>S</v>
      </c>
      <c r="P1259" s="3">
        <f t="shared" si="59"/>
        <v>0</v>
      </c>
      <c r="Z1259" s="6"/>
      <c r="AI1259" s="6"/>
      <c r="AK1259" s="6"/>
      <c r="AL1259" s="6"/>
    </row>
    <row r="1260" spans="1:38" ht="15" hidden="1" customHeight="1" x14ac:dyDescent="0.25">
      <c r="A1260" s="1">
        <v>2016</v>
      </c>
      <c r="B1260" s="1">
        <v>3160</v>
      </c>
      <c r="C1260" s="2" t="s">
        <v>1316</v>
      </c>
      <c r="D1260" s="6">
        <v>42055</v>
      </c>
      <c r="E1260" s="2" t="s">
        <v>1337</v>
      </c>
      <c r="F1260" s="6">
        <v>42062</v>
      </c>
      <c r="G1260" s="3">
        <v>7.81</v>
      </c>
      <c r="H1260" s="3">
        <v>0</v>
      </c>
      <c r="I1260" s="3">
        <v>0</v>
      </c>
      <c r="J1260" s="6">
        <v>1</v>
      </c>
      <c r="K1260" s="6">
        <v>42370</v>
      </c>
      <c r="L1260" s="6">
        <v>42735</v>
      </c>
      <c r="M1260" s="3">
        <v>0</v>
      </c>
      <c r="N1260" s="4">
        <f t="shared" si="57"/>
        <v>0</v>
      </c>
      <c r="O1260" s="1" t="str">
        <f t="shared" si="58"/>
        <v>N</v>
      </c>
      <c r="P1260" s="3">
        <f t="shared" si="59"/>
        <v>7.81</v>
      </c>
      <c r="Z1260" s="6"/>
      <c r="AI1260" s="6"/>
      <c r="AK1260" s="6"/>
      <c r="AL1260" s="6"/>
    </row>
    <row r="1261" spans="1:38" ht="15" hidden="1" customHeight="1" x14ac:dyDescent="0.25">
      <c r="A1261" s="1">
        <v>2016</v>
      </c>
      <c r="B1261" s="1">
        <v>3158</v>
      </c>
      <c r="C1261" s="2" t="s">
        <v>1316</v>
      </c>
      <c r="D1261" s="6">
        <v>42055</v>
      </c>
      <c r="E1261" s="2" t="s">
        <v>1338</v>
      </c>
      <c r="F1261" s="6">
        <v>42062</v>
      </c>
      <c r="G1261" s="3">
        <v>463.75</v>
      </c>
      <c r="H1261" s="3">
        <v>0</v>
      </c>
      <c r="I1261" s="3">
        <v>0</v>
      </c>
      <c r="J1261" s="6">
        <v>1</v>
      </c>
      <c r="K1261" s="6">
        <v>42370</v>
      </c>
      <c r="L1261" s="6">
        <v>42735</v>
      </c>
      <c r="M1261" s="3">
        <v>0</v>
      </c>
      <c r="N1261" s="4">
        <f t="shared" si="57"/>
        <v>0</v>
      </c>
      <c r="O1261" s="1" t="str">
        <f t="shared" si="58"/>
        <v>N</v>
      </c>
      <c r="P1261" s="3">
        <f t="shared" si="59"/>
        <v>463.75</v>
      </c>
      <c r="Z1261" s="6"/>
      <c r="AI1261" s="6"/>
      <c r="AK1261" s="6"/>
      <c r="AL1261" s="6"/>
    </row>
    <row r="1262" spans="1:38" ht="15" hidden="1" customHeight="1" x14ac:dyDescent="0.25">
      <c r="A1262" s="1">
        <v>2016</v>
      </c>
      <c r="B1262" s="1">
        <v>3159</v>
      </c>
      <c r="C1262" s="2" t="s">
        <v>1316</v>
      </c>
      <c r="D1262" s="6">
        <v>42055</v>
      </c>
      <c r="E1262" s="2" t="s">
        <v>1339</v>
      </c>
      <c r="F1262" s="6">
        <v>42062</v>
      </c>
      <c r="G1262" s="3">
        <v>301.77999999999997</v>
      </c>
      <c r="H1262" s="3">
        <v>0</v>
      </c>
      <c r="I1262" s="3">
        <v>0</v>
      </c>
      <c r="J1262" s="6">
        <v>1</v>
      </c>
      <c r="K1262" s="6">
        <v>42370</v>
      </c>
      <c r="L1262" s="6">
        <v>42735</v>
      </c>
      <c r="M1262" s="3">
        <v>0</v>
      </c>
      <c r="N1262" s="4">
        <f t="shared" si="57"/>
        <v>0</v>
      </c>
      <c r="O1262" s="1" t="str">
        <f t="shared" si="58"/>
        <v>N</v>
      </c>
      <c r="P1262" s="3">
        <f t="shared" si="59"/>
        <v>301.77999999999997</v>
      </c>
      <c r="Z1262" s="6"/>
      <c r="AI1262" s="6"/>
      <c r="AK1262" s="6"/>
      <c r="AL1262" s="6"/>
    </row>
    <row r="1263" spans="1:38" ht="15" hidden="1" customHeight="1" x14ac:dyDescent="0.25">
      <c r="A1263" s="1">
        <v>2016</v>
      </c>
      <c r="B1263" s="1">
        <v>3157</v>
      </c>
      <c r="C1263" s="2" t="s">
        <v>1316</v>
      </c>
      <c r="D1263" s="6">
        <v>42055</v>
      </c>
      <c r="E1263" s="2" t="s">
        <v>1340</v>
      </c>
      <c r="F1263" s="6">
        <v>42062</v>
      </c>
      <c r="G1263" s="3">
        <v>5.0999999999999996</v>
      </c>
      <c r="H1263" s="3">
        <v>0</v>
      </c>
      <c r="I1263" s="3">
        <v>0</v>
      </c>
      <c r="J1263" s="6">
        <v>1</v>
      </c>
      <c r="K1263" s="6">
        <v>42370</v>
      </c>
      <c r="L1263" s="6">
        <v>42735</v>
      </c>
      <c r="M1263" s="3">
        <v>0</v>
      </c>
      <c r="N1263" s="4">
        <f t="shared" si="57"/>
        <v>0</v>
      </c>
      <c r="O1263" s="1" t="str">
        <f t="shared" si="58"/>
        <v>N</v>
      </c>
      <c r="P1263" s="3">
        <f t="shared" si="59"/>
        <v>5.0999999999999996</v>
      </c>
      <c r="Z1263" s="6"/>
      <c r="AI1263" s="6"/>
      <c r="AK1263" s="6"/>
      <c r="AL1263" s="6"/>
    </row>
    <row r="1264" spans="1:38" ht="15" hidden="1" customHeight="1" x14ac:dyDescent="0.25">
      <c r="A1264" s="1">
        <v>2016</v>
      </c>
      <c r="B1264" s="1">
        <v>742</v>
      </c>
      <c r="C1264" s="2" t="s">
        <v>1316</v>
      </c>
      <c r="D1264" s="6">
        <v>42387</v>
      </c>
      <c r="E1264" s="2" t="s">
        <v>1341</v>
      </c>
      <c r="F1264" s="6">
        <v>42388</v>
      </c>
      <c r="G1264" s="3">
        <v>60.88</v>
      </c>
      <c r="H1264" s="3">
        <v>60.88</v>
      </c>
      <c r="I1264" s="3">
        <v>0</v>
      </c>
      <c r="J1264" s="6">
        <v>42447</v>
      </c>
      <c r="K1264" s="6">
        <v>42370</v>
      </c>
      <c r="L1264" s="6">
        <v>42735</v>
      </c>
      <c r="M1264" s="3">
        <v>0</v>
      </c>
      <c r="N1264" s="4">
        <f t="shared" si="57"/>
        <v>59</v>
      </c>
      <c r="O1264" s="1" t="str">
        <f t="shared" si="58"/>
        <v>S</v>
      </c>
      <c r="P1264" s="3">
        <f t="shared" si="59"/>
        <v>0</v>
      </c>
      <c r="Z1264" s="6"/>
      <c r="AI1264" s="6"/>
      <c r="AK1264" s="6"/>
      <c r="AL1264" s="6"/>
    </row>
    <row r="1265" spans="1:38" ht="15" hidden="1" customHeight="1" x14ac:dyDescent="0.25">
      <c r="A1265" s="1">
        <v>2016</v>
      </c>
      <c r="B1265" s="1">
        <v>740</v>
      </c>
      <c r="C1265" s="2" t="s">
        <v>1316</v>
      </c>
      <c r="D1265" s="6">
        <v>42387</v>
      </c>
      <c r="E1265" s="2" t="s">
        <v>1342</v>
      </c>
      <c r="F1265" s="6">
        <v>42388</v>
      </c>
      <c r="G1265" s="3">
        <v>13934.95</v>
      </c>
      <c r="H1265" s="3">
        <v>13934.95</v>
      </c>
      <c r="I1265" s="3">
        <v>0</v>
      </c>
      <c r="J1265" s="6">
        <v>42447</v>
      </c>
      <c r="K1265" s="6">
        <v>42370</v>
      </c>
      <c r="L1265" s="6">
        <v>42735</v>
      </c>
      <c r="M1265" s="3">
        <v>0</v>
      </c>
      <c r="N1265" s="4">
        <f t="shared" si="57"/>
        <v>59</v>
      </c>
      <c r="O1265" s="1" t="str">
        <f t="shared" si="58"/>
        <v>S</v>
      </c>
      <c r="P1265" s="3">
        <f t="shared" si="59"/>
        <v>0</v>
      </c>
      <c r="Z1265" s="6"/>
      <c r="AI1265" s="6"/>
      <c r="AK1265" s="6"/>
      <c r="AL1265" s="6"/>
    </row>
    <row r="1266" spans="1:38" ht="15" hidden="1" customHeight="1" x14ac:dyDescent="0.25">
      <c r="A1266" s="1">
        <v>2016</v>
      </c>
      <c r="B1266" s="1">
        <v>741</v>
      </c>
      <c r="C1266" s="2" t="s">
        <v>1316</v>
      </c>
      <c r="D1266" s="6">
        <v>42387</v>
      </c>
      <c r="E1266" s="2" t="s">
        <v>1343</v>
      </c>
      <c r="F1266" s="6">
        <v>42388</v>
      </c>
      <c r="G1266" s="3">
        <v>4284.7700000000004</v>
      </c>
      <c r="H1266" s="3">
        <v>4284.7700000000004</v>
      </c>
      <c r="I1266" s="3">
        <v>0</v>
      </c>
      <c r="J1266" s="6">
        <v>42447</v>
      </c>
      <c r="K1266" s="6">
        <v>42370</v>
      </c>
      <c r="L1266" s="6">
        <v>42735</v>
      </c>
      <c r="M1266" s="3">
        <v>0</v>
      </c>
      <c r="N1266" s="4">
        <f t="shared" si="57"/>
        <v>59</v>
      </c>
      <c r="O1266" s="1" t="str">
        <f t="shared" si="58"/>
        <v>S</v>
      </c>
      <c r="P1266" s="3">
        <f t="shared" si="59"/>
        <v>0</v>
      </c>
      <c r="Z1266" s="6"/>
      <c r="AI1266" s="6"/>
      <c r="AK1266" s="6"/>
      <c r="AL1266" s="6"/>
    </row>
    <row r="1267" spans="1:38" ht="15" hidden="1" customHeight="1" x14ac:dyDescent="0.25">
      <c r="A1267" s="1">
        <v>2016</v>
      </c>
      <c r="B1267" s="1">
        <v>743</v>
      </c>
      <c r="C1267" s="2" t="s">
        <v>1316</v>
      </c>
      <c r="D1267" s="6">
        <v>42387</v>
      </c>
      <c r="E1267" s="2" t="s">
        <v>1344</v>
      </c>
      <c r="F1267" s="6">
        <v>42388</v>
      </c>
      <c r="G1267" s="3">
        <v>3723.54</v>
      </c>
      <c r="H1267" s="3">
        <v>3723.54</v>
      </c>
      <c r="I1267" s="3">
        <v>0</v>
      </c>
      <c r="J1267" s="6">
        <v>42447</v>
      </c>
      <c r="K1267" s="6">
        <v>42370</v>
      </c>
      <c r="L1267" s="6">
        <v>42735</v>
      </c>
      <c r="M1267" s="3">
        <v>0</v>
      </c>
      <c r="N1267" s="4">
        <f t="shared" si="57"/>
        <v>59</v>
      </c>
      <c r="O1267" s="1" t="str">
        <f t="shared" si="58"/>
        <v>S</v>
      </c>
      <c r="P1267" s="3">
        <f t="shared" si="59"/>
        <v>0</v>
      </c>
      <c r="Z1267" s="6"/>
      <c r="AI1267" s="6"/>
      <c r="AK1267" s="6"/>
      <c r="AL1267" s="6"/>
    </row>
    <row r="1268" spans="1:38" ht="15" hidden="1" customHeight="1" x14ac:dyDescent="0.25">
      <c r="A1268" s="1">
        <v>2016</v>
      </c>
      <c r="B1268" s="1">
        <v>744</v>
      </c>
      <c r="C1268" s="2" t="s">
        <v>1316</v>
      </c>
      <c r="D1268" s="6">
        <v>42387</v>
      </c>
      <c r="E1268" s="2" t="s">
        <v>1345</v>
      </c>
      <c r="F1268" s="6">
        <v>42388</v>
      </c>
      <c r="G1268" s="3">
        <v>101.5</v>
      </c>
      <c r="H1268" s="3">
        <v>101.5</v>
      </c>
      <c r="I1268" s="3">
        <v>0</v>
      </c>
      <c r="J1268" s="6">
        <v>42447</v>
      </c>
      <c r="K1268" s="6">
        <v>42370</v>
      </c>
      <c r="L1268" s="6">
        <v>42735</v>
      </c>
      <c r="M1268" s="3">
        <v>0</v>
      </c>
      <c r="N1268" s="4">
        <f t="shared" si="57"/>
        <v>59</v>
      </c>
      <c r="O1268" s="1" t="str">
        <f t="shared" si="58"/>
        <v>S</v>
      </c>
      <c r="P1268" s="3">
        <f t="shared" si="59"/>
        <v>0</v>
      </c>
      <c r="Z1268" s="6"/>
      <c r="AK1268" s="6"/>
      <c r="AL1268" s="6"/>
    </row>
    <row r="1269" spans="1:38" ht="15" hidden="1" customHeight="1" x14ac:dyDescent="0.25">
      <c r="A1269" s="1">
        <v>2016</v>
      </c>
      <c r="B1269" s="1">
        <v>18055</v>
      </c>
      <c r="C1269" s="2" t="s">
        <v>1316</v>
      </c>
      <c r="D1269" s="6">
        <v>42355</v>
      </c>
      <c r="E1269" s="2" t="s">
        <v>1346</v>
      </c>
      <c r="F1269" s="6">
        <v>42359</v>
      </c>
      <c r="G1269" s="3">
        <v>64.86</v>
      </c>
      <c r="H1269" s="3">
        <v>64.86</v>
      </c>
      <c r="I1269" s="3">
        <v>0</v>
      </c>
      <c r="J1269" s="6">
        <v>42447</v>
      </c>
      <c r="K1269" s="6">
        <v>42370</v>
      </c>
      <c r="L1269" s="6">
        <v>42735</v>
      </c>
      <c r="M1269" s="3">
        <v>0</v>
      </c>
      <c r="N1269" s="4">
        <f t="shared" si="57"/>
        <v>88</v>
      </c>
      <c r="O1269" s="1" t="str">
        <f t="shared" si="58"/>
        <v>S</v>
      </c>
      <c r="P1269" s="3">
        <f t="shared" si="59"/>
        <v>0</v>
      </c>
      <c r="Z1269" s="6"/>
      <c r="AI1269" s="6"/>
      <c r="AK1269" s="6"/>
      <c r="AL1269" s="6"/>
    </row>
    <row r="1270" spans="1:38" ht="15" hidden="1" customHeight="1" x14ac:dyDescent="0.25">
      <c r="A1270" s="1">
        <v>2016</v>
      </c>
      <c r="B1270" s="1">
        <v>18056</v>
      </c>
      <c r="C1270" s="2" t="s">
        <v>1316</v>
      </c>
      <c r="D1270" s="6">
        <v>42355</v>
      </c>
      <c r="E1270" s="2" t="s">
        <v>1347</v>
      </c>
      <c r="F1270" s="6">
        <v>42359</v>
      </c>
      <c r="G1270" s="3">
        <v>11928.35</v>
      </c>
      <c r="H1270" s="3">
        <v>11928.35</v>
      </c>
      <c r="I1270" s="3">
        <v>0</v>
      </c>
      <c r="J1270" s="6">
        <v>42447</v>
      </c>
      <c r="K1270" s="6">
        <v>42370</v>
      </c>
      <c r="L1270" s="6">
        <v>42735</v>
      </c>
      <c r="M1270" s="3">
        <v>0</v>
      </c>
      <c r="N1270" s="4">
        <f t="shared" si="57"/>
        <v>88</v>
      </c>
      <c r="O1270" s="1" t="str">
        <f t="shared" si="58"/>
        <v>S</v>
      </c>
      <c r="P1270" s="3">
        <f t="shared" si="59"/>
        <v>0</v>
      </c>
      <c r="Z1270" s="6"/>
      <c r="AI1270" s="6"/>
      <c r="AK1270" s="6"/>
      <c r="AL1270" s="6"/>
    </row>
    <row r="1271" spans="1:38" ht="15" hidden="1" customHeight="1" x14ac:dyDescent="0.25">
      <c r="A1271" s="1">
        <v>2016</v>
      </c>
      <c r="B1271" s="1">
        <v>18057</v>
      </c>
      <c r="C1271" s="2" t="s">
        <v>1316</v>
      </c>
      <c r="D1271" s="6">
        <v>42355</v>
      </c>
      <c r="E1271" s="2" t="s">
        <v>1348</v>
      </c>
      <c r="F1271" s="6">
        <v>42359</v>
      </c>
      <c r="G1271" s="3">
        <v>3850.23</v>
      </c>
      <c r="H1271" s="3">
        <v>3850.23</v>
      </c>
      <c r="I1271" s="3">
        <v>0</v>
      </c>
      <c r="J1271" s="6">
        <v>42447</v>
      </c>
      <c r="K1271" s="6">
        <v>42370</v>
      </c>
      <c r="L1271" s="6">
        <v>42735</v>
      </c>
      <c r="M1271" s="3">
        <v>0</v>
      </c>
      <c r="N1271" s="4">
        <f t="shared" si="57"/>
        <v>88</v>
      </c>
      <c r="O1271" s="1" t="str">
        <f t="shared" si="58"/>
        <v>S</v>
      </c>
      <c r="P1271" s="3">
        <f t="shared" si="59"/>
        <v>0</v>
      </c>
      <c r="Z1271" s="6"/>
      <c r="AI1271" s="6"/>
      <c r="AK1271" s="6"/>
      <c r="AL1271" s="6"/>
    </row>
    <row r="1272" spans="1:38" ht="15" hidden="1" customHeight="1" x14ac:dyDescent="0.25">
      <c r="A1272" s="1">
        <v>2016</v>
      </c>
      <c r="B1272" s="1">
        <v>18058</v>
      </c>
      <c r="C1272" s="2" t="s">
        <v>1316</v>
      </c>
      <c r="D1272" s="6">
        <v>42355</v>
      </c>
      <c r="E1272" s="2" t="s">
        <v>1349</v>
      </c>
      <c r="F1272" s="6">
        <v>42359</v>
      </c>
      <c r="G1272" s="3">
        <v>3760.74</v>
      </c>
      <c r="H1272" s="3">
        <v>3760.74</v>
      </c>
      <c r="I1272" s="3">
        <v>0</v>
      </c>
      <c r="J1272" s="6">
        <v>42447</v>
      </c>
      <c r="K1272" s="6">
        <v>42370</v>
      </c>
      <c r="L1272" s="6">
        <v>42735</v>
      </c>
      <c r="M1272" s="3">
        <v>0</v>
      </c>
      <c r="N1272" s="4">
        <f t="shared" si="57"/>
        <v>88</v>
      </c>
      <c r="O1272" s="1" t="str">
        <f t="shared" si="58"/>
        <v>S</v>
      </c>
      <c r="P1272" s="3">
        <f t="shared" si="59"/>
        <v>0</v>
      </c>
      <c r="Z1272" s="6"/>
      <c r="AI1272" s="6"/>
      <c r="AK1272" s="6"/>
      <c r="AL1272" s="6"/>
    </row>
    <row r="1273" spans="1:38" ht="15" hidden="1" customHeight="1" x14ac:dyDescent="0.25">
      <c r="A1273" s="1">
        <v>2016</v>
      </c>
      <c r="B1273" s="1">
        <v>18059</v>
      </c>
      <c r="C1273" s="2" t="s">
        <v>1316</v>
      </c>
      <c r="D1273" s="6">
        <v>42355</v>
      </c>
      <c r="E1273" s="2" t="s">
        <v>1350</v>
      </c>
      <c r="F1273" s="6">
        <v>42359</v>
      </c>
      <c r="G1273" s="3">
        <v>109.34</v>
      </c>
      <c r="H1273" s="3">
        <v>109.34</v>
      </c>
      <c r="I1273" s="3">
        <v>0</v>
      </c>
      <c r="J1273" s="6">
        <v>42447</v>
      </c>
      <c r="K1273" s="6">
        <v>42370</v>
      </c>
      <c r="L1273" s="6">
        <v>42735</v>
      </c>
      <c r="M1273" s="3">
        <v>0</v>
      </c>
      <c r="N1273" s="4">
        <f t="shared" si="57"/>
        <v>88</v>
      </c>
      <c r="O1273" s="1" t="str">
        <f t="shared" si="58"/>
        <v>S</v>
      </c>
      <c r="P1273" s="3">
        <f t="shared" si="59"/>
        <v>0</v>
      </c>
      <c r="Z1273" s="6"/>
      <c r="AI1273" s="6"/>
      <c r="AK1273" s="6"/>
      <c r="AL1273" s="6"/>
    </row>
    <row r="1274" spans="1:38" ht="15" hidden="1" customHeight="1" x14ac:dyDescent="0.25">
      <c r="A1274" s="1">
        <v>2016</v>
      </c>
      <c r="B1274" s="1">
        <v>2531</v>
      </c>
      <c r="C1274" s="2" t="s">
        <v>1316</v>
      </c>
      <c r="D1274" s="6">
        <v>42418</v>
      </c>
      <c r="E1274" s="2" t="s">
        <v>1351</v>
      </c>
      <c r="F1274" s="6">
        <v>42423</v>
      </c>
      <c r="G1274" s="3">
        <v>64.010000000000005</v>
      </c>
      <c r="H1274" s="3">
        <v>64.010000000000005</v>
      </c>
      <c r="I1274" s="3">
        <v>0</v>
      </c>
      <c r="J1274" s="6">
        <v>42433</v>
      </c>
      <c r="K1274" s="6">
        <v>42370</v>
      </c>
      <c r="L1274" s="6">
        <v>42735</v>
      </c>
      <c r="M1274" s="3">
        <v>0</v>
      </c>
      <c r="N1274" s="4">
        <f t="shared" si="57"/>
        <v>10</v>
      </c>
      <c r="O1274" s="1" t="str">
        <f t="shared" si="58"/>
        <v>S</v>
      </c>
      <c r="P1274" s="3">
        <f t="shared" si="59"/>
        <v>0</v>
      </c>
      <c r="Z1274" s="6"/>
      <c r="AI1274" s="6"/>
      <c r="AK1274" s="6"/>
      <c r="AL1274" s="6"/>
    </row>
    <row r="1275" spans="1:38" ht="15" hidden="1" customHeight="1" x14ac:dyDescent="0.25">
      <c r="A1275" s="1">
        <v>2016</v>
      </c>
      <c r="B1275" s="1">
        <v>2532</v>
      </c>
      <c r="C1275" s="2" t="s">
        <v>1316</v>
      </c>
      <c r="D1275" s="6">
        <v>42418</v>
      </c>
      <c r="E1275" s="2" t="s">
        <v>1352</v>
      </c>
      <c r="F1275" s="6">
        <v>42423</v>
      </c>
      <c r="G1275" s="3">
        <v>12062.13</v>
      </c>
      <c r="H1275" s="3">
        <v>12062.13</v>
      </c>
      <c r="I1275" s="3">
        <v>0</v>
      </c>
      <c r="J1275" s="6">
        <v>42510</v>
      </c>
      <c r="K1275" s="6">
        <v>42370</v>
      </c>
      <c r="L1275" s="6">
        <v>42735</v>
      </c>
      <c r="M1275" s="3">
        <v>0</v>
      </c>
      <c r="N1275" s="4">
        <f t="shared" si="57"/>
        <v>87</v>
      </c>
      <c r="O1275" s="1" t="str">
        <f t="shared" si="58"/>
        <v>S</v>
      </c>
      <c r="P1275" s="3">
        <f t="shared" si="59"/>
        <v>0</v>
      </c>
      <c r="Z1275" s="6"/>
      <c r="AI1275" s="6"/>
      <c r="AK1275" s="6"/>
      <c r="AL1275" s="6"/>
    </row>
    <row r="1276" spans="1:38" ht="15" hidden="1" customHeight="1" x14ac:dyDescent="0.25">
      <c r="A1276" s="1">
        <v>2016</v>
      </c>
      <c r="B1276" s="1">
        <v>2535</v>
      </c>
      <c r="C1276" s="2" t="s">
        <v>1316</v>
      </c>
      <c r="D1276" s="6">
        <v>42418</v>
      </c>
      <c r="E1276" s="2" t="s">
        <v>1353</v>
      </c>
      <c r="F1276" s="6">
        <v>42423</v>
      </c>
      <c r="G1276" s="3">
        <v>3617.4</v>
      </c>
      <c r="H1276" s="3">
        <v>3617.4</v>
      </c>
      <c r="I1276" s="3">
        <v>0</v>
      </c>
      <c r="J1276" s="6">
        <v>42510</v>
      </c>
      <c r="K1276" s="6">
        <v>42370</v>
      </c>
      <c r="L1276" s="6">
        <v>42735</v>
      </c>
      <c r="M1276" s="3">
        <v>0</v>
      </c>
      <c r="N1276" s="4">
        <f t="shared" si="57"/>
        <v>87</v>
      </c>
      <c r="O1276" s="1" t="str">
        <f t="shared" si="58"/>
        <v>S</v>
      </c>
      <c r="P1276" s="3">
        <f t="shared" si="59"/>
        <v>0</v>
      </c>
      <c r="Z1276" s="6"/>
      <c r="AI1276" s="6"/>
      <c r="AK1276" s="6"/>
      <c r="AL1276" s="6"/>
    </row>
    <row r="1277" spans="1:38" ht="15" hidden="1" customHeight="1" x14ac:dyDescent="0.25">
      <c r="A1277" s="1">
        <v>2016</v>
      </c>
      <c r="B1277" s="1">
        <v>2533</v>
      </c>
      <c r="C1277" s="2" t="s">
        <v>1316</v>
      </c>
      <c r="D1277" s="6">
        <v>42418</v>
      </c>
      <c r="E1277" s="2" t="s">
        <v>1354</v>
      </c>
      <c r="F1277" s="6">
        <v>42423</v>
      </c>
      <c r="G1277" s="3">
        <v>3574.8</v>
      </c>
      <c r="H1277" s="3">
        <v>3574.8</v>
      </c>
      <c r="I1277" s="3">
        <v>0</v>
      </c>
      <c r="J1277" s="6">
        <v>42510</v>
      </c>
      <c r="K1277" s="6">
        <v>42370</v>
      </c>
      <c r="L1277" s="6">
        <v>42735</v>
      </c>
      <c r="M1277" s="3">
        <v>0</v>
      </c>
      <c r="N1277" s="4">
        <f t="shared" si="57"/>
        <v>87</v>
      </c>
      <c r="O1277" s="1" t="str">
        <f t="shared" si="58"/>
        <v>S</v>
      </c>
      <c r="P1277" s="3">
        <f t="shared" si="59"/>
        <v>0</v>
      </c>
      <c r="Z1277" s="6"/>
      <c r="AI1277" s="6"/>
      <c r="AK1277" s="6"/>
      <c r="AL1277" s="6"/>
    </row>
    <row r="1278" spans="1:38" ht="15" hidden="1" customHeight="1" x14ac:dyDescent="0.25">
      <c r="A1278" s="1">
        <v>2016</v>
      </c>
      <c r="B1278" s="1">
        <v>2534</v>
      </c>
      <c r="C1278" s="2" t="s">
        <v>1316</v>
      </c>
      <c r="D1278" s="6">
        <v>42418</v>
      </c>
      <c r="E1278" s="2" t="s">
        <v>1355</v>
      </c>
      <c r="F1278" s="6">
        <v>42423</v>
      </c>
      <c r="G1278" s="3">
        <v>102.89</v>
      </c>
      <c r="H1278" s="3">
        <v>102.89</v>
      </c>
      <c r="I1278" s="3">
        <v>0</v>
      </c>
      <c r="J1278" s="6">
        <v>42510</v>
      </c>
      <c r="K1278" s="6">
        <v>42370</v>
      </c>
      <c r="L1278" s="6">
        <v>42735</v>
      </c>
      <c r="M1278" s="3">
        <v>0</v>
      </c>
      <c r="N1278" s="4">
        <f t="shared" si="57"/>
        <v>87</v>
      </c>
      <c r="O1278" s="1" t="str">
        <f t="shared" si="58"/>
        <v>S</v>
      </c>
      <c r="P1278" s="3">
        <f t="shared" si="59"/>
        <v>0</v>
      </c>
      <c r="Z1278" s="6"/>
      <c r="AI1278" s="6"/>
      <c r="AK1278" s="6"/>
      <c r="AL1278" s="6"/>
    </row>
    <row r="1279" spans="1:38" ht="15" hidden="1" customHeight="1" x14ac:dyDescent="0.25">
      <c r="A1279" s="1">
        <v>2017</v>
      </c>
      <c r="B1279" s="1">
        <v>2219</v>
      </c>
      <c r="C1279" s="2" t="s">
        <v>1356</v>
      </c>
      <c r="D1279" s="6">
        <v>42776</v>
      </c>
      <c r="E1279" s="2" t="s">
        <v>392</v>
      </c>
      <c r="F1279" s="6">
        <v>42776</v>
      </c>
      <c r="G1279" s="3">
        <v>219.6</v>
      </c>
      <c r="H1279" s="3">
        <v>219.6</v>
      </c>
      <c r="I1279" s="3">
        <v>0</v>
      </c>
      <c r="J1279" s="6">
        <v>42781</v>
      </c>
      <c r="K1279" s="6">
        <v>42370</v>
      </c>
      <c r="L1279" s="6">
        <v>42735</v>
      </c>
      <c r="M1279" s="3">
        <v>0</v>
      </c>
      <c r="N1279" s="4">
        <f t="shared" si="57"/>
        <v>5</v>
      </c>
      <c r="O1279" s="1" t="str">
        <f t="shared" si="58"/>
        <v>S</v>
      </c>
      <c r="P1279" s="3">
        <f t="shared" si="59"/>
        <v>0</v>
      </c>
      <c r="Z1279" s="6"/>
      <c r="AI1279" s="6"/>
      <c r="AK1279" s="6"/>
      <c r="AL1279" s="6"/>
    </row>
    <row r="1280" spans="1:38" ht="15" hidden="1" customHeight="1" x14ac:dyDescent="0.25">
      <c r="A1280" s="1">
        <v>2016</v>
      </c>
      <c r="B1280" s="1">
        <v>16613</v>
      </c>
      <c r="C1280" s="2" t="s">
        <v>1356</v>
      </c>
      <c r="D1280" s="6">
        <v>42716</v>
      </c>
      <c r="E1280" s="2" t="s">
        <v>1357</v>
      </c>
      <c r="F1280" s="6">
        <v>42717</v>
      </c>
      <c r="G1280" s="3">
        <v>1342</v>
      </c>
      <c r="H1280" s="3">
        <v>1342</v>
      </c>
      <c r="I1280" s="3">
        <v>0</v>
      </c>
      <c r="J1280" s="6">
        <v>42718</v>
      </c>
      <c r="K1280" s="6">
        <v>42370</v>
      </c>
      <c r="L1280" s="6">
        <v>42735</v>
      </c>
      <c r="M1280" s="3">
        <v>0</v>
      </c>
      <c r="N1280" s="4">
        <f t="shared" si="57"/>
        <v>1</v>
      </c>
      <c r="O1280" s="1" t="str">
        <f t="shared" si="58"/>
        <v>S</v>
      </c>
      <c r="P1280" s="3">
        <f t="shared" si="59"/>
        <v>0</v>
      </c>
      <c r="Z1280" s="6"/>
      <c r="AI1280" s="6"/>
      <c r="AK1280" s="6"/>
      <c r="AL1280" s="6"/>
    </row>
    <row r="1281" spans="1:38" ht="15" hidden="1" customHeight="1" x14ac:dyDescent="0.25">
      <c r="A1281" s="1">
        <v>2016</v>
      </c>
      <c r="B1281" s="1">
        <v>16614</v>
      </c>
      <c r="C1281" s="2" t="s">
        <v>1356</v>
      </c>
      <c r="D1281" s="6">
        <v>42716</v>
      </c>
      <c r="E1281" s="2" t="s">
        <v>766</v>
      </c>
      <c r="F1281" s="6">
        <v>42717</v>
      </c>
      <c r="G1281" s="3">
        <v>2562</v>
      </c>
      <c r="H1281" s="3">
        <v>2562</v>
      </c>
      <c r="I1281" s="3">
        <v>0</v>
      </c>
      <c r="J1281" s="6">
        <v>42718</v>
      </c>
      <c r="K1281" s="6">
        <v>42370</v>
      </c>
      <c r="L1281" s="6">
        <v>42735</v>
      </c>
      <c r="M1281" s="3">
        <v>0</v>
      </c>
      <c r="N1281" s="4">
        <f t="shared" si="57"/>
        <v>1</v>
      </c>
      <c r="O1281" s="1" t="str">
        <f t="shared" si="58"/>
        <v>S</v>
      </c>
      <c r="P1281" s="3">
        <f t="shared" si="59"/>
        <v>0</v>
      </c>
      <c r="Z1281" s="6"/>
      <c r="AI1281" s="6"/>
      <c r="AK1281" s="6"/>
      <c r="AL1281" s="6"/>
    </row>
    <row r="1282" spans="1:38" ht="15" hidden="1" customHeight="1" x14ac:dyDescent="0.25">
      <c r="A1282" s="1">
        <v>2017</v>
      </c>
      <c r="B1282" s="1">
        <v>10051</v>
      </c>
      <c r="C1282" s="2" t="s">
        <v>1358</v>
      </c>
      <c r="D1282" s="6">
        <v>42937</v>
      </c>
      <c r="E1282" s="2" t="s">
        <v>1359</v>
      </c>
      <c r="F1282" s="6">
        <v>42940</v>
      </c>
      <c r="G1282" s="3">
        <v>1484.61</v>
      </c>
      <c r="H1282" s="3">
        <v>1484.61</v>
      </c>
      <c r="I1282" s="3">
        <v>0</v>
      </c>
      <c r="J1282" s="6">
        <v>42964</v>
      </c>
      <c r="K1282" s="6">
        <v>42370</v>
      </c>
      <c r="L1282" s="6">
        <v>42735</v>
      </c>
      <c r="M1282" s="3">
        <v>0</v>
      </c>
      <c r="N1282" s="4">
        <f t="shared" ref="N1282:N1345" si="60">IF(J1282-F1282&gt;0,IF(O1282="S",J1282-F1282,0),0)</f>
        <v>24</v>
      </c>
      <c r="O1282" s="1" t="str">
        <f t="shared" ref="O1282:O1345" si="61">IF(G1282-H1282-I1282-M1282&gt;0,"N",IF(J1282=DATE(1900,1,1),"N","S"))</f>
        <v>S</v>
      </c>
      <c r="P1282" s="3">
        <f t="shared" ref="P1282:P1345" si="62">IF(G1282-H1282-I1282-M1282&gt;0,G1282-H1282-I1282-M1282,0)</f>
        <v>0</v>
      </c>
      <c r="Z1282" s="6"/>
      <c r="AI1282" s="6"/>
      <c r="AK1282" s="6"/>
      <c r="AL1282" s="6"/>
    </row>
    <row r="1283" spans="1:38" ht="15" hidden="1" customHeight="1" x14ac:dyDescent="0.25">
      <c r="A1283" s="1">
        <v>2016</v>
      </c>
      <c r="B1283" s="1">
        <v>12705</v>
      </c>
      <c r="C1283" s="2" t="s">
        <v>1360</v>
      </c>
      <c r="D1283" s="6">
        <v>42634</v>
      </c>
      <c r="E1283" s="2" t="s">
        <v>1361</v>
      </c>
      <c r="F1283" s="6">
        <v>42639</v>
      </c>
      <c r="G1283" s="3">
        <v>259.75</v>
      </c>
      <c r="H1283" s="3">
        <v>259.75</v>
      </c>
      <c r="I1283" s="3">
        <v>0</v>
      </c>
      <c r="J1283" s="6">
        <v>42649</v>
      </c>
      <c r="K1283" s="6">
        <v>42370</v>
      </c>
      <c r="L1283" s="6">
        <v>42735</v>
      </c>
      <c r="M1283" s="3">
        <v>0</v>
      </c>
      <c r="N1283" s="4">
        <f t="shared" si="60"/>
        <v>10</v>
      </c>
      <c r="O1283" s="1" t="str">
        <f t="shared" si="61"/>
        <v>S</v>
      </c>
      <c r="P1283" s="3">
        <f t="shared" si="62"/>
        <v>0</v>
      </c>
      <c r="Z1283" s="6"/>
      <c r="AI1283" s="6"/>
      <c r="AK1283" s="6"/>
      <c r="AL1283" s="6"/>
    </row>
    <row r="1284" spans="1:38" ht="15" hidden="1" customHeight="1" x14ac:dyDescent="0.25">
      <c r="A1284" s="1">
        <v>2016</v>
      </c>
      <c r="C1284" s="2" t="s">
        <v>1360</v>
      </c>
      <c r="D1284" s="6">
        <v>40330</v>
      </c>
      <c r="E1284" s="2" t="s">
        <v>1362</v>
      </c>
      <c r="F1284" s="6">
        <v>40343</v>
      </c>
      <c r="G1284" s="3">
        <v>80.540000000000006</v>
      </c>
      <c r="H1284" s="3">
        <v>0</v>
      </c>
      <c r="I1284" s="3">
        <v>0</v>
      </c>
      <c r="J1284" s="6">
        <v>1</v>
      </c>
      <c r="K1284" s="6">
        <v>42370</v>
      </c>
      <c r="L1284" s="6">
        <v>42735</v>
      </c>
      <c r="M1284" s="3">
        <v>0</v>
      </c>
      <c r="N1284" s="4">
        <f t="shared" si="60"/>
        <v>0</v>
      </c>
      <c r="O1284" s="1" t="str">
        <f t="shared" si="61"/>
        <v>N</v>
      </c>
      <c r="P1284" s="3">
        <f t="shared" si="62"/>
        <v>80.540000000000006</v>
      </c>
      <c r="Z1284" s="6"/>
      <c r="AI1284" s="6"/>
      <c r="AK1284" s="6"/>
      <c r="AL1284" s="6"/>
    </row>
    <row r="1285" spans="1:38" ht="15" hidden="1" customHeight="1" x14ac:dyDescent="0.25">
      <c r="A1285" s="1">
        <v>2016</v>
      </c>
      <c r="C1285" s="2" t="s">
        <v>1360</v>
      </c>
      <c r="D1285" s="6">
        <v>40330</v>
      </c>
      <c r="E1285" s="2" t="s">
        <v>1363</v>
      </c>
      <c r="F1285" s="6">
        <v>40343</v>
      </c>
      <c r="G1285" s="3">
        <v>91.55</v>
      </c>
      <c r="H1285" s="3">
        <v>0</v>
      </c>
      <c r="I1285" s="3">
        <v>0</v>
      </c>
      <c r="J1285" s="6">
        <v>1</v>
      </c>
      <c r="K1285" s="6">
        <v>42370</v>
      </c>
      <c r="L1285" s="6">
        <v>42735</v>
      </c>
      <c r="M1285" s="3">
        <v>0</v>
      </c>
      <c r="N1285" s="4">
        <f t="shared" si="60"/>
        <v>0</v>
      </c>
      <c r="O1285" s="1" t="str">
        <f t="shared" si="61"/>
        <v>N</v>
      </c>
      <c r="P1285" s="3">
        <f t="shared" si="62"/>
        <v>91.55</v>
      </c>
      <c r="Z1285" s="6"/>
      <c r="AI1285" s="6"/>
      <c r="AK1285" s="6"/>
      <c r="AL1285" s="6"/>
    </row>
    <row r="1286" spans="1:38" ht="15" hidden="1" customHeight="1" x14ac:dyDescent="0.25">
      <c r="A1286" s="1">
        <v>2016</v>
      </c>
      <c r="B1286" s="1">
        <v>2027</v>
      </c>
      <c r="C1286" s="2" t="s">
        <v>1364</v>
      </c>
      <c r="D1286" s="6">
        <v>42398</v>
      </c>
      <c r="E1286" s="2" t="s">
        <v>1365</v>
      </c>
      <c r="F1286" s="6">
        <v>42412</v>
      </c>
      <c r="G1286" s="3">
        <v>2872.56</v>
      </c>
      <c r="H1286" s="3">
        <v>2872.56</v>
      </c>
      <c r="I1286" s="3">
        <v>0</v>
      </c>
      <c r="J1286" s="6">
        <v>42443</v>
      </c>
      <c r="K1286" s="6">
        <v>42370</v>
      </c>
      <c r="L1286" s="6">
        <v>42735</v>
      </c>
      <c r="M1286" s="3">
        <v>0</v>
      </c>
      <c r="N1286" s="4">
        <f t="shared" si="60"/>
        <v>31</v>
      </c>
      <c r="O1286" s="1" t="str">
        <f t="shared" si="61"/>
        <v>S</v>
      </c>
      <c r="P1286" s="3">
        <f t="shared" si="62"/>
        <v>0</v>
      </c>
      <c r="Z1286" s="6"/>
      <c r="AI1286" s="6"/>
      <c r="AK1286" s="6"/>
      <c r="AL1286" s="6"/>
    </row>
    <row r="1287" spans="1:38" ht="15" hidden="1" customHeight="1" x14ac:dyDescent="0.25">
      <c r="A1287" s="1">
        <v>2018</v>
      </c>
      <c r="B1287" s="1">
        <v>1096</v>
      </c>
      <c r="C1287" s="2" t="s">
        <v>1366</v>
      </c>
      <c r="D1287" s="6">
        <v>43116</v>
      </c>
      <c r="E1287" s="2" t="s">
        <v>1365</v>
      </c>
      <c r="F1287" s="6">
        <v>43122</v>
      </c>
      <c r="G1287" s="3">
        <v>39820</v>
      </c>
      <c r="H1287" s="3">
        <v>39820</v>
      </c>
      <c r="I1287" s="3">
        <v>0</v>
      </c>
      <c r="J1287" s="6">
        <v>43132</v>
      </c>
      <c r="K1287" s="6">
        <v>42370</v>
      </c>
      <c r="L1287" s="6">
        <v>42735</v>
      </c>
      <c r="M1287" s="3">
        <v>0</v>
      </c>
      <c r="N1287" s="4">
        <f t="shared" si="60"/>
        <v>10</v>
      </c>
      <c r="O1287" s="1" t="str">
        <f t="shared" si="61"/>
        <v>S</v>
      </c>
      <c r="P1287" s="3">
        <f t="shared" si="62"/>
        <v>0</v>
      </c>
      <c r="Z1287" s="6"/>
      <c r="AI1287" s="6"/>
      <c r="AK1287" s="6"/>
      <c r="AL1287" s="6"/>
    </row>
    <row r="1288" spans="1:38" ht="15" hidden="1" customHeight="1" x14ac:dyDescent="0.25">
      <c r="A1288" s="1">
        <v>2016</v>
      </c>
      <c r="B1288" s="1">
        <v>2485</v>
      </c>
      <c r="C1288" s="2" t="s">
        <v>1366</v>
      </c>
      <c r="D1288" s="6">
        <v>42417</v>
      </c>
      <c r="E1288" s="2" t="s">
        <v>1367</v>
      </c>
      <c r="F1288" s="6">
        <v>42423</v>
      </c>
      <c r="G1288" s="3">
        <v>96581.28</v>
      </c>
      <c r="H1288" s="3">
        <v>96581.28</v>
      </c>
      <c r="I1288" s="3">
        <v>0</v>
      </c>
      <c r="J1288" s="6">
        <v>42437</v>
      </c>
      <c r="K1288" s="6">
        <v>42370</v>
      </c>
      <c r="L1288" s="6">
        <v>42735</v>
      </c>
      <c r="M1288" s="3">
        <v>0</v>
      </c>
      <c r="N1288" s="4">
        <f t="shared" si="60"/>
        <v>14</v>
      </c>
      <c r="O1288" s="1" t="str">
        <f t="shared" si="61"/>
        <v>S</v>
      </c>
      <c r="P1288" s="3">
        <f t="shared" si="62"/>
        <v>0</v>
      </c>
      <c r="Z1288" s="6"/>
      <c r="AI1288" s="6"/>
      <c r="AK1288" s="6"/>
      <c r="AL1288" s="6"/>
    </row>
    <row r="1289" spans="1:38" ht="15" hidden="1" customHeight="1" x14ac:dyDescent="0.25">
      <c r="A1289" s="1">
        <v>2016</v>
      </c>
      <c r="B1289" s="1">
        <v>16941</v>
      </c>
      <c r="C1289" s="2" t="s">
        <v>1368</v>
      </c>
      <c r="D1289" s="6">
        <v>42334</v>
      </c>
      <c r="E1289" s="2" t="s">
        <v>1369</v>
      </c>
      <c r="F1289" s="6">
        <v>42335</v>
      </c>
      <c r="G1289" s="3">
        <v>622.24</v>
      </c>
      <c r="H1289" s="3">
        <v>622.24</v>
      </c>
      <c r="I1289" s="3">
        <v>0</v>
      </c>
      <c r="J1289" s="6">
        <v>42437</v>
      </c>
      <c r="K1289" s="6">
        <v>42370</v>
      </c>
      <c r="L1289" s="6">
        <v>42735</v>
      </c>
      <c r="M1289" s="3">
        <v>0</v>
      </c>
      <c r="N1289" s="4">
        <f t="shared" si="60"/>
        <v>102</v>
      </c>
      <c r="O1289" s="1" t="str">
        <f t="shared" si="61"/>
        <v>S</v>
      </c>
      <c r="P1289" s="3">
        <f t="shared" si="62"/>
        <v>0</v>
      </c>
      <c r="Z1289" s="6"/>
      <c r="AI1289" s="6"/>
      <c r="AK1289" s="6"/>
      <c r="AL1289" s="6"/>
    </row>
    <row r="1290" spans="1:38" ht="15" hidden="1" customHeight="1" x14ac:dyDescent="0.25">
      <c r="A1290" s="1">
        <v>2016</v>
      </c>
      <c r="B1290" s="1">
        <v>18365</v>
      </c>
      <c r="C1290" s="2" t="s">
        <v>1368</v>
      </c>
      <c r="D1290" s="6">
        <v>42366</v>
      </c>
      <c r="E1290" s="2" t="s">
        <v>1370</v>
      </c>
      <c r="F1290" s="6">
        <v>42367</v>
      </c>
      <c r="G1290" s="3">
        <v>549.49</v>
      </c>
      <c r="H1290" s="3">
        <v>549.49</v>
      </c>
      <c r="I1290" s="3">
        <v>0</v>
      </c>
      <c r="J1290" s="6">
        <v>42423</v>
      </c>
      <c r="K1290" s="6">
        <v>42370</v>
      </c>
      <c r="L1290" s="6">
        <v>42735</v>
      </c>
      <c r="M1290" s="3">
        <v>0</v>
      </c>
      <c r="N1290" s="4">
        <f t="shared" si="60"/>
        <v>56</v>
      </c>
      <c r="O1290" s="1" t="str">
        <f t="shared" si="61"/>
        <v>S</v>
      </c>
      <c r="P1290" s="3">
        <f t="shared" si="62"/>
        <v>0</v>
      </c>
      <c r="Z1290" s="6"/>
      <c r="AI1290" s="6"/>
      <c r="AK1290" s="6"/>
      <c r="AL1290" s="6"/>
    </row>
    <row r="1291" spans="1:38" ht="15" hidden="1" customHeight="1" x14ac:dyDescent="0.25">
      <c r="A1291" s="1">
        <v>2016</v>
      </c>
      <c r="B1291" s="1">
        <v>10057</v>
      </c>
      <c r="C1291" s="2" t="s">
        <v>1368</v>
      </c>
      <c r="D1291" s="6">
        <v>42580</v>
      </c>
      <c r="E1291" s="2" t="s">
        <v>1371</v>
      </c>
      <c r="F1291" s="6">
        <v>42583</v>
      </c>
      <c r="G1291" s="3">
        <v>497.43</v>
      </c>
      <c r="H1291" s="3">
        <v>497.43</v>
      </c>
      <c r="I1291" s="3">
        <v>0</v>
      </c>
      <c r="J1291" s="6">
        <v>42590</v>
      </c>
      <c r="K1291" s="6">
        <v>42370</v>
      </c>
      <c r="L1291" s="6">
        <v>42735</v>
      </c>
      <c r="M1291" s="3">
        <v>0</v>
      </c>
      <c r="N1291" s="4">
        <f t="shared" si="60"/>
        <v>7</v>
      </c>
      <c r="O1291" s="1" t="str">
        <f t="shared" si="61"/>
        <v>S</v>
      </c>
      <c r="P1291" s="3">
        <f t="shared" si="62"/>
        <v>0</v>
      </c>
      <c r="Z1291" s="6"/>
      <c r="AI1291" s="6"/>
      <c r="AK1291" s="6"/>
      <c r="AL1291" s="6"/>
    </row>
    <row r="1292" spans="1:38" ht="15" hidden="1" customHeight="1" x14ac:dyDescent="0.25">
      <c r="A1292" s="1">
        <v>2016</v>
      </c>
      <c r="B1292" s="1">
        <v>13158</v>
      </c>
      <c r="C1292" s="2" t="s">
        <v>1368</v>
      </c>
      <c r="D1292" s="6">
        <v>42643</v>
      </c>
      <c r="E1292" s="2" t="s">
        <v>1372</v>
      </c>
      <c r="F1292" s="6">
        <v>42647</v>
      </c>
      <c r="G1292" s="3">
        <v>800.76</v>
      </c>
      <c r="H1292" s="3">
        <v>800.76</v>
      </c>
      <c r="I1292" s="3">
        <v>0</v>
      </c>
      <c r="J1292" s="6">
        <v>42649</v>
      </c>
      <c r="K1292" s="6">
        <v>42370</v>
      </c>
      <c r="L1292" s="6">
        <v>42735</v>
      </c>
      <c r="M1292" s="3">
        <v>0</v>
      </c>
      <c r="N1292" s="4">
        <f t="shared" si="60"/>
        <v>2</v>
      </c>
      <c r="O1292" s="1" t="str">
        <f t="shared" si="61"/>
        <v>S</v>
      </c>
      <c r="P1292" s="3">
        <f t="shared" si="62"/>
        <v>0</v>
      </c>
      <c r="Z1292" s="6"/>
      <c r="AI1292" s="6"/>
      <c r="AK1292" s="6"/>
      <c r="AL1292" s="6"/>
    </row>
    <row r="1293" spans="1:38" ht="15" hidden="1" customHeight="1" x14ac:dyDescent="0.25">
      <c r="A1293" s="1">
        <v>2016</v>
      </c>
      <c r="B1293" s="1">
        <v>14644</v>
      </c>
      <c r="C1293" s="2" t="s">
        <v>1368</v>
      </c>
      <c r="D1293" s="6">
        <v>42674</v>
      </c>
      <c r="E1293" s="2" t="s">
        <v>1373</v>
      </c>
      <c r="F1293" s="6">
        <v>42676</v>
      </c>
      <c r="G1293" s="3">
        <v>241.61</v>
      </c>
      <c r="H1293" s="3">
        <v>241.61</v>
      </c>
      <c r="I1293" s="3">
        <v>0</v>
      </c>
      <c r="J1293" s="6">
        <v>42677</v>
      </c>
      <c r="K1293" s="6">
        <v>42370</v>
      </c>
      <c r="L1293" s="6">
        <v>42735</v>
      </c>
      <c r="M1293" s="3">
        <v>0</v>
      </c>
      <c r="N1293" s="4">
        <f t="shared" si="60"/>
        <v>1</v>
      </c>
      <c r="O1293" s="1" t="str">
        <f t="shared" si="61"/>
        <v>S</v>
      </c>
      <c r="P1293" s="3">
        <f t="shared" si="62"/>
        <v>0</v>
      </c>
      <c r="Z1293" s="6"/>
      <c r="AI1293" s="6"/>
      <c r="AK1293" s="6"/>
      <c r="AL1293" s="6"/>
    </row>
    <row r="1294" spans="1:38" ht="15" hidden="1" customHeight="1" x14ac:dyDescent="0.25">
      <c r="A1294" s="1">
        <v>2016</v>
      </c>
      <c r="B1294" s="1">
        <v>16007</v>
      </c>
      <c r="C1294" s="2" t="s">
        <v>1368</v>
      </c>
      <c r="D1294" s="6">
        <v>42703</v>
      </c>
      <c r="E1294" s="2" t="s">
        <v>1374</v>
      </c>
      <c r="F1294" s="6">
        <v>42703</v>
      </c>
      <c r="G1294" s="3">
        <v>520.9</v>
      </c>
      <c r="H1294" s="3">
        <v>520.9</v>
      </c>
      <c r="I1294" s="3">
        <v>0</v>
      </c>
      <c r="J1294" s="6">
        <v>42705</v>
      </c>
      <c r="K1294" s="6">
        <v>42370</v>
      </c>
      <c r="L1294" s="6">
        <v>42735</v>
      </c>
      <c r="M1294" s="3">
        <v>0</v>
      </c>
      <c r="N1294" s="4">
        <f t="shared" si="60"/>
        <v>2</v>
      </c>
      <c r="O1294" s="1" t="str">
        <f t="shared" si="61"/>
        <v>S</v>
      </c>
      <c r="P1294" s="3">
        <f t="shared" si="62"/>
        <v>0</v>
      </c>
      <c r="Z1294" s="6"/>
      <c r="AI1294" s="6"/>
      <c r="AK1294" s="6"/>
      <c r="AL1294" s="6"/>
    </row>
    <row r="1295" spans="1:38" ht="15" hidden="1" customHeight="1" x14ac:dyDescent="0.25">
      <c r="A1295" s="1">
        <v>2016</v>
      </c>
      <c r="B1295" s="1">
        <v>17010</v>
      </c>
      <c r="C1295" s="2" t="s">
        <v>1368</v>
      </c>
      <c r="D1295" s="6">
        <v>42724</v>
      </c>
      <c r="E1295" s="2" t="s">
        <v>1375</v>
      </c>
      <c r="F1295" s="6">
        <v>42724</v>
      </c>
      <c r="G1295" s="3">
        <v>514.85</v>
      </c>
      <c r="H1295" s="3">
        <v>514.85</v>
      </c>
      <c r="I1295" s="3">
        <v>0</v>
      </c>
      <c r="J1295" s="6">
        <v>42760</v>
      </c>
      <c r="K1295" s="6">
        <v>42370</v>
      </c>
      <c r="L1295" s="6">
        <v>42735</v>
      </c>
      <c r="M1295" s="3">
        <v>0</v>
      </c>
      <c r="N1295" s="4">
        <f t="shared" si="60"/>
        <v>36</v>
      </c>
      <c r="O1295" s="1" t="str">
        <f t="shared" si="61"/>
        <v>S</v>
      </c>
      <c r="P1295" s="3">
        <f t="shared" si="62"/>
        <v>0</v>
      </c>
      <c r="Z1295" s="6"/>
      <c r="AI1295" s="6"/>
      <c r="AK1295" s="6"/>
      <c r="AL1295" s="6"/>
    </row>
    <row r="1296" spans="1:38" ht="15" hidden="1" customHeight="1" x14ac:dyDescent="0.25">
      <c r="A1296" s="1">
        <v>2016</v>
      </c>
      <c r="B1296" s="1">
        <v>2808</v>
      </c>
      <c r="C1296" s="2" t="s">
        <v>1368</v>
      </c>
      <c r="D1296" s="6">
        <v>42426</v>
      </c>
      <c r="E1296" s="2" t="s">
        <v>1376</v>
      </c>
      <c r="F1296" s="6">
        <v>42429</v>
      </c>
      <c r="G1296" s="3">
        <v>230.29</v>
      </c>
      <c r="H1296" s="3">
        <v>230.29</v>
      </c>
      <c r="I1296" s="3">
        <v>0</v>
      </c>
      <c r="J1296" s="6">
        <v>42513</v>
      </c>
      <c r="K1296" s="6">
        <v>42370</v>
      </c>
      <c r="L1296" s="6">
        <v>42735</v>
      </c>
      <c r="M1296" s="3">
        <v>0</v>
      </c>
      <c r="N1296" s="4">
        <f t="shared" si="60"/>
        <v>84</v>
      </c>
      <c r="O1296" s="1" t="str">
        <f t="shared" si="61"/>
        <v>S</v>
      </c>
      <c r="P1296" s="3">
        <f t="shared" si="62"/>
        <v>0</v>
      </c>
      <c r="Z1296" s="6"/>
      <c r="AI1296" s="6"/>
      <c r="AK1296" s="6"/>
      <c r="AL1296" s="6"/>
    </row>
    <row r="1297" spans="1:38" ht="15" hidden="1" customHeight="1" x14ac:dyDescent="0.25">
      <c r="A1297" s="1">
        <v>2016</v>
      </c>
      <c r="B1297" s="1">
        <v>5707</v>
      </c>
      <c r="C1297" s="2" t="s">
        <v>1368</v>
      </c>
      <c r="D1297" s="6">
        <v>42489</v>
      </c>
      <c r="E1297" s="2" t="s">
        <v>1377</v>
      </c>
      <c r="F1297" s="6">
        <v>42492</v>
      </c>
      <c r="G1297" s="3">
        <v>506.78</v>
      </c>
      <c r="H1297" s="3">
        <v>506.78</v>
      </c>
      <c r="I1297" s="3">
        <v>0</v>
      </c>
      <c r="J1297" s="6">
        <v>42541</v>
      </c>
      <c r="K1297" s="6">
        <v>42370</v>
      </c>
      <c r="L1297" s="6">
        <v>42735</v>
      </c>
      <c r="M1297" s="3">
        <v>0</v>
      </c>
      <c r="N1297" s="4">
        <f t="shared" si="60"/>
        <v>49</v>
      </c>
      <c r="O1297" s="1" t="str">
        <f t="shared" si="61"/>
        <v>S</v>
      </c>
      <c r="P1297" s="3">
        <f t="shared" si="62"/>
        <v>0</v>
      </c>
      <c r="Z1297" s="6"/>
      <c r="AI1297" s="6"/>
      <c r="AK1297" s="6"/>
      <c r="AL1297" s="6"/>
    </row>
    <row r="1298" spans="1:38" ht="15" hidden="1" customHeight="1" x14ac:dyDescent="0.25">
      <c r="A1298" s="1">
        <v>2016</v>
      </c>
      <c r="B1298" s="1">
        <v>8327</v>
      </c>
      <c r="C1298" s="2" t="s">
        <v>1368</v>
      </c>
      <c r="D1298" s="6">
        <v>42545</v>
      </c>
      <c r="E1298" s="2" t="s">
        <v>1378</v>
      </c>
      <c r="F1298" s="6">
        <v>42548</v>
      </c>
      <c r="G1298" s="3">
        <v>331.79</v>
      </c>
      <c r="H1298" s="3">
        <v>331.79</v>
      </c>
      <c r="I1298" s="3">
        <v>0</v>
      </c>
      <c r="J1298" s="6">
        <v>42551</v>
      </c>
      <c r="K1298" s="6">
        <v>42370</v>
      </c>
      <c r="L1298" s="6">
        <v>42735</v>
      </c>
      <c r="M1298" s="3">
        <v>0</v>
      </c>
      <c r="N1298" s="4">
        <f t="shared" si="60"/>
        <v>3</v>
      </c>
      <c r="O1298" s="1" t="str">
        <f t="shared" si="61"/>
        <v>S</v>
      </c>
      <c r="P1298" s="3">
        <f t="shared" si="62"/>
        <v>0</v>
      </c>
      <c r="Z1298" s="6"/>
      <c r="AI1298" s="6"/>
      <c r="AK1298" s="6"/>
      <c r="AL1298" s="6"/>
    </row>
    <row r="1299" spans="1:38" ht="15" hidden="1" customHeight="1" x14ac:dyDescent="0.25">
      <c r="A1299" s="1">
        <v>2017</v>
      </c>
      <c r="B1299" s="1">
        <v>7419</v>
      </c>
      <c r="C1299" s="2" t="s">
        <v>1368</v>
      </c>
      <c r="D1299" s="6">
        <v>42882</v>
      </c>
      <c r="E1299" s="2" t="s">
        <v>1379</v>
      </c>
      <c r="F1299" s="6">
        <v>42884</v>
      </c>
      <c r="G1299" s="3">
        <v>407.7</v>
      </c>
      <c r="H1299" s="3">
        <v>407.7</v>
      </c>
      <c r="I1299" s="3">
        <v>0</v>
      </c>
      <c r="J1299" s="6">
        <v>42892</v>
      </c>
      <c r="K1299" s="6">
        <v>42370</v>
      </c>
      <c r="L1299" s="6">
        <v>42735</v>
      </c>
      <c r="M1299" s="3">
        <v>0</v>
      </c>
      <c r="N1299" s="4">
        <f t="shared" si="60"/>
        <v>8</v>
      </c>
      <c r="O1299" s="1" t="str">
        <f t="shared" si="61"/>
        <v>S</v>
      </c>
      <c r="P1299" s="3">
        <f t="shared" si="62"/>
        <v>0</v>
      </c>
      <c r="Z1299" s="6"/>
      <c r="AI1299" s="6"/>
      <c r="AK1299" s="6"/>
      <c r="AL1299" s="6"/>
    </row>
    <row r="1300" spans="1:38" ht="15" hidden="1" customHeight="1" x14ac:dyDescent="0.25">
      <c r="A1300" s="1">
        <v>2017</v>
      </c>
      <c r="B1300" s="1">
        <v>8972</v>
      </c>
      <c r="C1300" s="2" t="s">
        <v>1368</v>
      </c>
      <c r="D1300" s="6">
        <v>42915</v>
      </c>
      <c r="E1300" s="2" t="s">
        <v>1380</v>
      </c>
      <c r="F1300" s="6">
        <v>42916</v>
      </c>
      <c r="G1300" s="3">
        <v>363.55</v>
      </c>
      <c r="H1300" s="3">
        <v>363.55</v>
      </c>
      <c r="I1300" s="3">
        <v>0</v>
      </c>
      <c r="J1300" s="6">
        <v>42928</v>
      </c>
      <c r="K1300" s="6">
        <v>42370</v>
      </c>
      <c r="L1300" s="6">
        <v>42735</v>
      </c>
      <c r="M1300" s="3">
        <v>0</v>
      </c>
      <c r="N1300" s="4">
        <f t="shared" si="60"/>
        <v>12</v>
      </c>
      <c r="O1300" s="1" t="str">
        <f t="shared" si="61"/>
        <v>S</v>
      </c>
      <c r="P1300" s="3">
        <f t="shared" si="62"/>
        <v>0</v>
      </c>
      <c r="Z1300" s="6"/>
      <c r="AI1300" s="6"/>
      <c r="AK1300" s="6"/>
      <c r="AL1300" s="6"/>
    </row>
    <row r="1301" spans="1:38" ht="15" hidden="1" customHeight="1" x14ac:dyDescent="0.25">
      <c r="A1301" s="1">
        <v>2017</v>
      </c>
      <c r="B1301" s="1">
        <v>11953</v>
      </c>
      <c r="C1301" s="2" t="s">
        <v>1368</v>
      </c>
      <c r="D1301" s="6">
        <v>42947</v>
      </c>
      <c r="E1301" s="2" t="s">
        <v>1381</v>
      </c>
      <c r="F1301" s="6">
        <v>42985</v>
      </c>
      <c r="G1301" s="3">
        <v>291.38</v>
      </c>
      <c r="H1301" s="3">
        <v>291.38</v>
      </c>
      <c r="I1301" s="3">
        <v>0</v>
      </c>
      <c r="J1301" s="6">
        <v>43006</v>
      </c>
      <c r="K1301" s="6">
        <v>42370</v>
      </c>
      <c r="L1301" s="6">
        <v>42735</v>
      </c>
      <c r="M1301" s="3">
        <v>0</v>
      </c>
      <c r="N1301" s="4">
        <f t="shared" si="60"/>
        <v>21</v>
      </c>
      <c r="O1301" s="1" t="str">
        <f t="shared" si="61"/>
        <v>S</v>
      </c>
      <c r="P1301" s="3">
        <f t="shared" si="62"/>
        <v>0</v>
      </c>
      <c r="Z1301" s="6"/>
      <c r="AI1301" s="6"/>
      <c r="AK1301" s="6"/>
      <c r="AL1301" s="6"/>
    </row>
    <row r="1302" spans="1:38" ht="15" hidden="1" customHeight="1" x14ac:dyDescent="0.25">
      <c r="A1302" s="1">
        <v>2017</v>
      </c>
      <c r="B1302" s="1">
        <v>11956</v>
      </c>
      <c r="C1302" s="2" t="s">
        <v>1368</v>
      </c>
      <c r="D1302" s="6">
        <v>42972</v>
      </c>
      <c r="E1302" s="2" t="s">
        <v>1382</v>
      </c>
      <c r="F1302" s="6">
        <v>42985</v>
      </c>
      <c r="G1302" s="3">
        <v>386.06</v>
      </c>
      <c r="H1302" s="3">
        <v>386.06</v>
      </c>
      <c r="I1302" s="3">
        <v>0</v>
      </c>
      <c r="J1302" s="6">
        <v>43006</v>
      </c>
      <c r="K1302" s="6">
        <v>42370</v>
      </c>
      <c r="L1302" s="6">
        <v>42735</v>
      </c>
      <c r="M1302" s="3">
        <v>0</v>
      </c>
      <c r="N1302" s="4">
        <f t="shared" si="60"/>
        <v>21</v>
      </c>
      <c r="O1302" s="1" t="str">
        <f t="shared" si="61"/>
        <v>S</v>
      </c>
      <c r="P1302" s="3">
        <f t="shared" si="62"/>
        <v>0</v>
      </c>
      <c r="Z1302" s="6"/>
      <c r="AI1302" s="6"/>
      <c r="AK1302" s="6"/>
      <c r="AL1302" s="6"/>
    </row>
    <row r="1303" spans="1:38" ht="15" hidden="1" customHeight="1" x14ac:dyDescent="0.25">
      <c r="A1303" s="1">
        <v>2017</v>
      </c>
      <c r="B1303" s="1">
        <v>13029</v>
      </c>
      <c r="C1303" s="2" t="s">
        <v>1368</v>
      </c>
      <c r="D1303" s="6">
        <v>43007</v>
      </c>
      <c r="E1303" s="2" t="s">
        <v>1383</v>
      </c>
      <c r="F1303" s="6">
        <v>43010</v>
      </c>
      <c r="G1303" s="3">
        <v>327.84</v>
      </c>
      <c r="H1303" s="3">
        <v>327.84</v>
      </c>
      <c r="I1303" s="3">
        <v>0</v>
      </c>
      <c r="J1303" s="6">
        <v>43018</v>
      </c>
      <c r="K1303" s="6">
        <v>42370</v>
      </c>
      <c r="L1303" s="6">
        <v>42735</v>
      </c>
      <c r="M1303" s="3">
        <v>0</v>
      </c>
      <c r="N1303" s="4">
        <f t="shared" si="60"/>
        <v>8</v>
      </c>
      <c r="O1303" s="1" t="str">
        <f t="shared" si="61"/>
        <v>S</v>
      </c>
      <c r="P1303" s="3">
        <f t="shared" si="62"/>
        <v>0</v>
      </c>
      <c r="Z1303" s="6"/>
      <c r="AI1303" s="6"/>
      <c r="AK1303" s="6"/>
      <c r="AL1303" s="6"/>
    </row>
    <row r="1304" spans="1:38" ht="15" hidden="1" customHeight="1" x14ac:dyDescent="0.25">
      <c r="A1304" s="1">
        <v>2017</v>
      </c>
      <c r="B1304" s="1">
        <v>14655</v>
      </c>
      <c r="C1304" s="2" t="s">
        <v>1368</v>
      </c>
      <c r="D1304" s="6">
        <v>43038</v>
      </c>
      <c r="E1304" s="2" t="s">
        <v>1384</v>
      </c>
      <c r="F1304" s="6">
        <v>43041</v>
      </c>
      <c r="G1304" s="3">
        <v>446.47</v>
      </c>
      <c r="H1304" s="3">
        <v>446.47</v>
      </c>
      <c r="I1304" s="3">
        <v>0</v>
      </c>
      <c r="J1304" s="6">
        <v>43047</v>
      </c>
      <c r="K1304" s="6">
        <v>42370</v>
      </c>
      <c r="L1304" s="6">
        <v>42735</v>
      </c>
      <c r="M1304" s="3">
        <v>0</v>
      </c>
      <c r="N1304" s="4">
        <f t="shared" si="60"/>
        <v>6</v>
      </c>
      <c r="O1304" s="1" t="str">
        <f t="shared" si="61"/>
        <v>S</v>
      </c>
      <c r="P1304" s="3">
        <f t="shared" si="62"/>
        <v>0</v>
      </c>
      <c r="Z1304" s="6"/>
      <c r="AI1304" s="6"/>
      <c r="AK1304" s="6"/>
      <c r="AL1304" s="6"/>
    </row>
    <row r="1305" spans="1:38" ht="15" hidden="1" customHeight="1" x14ac:dyDescent="0.25">
      <c r="A1305" s="1">
        <v>2017</v>
      </c>
      <c r="B1305" s="1">
        <v>1363</v>
      </c>
      <c r="C1305" s="2" t="s">
        <v>1368</v>
      </c>
      <c r="D1305" s="6">
        <v>42765</v>
      </c>
      <c r="E1305" s="2" t="s">
        <v>1385</v>
      </c>
      <c r="F1305" s="6">
        <v>42766</v>
      </c>
      <c r="G1305" s="3">
        <v>580</v>
      </c>
      <c r="H1305" s="3">
        <v>580</v>
      </c>
      <c r="I1305" s="3">
        <v>0</v>
      </c>
      <c r="J1305" s="6">
        <v>42781</v>
      </c>
      <c r="K1305" s="6">
        <v>42370</v>
      </c>
      <c r="L1305" s="6">
        <v>42735</v>
      </c>
      <c r="M1305" s="3">
        <v>0</v>
      </c>
      <c r="N1305" s="4">
        <f t="shared" si="60"/>
        <v>15</v>
      </c>
      <c r="O1305" s="1" t="str">
        <f t="shared" si="61"/>
        <v>S</v>
      </c>
      <c r="P1305" s="3">
        <f t="shared" si="62"/>
        <v>0</v>
      </c>
      <c r="Z1305" s="6"/>
      <c r="AI1305" s="6"/>
      <c r="AK1305" s="6"/>
      <c r="AL1305" s="6"/>
    </row>
    <row r="1306" spans="1:38" ht="15" hidden="1" customHeight="1" x14ac:dyDescent="0.25">
      <c r="A1306" s="1">
        <v>2017</v>
      </c>
      <c r="B1306" s="1">
        <v>15973</v>
      </c>
      <c r="C1306" s="2" t="s">
        <v>1368</v>
      </c>
      <c r="D1306" s="6">
        <v>43067</v>
      </c>
      <c r="E1306" s="2" t="s">
        <v>1386</v>
      </c>
      <c r="F1306" s="6">
        <v>43068</v>
      </c>
      <c r="G1306" s="3">
        <v>800.52</v>
      </c>
      <c r="H1306" s="3">
        <v>800.52</v>
      </c>
      <c r="I1306" s="3">
        <v>0</v>
      </c>
      <c r="J1306" s="6">
        <v>43076</v>
      </c>
      <c r="K1306" s="6">
        <v>42370</v>
      </c>
      <c r="L1306" s="6">
        <v>42735</v>
      </c>
      <c r="M1306" s="3">
        <v>0</v>
      </c>
      <c r="N1306" s="4">
        <f t="shared" si="60"/>
        <v>8</v>
      </c>
      <c r="O1306" s="1" t="str">
        <f t="shared" si="61"/>
        <v>S</v>
      </c>
      <c r="P1306" s="3">
        <f t="shared" si="62"/>
        <v>0</v>
      </c>
      <c r="Z1306" s="6"/>
      <c r="AI1306" s="6"/>
      <c r="AK1306" s="6"/>
      <c r="AL1306" s="6"/>
    </row>
    <row r="1307" spans="1:38" ht="15" hidden="1" customHeight="1" x14ac:dyDescent="0.25">
      <c r="A1307" s="1">
        <v>2017</v>
      </c>
      <c r="B1307" s="1">
        <v>3408</v>
      </c>
      <c r="C1307" s="2" t="s">
        <v>1368</v>
      </c>
      <c r="D1307" s="6">
        <v>42793</v>
      </c>
      <c r="E1307" s="2" t="s">
        <v>1387</v>
      </c>
      <c r="F1307" s="6">
        <v>42796</v>
      </c>
      <c r="G1307" s="3">
        <v>434.21</v>
      </c>
      <c r="H1307" s="3">
        <v>434.21</v>
      </c>
      <c r="I1307" s="3">
        <v>0</v>
      </c>
      <c r="J1307" s="6">
        <v>42808</v>
      </c>
      <c r="K1307" s="6">
        <v>42370</v>
      </c>
      <c r="L1307" s="6">
        <v>42735</v>
      </c>
      <c r="M1307" s="3">
        <v>0</v>
      </c>
      <c r="N1307" s="4">
        <f t="shared" si="60"/>
        <v>12</v>
      </c>
      <c r="O1307" s="1" t="str">
        <f t="shared" si="61"/>
        <v>S</v>
      </c>
      <c r="P1307" s="3">
        <f t="shared" si="62"/>
        <v>0</v>
      </c>
      <c r="Z1307" s="6"/>
      <c r="AI1307" s="6"/>
      <c r="AK1307" s="6"/>
      <c r="AL1307" s="6"/>
    </row>
    <row r="1308" spans="1:38" ht="15" hidden="1" customHeight="1" x14ac:dyDescent="0.25">
      <c r="A1308" s="1">
        <v>2017</v>
      </c>
      <c r="B1308" s="1">
        <v>4834</v>
      </c>
      <c r="C1308" s="2" t="s">
        <v>1368</v>
      </c>
      <c r="D1308" s="6">
        <v>42824</v>
      </c>
      <c r="E1308" s="2" t="s">
        <v>1388</v>
      </c>
      <c r="F1308" s="6">
        <v>42824</v>
      </c>
      <c r="G1308" s="3">
        <v>360.12</v>
      </c>
      <c r="H1308" s="3">
        <v>360.12</v>
      </c>
      <c r="I1308" s="3">
        <v>0</v>
      </c>
      <c r="J1308" s="6">
        <v>42837</v>
      </c>
      <c r="K1308" s="6">
        <v>42370</v>
      </c>
      <c r="L1308" s="6">
        <v>42735</v>
      </c>
      <c r="M1308" s="3">
        <v>0</v>
      </c>
      <c r="N1308" s="4">
        <f t="shared" si="60"/>
        <v>13</v>
      </c>
      <c r="O1308" s="1" t="str">
        <f t="shared" si="61"/>
        <v>S</v>
      </c>
      <c r="P1308" s="3">
        <f t="shared" si="62"/>
        <v>0</v>
      </c>
      <c r="Z1308" s="6"/>
      <c r="AI1308" s="6"/>
      <c r="AK1308" s="6"/>
      <c r="AL1308" s="6"/>
    </row>
    <row r="1309" spans="1:38" ht="15" hidden="1" customHeight="1" x14ac:dyDescent="0.25">
      <c r="A1309" s="1">
        <v>2017</v>
      </c>
      <c r="B1309" s="1">
        <v>6189</v>
      </c>
      <c r="C1309" s="2" t="s">
        <v>1368</v>
      </c>
      <c r="D1309" s="6">
        <v>42853</v>
      </c>
      <c r="E1309" s="2" t="s">
        <v>1389</v>
      </c>
      <c r="F1309" s="6">
        <v>42857</v>
      </c>
      <c r="G1309" s="3">
        <v>221.77</v>
      </c>
      <c r="H1309" s="3">
        <v>221.77</v>
      </c>
      <c r="I1309" s="3">
        <v>0</v>
      </c>
      <c r="J1309" s="6">
        <v>42859</v>
      </c>
      <c r="K1309" s="6">
        <v>42370</v>
      </c>
      <c r="L1309" s="6">
        <v>42735</v>
      </c>
      <c r="M1309" s="3">
        <v>0</v>
      </c>
      <c r="N1309" s="4">
        <f t="shared" si="60"/>
        <v>2</v>
      </c>
      <c r="O1309" s="1" t="str">
        <f t="shared" si="61"/>
        <v>S</v>
      </c>
      <c r="P1309" s="3">
        <f t="shared" si="62"/>
        <v>0</v>
      </c>
      <c r="Z1309" s="6"/>
      <c r="AI1309" s="6"/>
      <c r="AK1309" s="6"/>
      <c r="AL1309" s="6"/>
    </row>
    <row r="1310" spans="1:38" ht="15" hidden="1" customHeight="1" x14ac:dyDescent="0.25">
      <c r="A1310" s="1">
        <v>2018</v>
      </c>
      <c r="B1310" s="1">
        <v>1721</v>
      </c>
      <c r="C1310" s="2" t="s">
        <v>1368</v>
      </c>
      <c r="D1310" s="6">
        <v>43131</v>
      </c>
      <c r="E1310" s="2" t="s">
        <v>1390</v>
      </c>
      <c r="F1310" s="6">
        <v>43132</v>
      </c>
      <c r="G1310" s="3">
        <v>480.02</v>
      </c>
      <c r="H1310" s="3">
        <v>0</v>
      </c>
      <c r="I1310" s="3">
        <v>0</v>
      </c>
      <c r="J1310" s="6">
        <v>1</v>
      </c>
      <c r="K1310" s="6">
        <v>42370</v>
      </c>
      <c r="L1310" s="6">
        <v>42735</v>
      </c>
      <c r="M1310" s="3">
        <v>0</v>
      </c>
      <c r="N1310" s="4">
        <f t="shared" si="60"/>
        <v>0</v>
      </c>
      <c r="O1310" s="1" t="str">
        <f t="shared" si="61"/>
        <v>N</v>
      </c>
      <c r="P1310" s="3">
        <f t="shared" si="62"/>
        <v>480.02</v>
      </c>
      <c r="Z1310" s="6"/>
      <c r="AI1310" s="6"/>
      <c r="AK1310" s="6"/>
      <c r="AL1310" s="6"/>
    </row>
    <row r="1311" spans="1:38" ht="15" hidden="1" customHeight="1" x14ac:dyDescent="0.25">
      <c r="A1311" s="1">
        <v>2016</v>
      </c>
      <c r="B1311" s="1">
        <v>1373</v>
      </c>
      <c r="C1311" s="2" t="s">
        <v>1391</v>
      </c>
      <c r="D1311" s="6">
        <v>42369</v>
      </c>
      <c r="E1311" s="2" t="s">
        <v>1392</v>
      </c>
      <c r="F1311" s="6">
        <v>42397</v>
      </c>
      <c r="G1311" s="3">
        <v>618.85</v>
      </c>
      <c r="H1311" s="3">
        <v>618.85</v>
      </c>
      <c r="I1311" s="3">
        <v>0</v>
      </c>
      <c r="J1311" s="6">
        <v>42433</v>
      </c>
      <c r="K1311" s="6">
        <v>42370</v>
      </c>
      <c r="L1311" s="6">
        <v>42735</v>
      </c>
      <c r="M1311" s="3">
        <v>0</v>
      </c>
      <c r="N1311" s="4">
        <f t="shared" si="60"/>
        <v>36</v>
      </c>
      <c r="O1311" s="1" t="str">
        <f t="shared" si="61"/>
        <v>S</v>
      </c>
      <c r="P1311" s="3">
        <f t="shared" si="62"/>
        <v>0</v>
      </c>
      <c r="Z1311" s="6"/>
      <c r="AI1311" s="6"/>
      <c r="AK1311" s="6"/>
      <c r="AL1311" s="6"/>
    </row>
    <row r="1312" spans="1:38" ht="15" hidden="1" customHeight="1" x14ac:dyDescent="0.25">
      <c r="A1312" s="1">
        <v>2016</v>
      </c>
      <c r="C1312" s="2" t="s">
        <v>1393</v>
      </c>
      <c r="D1312" s="6">
        <v>40897</v>
      </c>
      <c r="E1312" s="2" t="s">
        <v>395</v>
      </c>
      <c r="F1312" s="6">
        <v>40904</v>
      </c>
      <c r="G1312" s="3">
        <v>330</v>
      </c>
      <c r="H1312" s="3">
        <v>0</v>
      </c>
      <c r="I1312" s="3">
        <v>0</v>
      </c>
      <c r="J1312" s="6">
        <v>1</v>
      </c>
      <c r="K1312" s="6">
        <v>42370</v>
      </c>
      <c r="L1312" s="6">
        <v>42735</v>
      </c>
      <c r="M1312" s="3">
        <v>0</v>
      </c>
      <c r="N1312" s="4">
        <f t="shared" si="60"/>
        <v>0</v>
      </c>
      <c r="O1312" s="1" t="str">
        <f t="shared" si="61"/>
        <v>N</v>
      </c>
      <c r="P1312" s="3">
        <f t="shared" si="62"/>
        <v>330</v>
      </c>
      <c r="Z1312" s="6"/>
      <c r="AI1312" s="6"/>
      <c r="AK1312" s="6"/>
      <c r="AL1312" s="6"/>
    </row>
    <row r="1313" spans="1:38" ht="15" hidden="1" customHeight="1" x14ac:dyDescent="0.25">
      <c r="A1313" s="1">
        <v>2016</v>
      </c>
      <c r="C1313" s="2" t="s">
        <v>1393</v>
      </c>
      <c r="D1313" s="6">
        <v>40898</v>
      </c>
      <c r="E1313" s="2" t="s">
        <v>1394</v>
      </c>
      <c r="F1313" s="6">
        <v>40904</v>
      </c>
      <c r="G1313" s="3">
        <v>220</v>
      </c>
      <c r="H1313" s="3">
        <v>0</v>
      </c>
      <c r="I1313" s="3">
        <v>0</v>
      </c>
      <c r="J1313" s="6">
        <v>1</v>
      </c>
      <c r="K1313" s="6">
        <v>42370</v>
      </c>
      <c r="L1313" s="6">
        <v>42735</v>
      </c>
      <c r="M1313" s="3">
        <v>0</v>
      </c>
      <c r="N1313" s="4">
        <f t="shared" si="60"/>
        <v>0</v>
      </c>
      <c r="O1313" s="1" t="str">
        <f t="shared" si="61"/>
        <v>N</v>
      </c>
      <c r="P1313" s="3">
        <f t="shared" si="62"/>
        <v>220</v>
      </c>
      <c r="Z1313" s="6"/>
      <c r="AI1313" s="6"/>
      <c r="AK1313" s="6"/>
      <c r="AL1313" s="6"/>
    </row>
    <row r="1314" spans="1:38" ht="15" hidden="1" customHeight="1" x14ac:dyDescent="0.25">
      <c r="A1314" s="1">
        <v>2016</v>
      </c>
      <c r="B1314" s="1">
        <v>11538</v>
      </c>
      <c r="C1314" s="2" t="s">
        <v>1395</v>
      </c>
      <c r="D1314" s="6">
        <v>42612</v>
      </c>
      <c r="E1314" s="2" t="s">
        <v>1396</v>
      </c>
      <c r="F1314" s="6">
        <v>42614</v>
      </c>
      <c r="G1314" s="3">
        <v>1010.16</v>
      </c>
      <c r="H1314" s="3">
        <v>1010.16</v>
      </c>
      <c r="I1314" s="3">
        <v>0</v>
      </c>
      <c r="J1314" s="6">
        <v>42619</v>
      </c>
      <c r="K1314" s="6">
        <v>42370</v>
      </c>
      <c r="L1314" s="6">
        <v>42735</v>
      </c>
      <c r="M1314" s="3">
        <v>0</v>
      </c>
      <c r="N1314" s="4">
        <f t="shared" si="60"/>
        <v>5</v>
      </c>
      <c r="O1314" s="1" t="str">
        <f t="shared" si="61"/>
        <v>S</v>
      </c>
      <c r="P1314" s="3">
        <f t="shared" si="62"/>
        <v>0</v>
      </c>
      <c r="Z1314" s="6"/>
      <c r="AI1314" s="6"/>
      <c r="AK1314" s="6"/>
      <c r="AL1314" s="6"/>
    </row>
    <row r="1315" spans="1:38" ht="15" hidden="1" customHeight="1" x14ac:dyDescent="0.25">
      <c r="A1315" s="1">
        <v>2018</v>
      </c>
      <c r="B1315" s="1">
        <v>1210</v>
      </c>
      <c r="C1315" s="2" t="s">
        <v>1395</v>
      </c>
      <c r="D1315" s="6">
        <v>43122</v>
      </c>
      <c r="E1315" s="2" t="s">
        <v>1397</v>
      </c>
      <c r="F1315" s="6">
        <v>43123</v>
      </c>
      <c r="G1315" s="3">
        <v>629.52</v>
      </c>
      <c r="H1315" s="3">
        <v>0</v>
      </c>
      <c r="I1315" s="3">
        <v>0</v>
      </c>
      <c r="J1315" s="6">
        <v>1</v>
      </c>
      <c r="K1315" s="6">
        <v>42370</v>
      </c>
      <c r="L1315" s="6">
        <v>42735</v>
      </c>
      <c r="M1315" s="3">
        <v>0</v>
      </c>
      <c r="N1315" s="4">
        <f t="shared" si="60"/>
        <v>0</v>
      </c>
      <c r="O1315" s="1" t="str">
        <f t="shared" si="61"/>
        <v>N</v>
      </c>
      <c r="P1315" s="3">
        <f t="shared" si="62"/>
        <v>629.52</v>
      </c>
      <c r="Z1315" s="6"/>
      <c r="AI1315" s="6"/>
      <c r="AK1315" s="6"/>
      <c r="AL1315" s="6"/>
    </row>
    <row r="1316" spans="1:38" ht="15" hidden="1" customHeight="1" x14ac:dyDescent="0.25">
      <c r="A1316" s="1">
        <v>2017</v>
      </c>
      <c r="B1316" s="1">
        <v>17448</v>
      </c>
      <c r="C1316" s="2" t="s">
        <v>1398</v>
      </c>
      <c r="D1316" s="6">
        <v>43069</v>
      </c>
      <c r="E1316" s="2" t="s">
        <v>1399</v>
      </c>
      <c r="F1316" s="6">
        <v>43098</v>
      </c>
      <c r="G1316" s="3">
        <v>734.44</v>
      </c>
      <c r="H1316" s="3">
        <v>734.44</v>
      </c>
      <c r="I1316" s="3">
        <v>0</v>
      </c>
      <c r="J1316" s="6">
        <v>43125</v>
      </c>
      <c r="K1316" s="6">
        <v>42370</v>
      </c>
      <c r="L1316" s="6">
        <v>42735</v>
      </c>
      <c r="M1316" s="3">
        <v>0</v>
      </c>
      <c r="N1316" s="4">
        <f t="shared" si="60"/>
        <v>27</v>
      </c>
      <c r="O1316" s="1" t="str">
        <f t="shared" si="61"/>
        <v>S</v>
      </c>
      <c r="P1316" s="3">
        <f t="shared" si="62"/>
        <v>0</v>
      </c>
      <c r="Z1316" s="6"/>
      <c r="AI1316" s="6"/>
      <c r="AK1316" s="6"/>
      <c r="AL1316" s="6"/>
    </row>
    <row r="1317" spans="1:38" ht="15" hidden="1" customHeight="1" x14ac:dyDescent="0.25">
      <c r="A1317" s="1">
        <v>2018</v>
      </c>
      <c r="B1317" s="1">
        <v>17451</v>
      </c>
      <c r="C1317" s="2" t="s">
        <v>1398</v>
      </c>
      <c r="D1317" s="6">
        <v>43098</v>
      </c>
      <c r="E1317" s="2" t="s">
        <v>1400</v>
      </c>
      <c r="F1317" s="6">
        <v>43098</v>
      </c>
      <c r="G1317" s="3">
        <v>219.6</v>
      </c>
      <c r="H1317" s="3">
        <v>219.6</v>
      </c>
      <c r="I1317" s="3">
        <v>0</v>
      </c>
      <c r="J1317" s="6">
        <v>43132</v>
      </c>
      <c r="K1317" s="6">
        <v>42370</v>
      </c>
      <c r="L1317" s="6">
        <v>42735</v>
      </c>
      <c r="M1317" s="3">
        <v>0</v>
      </c>
      <c r="N1317" s="4">
        <f t="shared" si="60"/>
        <v>34</v>
      </c>
      <c r="O1317" s="1" t="str">
        <f t="shared" si="61"/>
        <v>S</v>
      </c>
      <c r="P1317" s="3">
        <f t="shared" si="62"/>
        <v>0</v>
      </c>
      <c r="Z1317" s="6"/>
      <c r="AI1317" s="6"/>
      <c r="AK1317" s="6"/>
      <c r="AL1317" s="6"/>
    </row>
    <row r="1318" spans="1:38" ht="15" hidden="1" customHeight="1" x14ac:dyDescent="0.25">
      <c r="A1318" s="1">
        <v>2018</v>
      </c>
      <c r="B1318" s="1">
        <v>1747</v>
      </c>
      <c r="C1318" s="2" t="s">
        <v>1401</v>
      </c>
      <c r="D1318" s="6">
        <v>43132</v>
      </c>
      <c r="E1318" s="2" t="s">
        <v>1402</v>
      </c>
      <c r="F1318" s="6">
        <v>43133</v>
      </c>
      <c r="G1318" s="3">
        <v>122</v>
      </c>
      <c r="H1318" s="3">
        <v>0</v>
      </c>
      <c r="I1318" s="3">
        <v>0</v>
      </c>
      <c r="J1318" s="6">
        <v>1</v>
      </c>
      <c r="K1318" s="6">
        <v>42370</v>
      </c>
      <c r="L1318" s="6">
        <v>42735</v>
      </c>
      <c r="M1318" s="3">
        <v>0</v>
      </c>
      <c r="N1318" s="4">
        <f t="shared" si="60"/>
        <v>0</v>
      </c>
      <c r="O1318" s="1" t="str">
        <f t="shared" si="61"/>
        <v>N</v>
      </c>
      <c r="P1318" s="3">
        <f t="shared" si="62"/>
        <v>122</v>
      </c>
      <c r="Z1318" s="6"/>
      <c r="AI1318" s="6"/>
      <c r="AK1318" s="6"/>
      <c r="AL1318" s="6"/>
    </row>
    <row r="1319" spans="1:38" ht="15" hidden="1" customHeight="1" x14ac:dyDescent="0.25">
      <c r="A1319" s="1">
        <v>2016</v>
      </c>
      <c r="B1319" s="1">
        <v>17937</v>
      </c>
      <c r="C1319" s="2" t="s">
        <v>1403</v>
      </c>
      <c r="D1319" s="6">
        <v>42355</v>
      </c>
      <c r="E1319" s="2" t="s">
        <v>1404</v>
      </c>
      <c r="F1319" s="6">
        <v>42355</v>
      </c>
      <c r="G1319" s="3">
        <v>702</v>
      </c>
      <c r="H1319" s="3">
        <v>702</v>
      </c>
      <c r="I1319" s="3">
        <v>0</v>
      </c>
      <c r="J1319" s="6">
        <v>42430</v>
      </c>
      <c r="K1319" s="6">
        <v>42370</v>
      </c>
      <c r="L1319" s="6">
        <v>42735</v>
      </c>
      <c r="M1319" s="3">
        <v>0</v>
      </c>
      <c r="N1319" s="4">
        <f t="shared" si="60"/>
        <v>75</v>
      </c>
      <c r="O1319" s="1" t="str">
        <f t="shared" si="61"/>
        <v>S</v>
      </c>
      <c r="P1319" s="3">
        <f t="shared" si="62"/>
        <v>0</v>
      </c>
      <c r="Z1319" s="6"/>
      <c r="AI1319" s="6"/>
      <c r="AK1319" s="6"/>
      <c r="AL1319" s="6"/>
    </row>
    <row r="1320" spans="1:38" ht="15" hidden="1" customHeight="1" x14ac:dyDescent="0.25">
      <c r="A1320" s="1">
        <v>2016</v>
      </c>
      <c r="B1320" s="1">
        <v>7056</v>
      </c>
      <c r="C1320" s="2" t="s">
        <v>1405</v>
      </c>
      <c r="D1320" s="6">
        <v>42124</v>
      </c>
      <c r="E1320" s="2" t="s">
        <v>1406</v>
      </c>
      <c r="F1320" s="6">
        <v>42135</v>
      </c>
      <c r="G1320" s="3">
        <v>252.32</v>
      </c>
      <c r="H1320" s="3">
        <v>0</v>
      </c>
      <c r="I1320" s="3">
        <v>0</v>
      </c>
      <c r="J1320" s="6">
        <v>1</v>
      </c>
      <c r="K1320" s="6">
        <v>42370</v>
      </c>
      <c r="L1320" s="6">
        <v>42735</v>
      </c>
      <c r="M1320" s="3">
        <v>0</v>
      </c>
      <c r="N1320" s="4">
        <f t="shared" si="60"/>
        <v>0</v>
      </c>
      <c r="O1320" s="1" t="str">
        <f t="shared" si="61"/>
        <v>N</v>
      </c>
      <c r="P1320" s="3">
        <f t="shared" si="62"/>
        <v>252.32</v>
      </c>
      <c r="Z1320" s="6"/>
      <c r="AI1320" s="6"/>
      <c r="AK1320" s="6"/>
      <c r="AL1320" s="6"/>
    </row>
    <row r="1321" spans="1:38" ht="15" hidden="1" customHeight="1" x14ac:dyDescent="0.25">
      <c r="A1321" s="1">
        <v>2017</v>
      </c>
      <c r="B1321" s="1">
        <v>2276</v>
      </c>
      <c r="C1321" s="2" t="s">
        <v>1405</v>
      </c>
      <c r="D1321" s="6">
        <v>42752</v>
      </c>
      <c r="E1321" s="2" t="s">
        <v>1407</v>
      </c>
      <c r="F1321" s="6">
        <v>42779</v>
      </c>
      <c r="G1321" s="3">
        <v>192.39</v>
      </c>
      <c r="H1321" s="3">
        <v>192.39</v>
      </c>
      <c r="I1321" s="3">
        <v>0</v>
      </c>
      <c r="J1321" s="6">
        <v>42787</v>
      </c>
      <c r="K1321" s="6">
        <v>42370</v>
      </c>
      <c r="L1321" s="6">
        <v>42735</v>
      </c>
      <c r="M1321" s="3">
        <v>0</v>
      </c>
      <c r="N1321" s="4">
        <f t="shared" si="60"/>
        <v>8</v>
      </c>
      <c r="O1321" s="1" t="str">
        <f t="shared" si="61"/>
        <v>S</v>
      </c>
      <c r="P1321" s="3">
        <f t="shared" si="62"/>
        <v>0</v>
      </c>
      <c r="Z1321" s="6"/>
      <c r="AI1321" s="6"/>
      <c r="AK1321" s="6"/>
      <c r="AL1321" s="6"/>
    </row>
    <row r="1322" spans="1:38" ht="15" hidden="1" customHeight="1" x14ac:dyDescent="0.25">
      <c r="A1322" s="1">
        <v>2017</v>
      </c>
      <c r="B1322" s="1">
        <v>5454</v>
      </c>
      <c r="C1322" s="2" t="s">
        <v>1405</v>
      </c>
      <c r="D1322" s="6">
        <v>42802</v>
      </c>
      <c r="E1322" s="2" t="s">
        <v>1408</v>
      </c>
      <c r="F1322" s="6">
        <v>42836</v>
      </c>
      <c r="G1322" s="3">
        <v>153.91999999999999</v>
      </c>
      <c r="H1322" s="3">
        <v>153.91999999999999</v>
      </c>
      <c r="I1322" s="3">
        <v>0</v>
      </c>
      <c r="J1322" s="6">
        <v>42845</v>
      </c>
      <c r="K1322" s="6">
        <v>42370</v>
      </c>
      <c r="L1322" s="6">
        <v>42735</v>
      </c>
      <c r="M1322" s="3">
        <v>0</v>
      </c>
      <c r="N1322" s="4">
        <f t="shared" si="60"/>
        <v>9</v>
      </c>
      <c r="O1322" s="1" t="str">
        <f t="shared" si="61"/>
        <v>S</v>
      </c>
      <c r="P1322" s="3">
        <f t="shared" si="62"/>
        <v>0</v>
      </c>
      <c r="Z1322" s="6"/>
      <c r="AI1322" s="6"/>
      <c r="AK1322" s="6"/>
      <c r="AL1322" s="6"/>
    </row>
    <row r="1323" spans="1:38" ht="15" hidden="1" customHeight="1" x14ac:dyDescent="0.25">
      <c r="A1323" s="1">
        <v>2016</v>
      </c>
      <c r="B1323" s="1">
        <v>9165</v>
      </c>
      <c r="C1323" s="2" t="s">
        <v>1405</v>
      </c>
      <c r="D1323" s="6">
        <v>42156</v>
      </c>
      <c r="E1323" s="2" t="s">
        <v>1409</v>
      </c>
      <c r="F1323" s="6">
        <v>42174</v>
      </c>
      <c r="G1323" s="3">
        <v>252.32</v>
      </c>
      <c r="H1323" s="3">
        <v>0</v>
      </c>
      <c r="I1323" s="3">
        <v>0</v>
      </c>
      <c r="J1323" s="6">
        <v>1</v>
      </c>
      <c r="K1323" s="6">
        <v>42370</v>
      </c>
      <c r="L1323" s="6">
        <v>42735</v>
      </c>
      <c r="M1323" s="3">
        <v>0</v>
      </c>
      <c r="N1323" s="4">
        <f t="shared" si="60"/>
        <v>0</v>
      </c>
      <c r="O1323" s="1" t="str">
        <f t="shared" si="61"/>
        <v>N</v>
      </c>
      <c r="P1323" s="3">
        <f t="shared" si="62"/>
        <v>252.32</v>
      </c>
      <c r="Z1323" s="6"/>
      <c r="AI1323" s="6"/>
      <c r="AK1323" s="6"/>
      <c r="AL1323" s="6"/>
    </row>
    <row r="1324" spans="1:38" ht="15" hidden="1" customHeight="1" x14ac:dyDescent="0.25">
      <c r="A1324" s="1">
        <v>2016</v>
      </c>
      <c r="B1324" s="1">
        <v>11973</v>
      </c>
      <c r="C1324" s="2" t="s">
        <v>1405</v>
      </c>
      <c r="D1324" s="6">
        <v>42613</v>
      </c>
      <c r="E1324" s="2" t="s">
        <v>1410</v>
      </c>
      <c r="F1324" s="6">
        <v>42625</v>
      </c>
      <c r="G1324" s="3">
        <v>1077.4100000000001</v>
      </c>
      <c r="H1324" s="3">
        <v>1077.4100000000001</v>
      </c>
      <c r="I1324" s="3">
        <v>0</v>
      </c>
      <c r="J1324" s="6">
        <v>42635</v>
      </c>
      <c r="K1324" s="6">
        <v>42370</v>
      </c>
      <c r="L1324" s="6">
        <v>42735</v>
      </c>
      <c r="M1324" s="3">
        <v>0</v>
      </c>
      <c r="N1324" s="4">
        <f t="shared" si="60"/>
        <v>10</v>
      </c>
      <c r="O1324" s="1" t="str">
        <f t="shared" si="61"/>
        <v>S</v>
      </c>
      <c r="P1324" s="3">
        <f t="shared" si="62"/>
        <v>0</v>
      </c>
      <c r="Z1324" s="6"/>
      <c r="AI1324" s="6"/>
      <c r="AK1324" s="6"/>
      <c r="AL1324" s="6"/>
    </row>
    <row r="1325" spans="1:38" ht="15" hidden="1" customHeight="1" x14ac:dyDescent="0.25">
      <c r="A1325" s="1">
        <v>2016</v>
      </c>
      <c r="B1325" s="1">
        <v>13576</v>
      </c>
      <c r="C1325" s="2" t="s">
        <v>1405</v>
      </c>
      <c r="D1325" s="6">
        <v>42643</v>
      </c>
      <c r="E1325" s="2" t="s">
        <v>1411</v>
      </c>
      <c r="F1325" s="6">
        <v>42655</v>
      </c>
      <c r="G1325" s="3">
        <v>1077.4100000000001</v>
      </c>
      <c r="H1325" s="3">
        <v>1077.4100000000001</v>
      </c>
      <c r="I1325" s="3">
        <v>0</v>
      </c>
      <c r="J1325" s="6">
        <v>42698</v>
      </c>
      <c r="K1325" s="6">
        <v>42370</v>
      </c>
      <c r="L1325" s="6">
        <v>42735</v>
      </c>
      <c r="M1325" s="3">
        <v>0</v>
      </c>
      <c r="N1325" s="4">
        <f t="shared" si="60"/>
        <v>43</v>
      </c>
      <c r="O1325" s="1" t="str">
        <f t="shared" si="61"/>
        <v>S</v>
      </c>
      <c r="P1325" s="3">
        <f t="shared" si="62"/>
        <v>0</v>
      </c>
      <c r="Z1325" s="6"/>
      <c r="AI1325" s="6"/>
      <c r="AK1325" s="6"/>
      <c r="AL1325" s="6"/>
    </row>
    <row r="1326" spans="1:38" ht="15" hidden="1" customHeight="1" x14ac:dyDescent="0.25">
      <c r="A1326" s="1">
        <v>2017</v>
      </c>
      <c r="B1326" s="1">
        <v>8151</v>
      </c>
      <c r="C1326" s="2" t="s">
        <v>1405</v>
      </c>
      <c r="D1326" s="6">
        <v>42886</v>
      </c>
      <c r="E1326" s="2" t="s">
        <v>1412</v>
      </c>
      <c r="F1326" s="6">
        <v>42900</v>
      </c>
      <c r="G1326" s="3">
        <v>1654.59</v>
      </c>
      <c r="H1326" s="3">
        <v>1654.59</v>
      </c>
      <c r="I1326" s="3">
        <v>0</v>
      </c>
      <c r="J1326" s="6">
        <v>42923</v>
      </c>
      <c r="K1326" s="6">
        <v>42370</v>
      </c>
      <c r="L1326" s="6">
        <v>42735</v>
      </c>
      <c r="M1326" s="3">
        <v>0</v>
      </c>
      <c r="N1326" s="4">
        <f t="shared" si="60"/>
        <v>23</v>
      </c>
      <c r="O1326" s="1" t="str">
        <f t="shared" si="61"/>
        <v>S</v>
      </c>
      <c r="P1326" s="3">
        <f t="shared" si="62"/>
        <v>0</v>
      </c>
      <c r="Z1326" s="6"/>
      <c r="AI1326" s="6"/>
      <c r="AK1326" s="6"/>
      <c r="AL1326" s="6"/>
    </row>
    <row r="1327" spans="1:38" ht="15" hidden="1" customHeight="1" x14ac:dyDescent="0.25">
      <c r="A1327" s="1">
        <v>2016</v>
      </c>
      <c r="B1327" s="1">
        <v>15258</v>
      </c>
      <c r="C1327" s="2" t="s">
        <v>1405</v>
      </c>
      <c r="D1327" s="6">
        <v>42674</v>
      </c>
      <c r="E1327" s="2" t="s">
        <v>1413</v>
      </c>
      <c r="F1327" s="6">
        <v>42689</v>
      </c>
      <c r="G1327" s="3">
        <v>153.91999999999999</v>
      </c>
      <c r="H1327" s="3">
        <v>153.91999999999999</v>
      </c>
      <c r="I1327" s="3">
        <v>0</v>
      </c>
      <c r="J1327" s="6">
        <v>42698</v>
      </c>
      <c r="K1327" s="6">
        <v>42370</v>
      </c>
      <c r="L1327" s="6">
        <v>42735</v>
      </c>
      <c r="M1327" s="3">
        <v>0</v>
      </c>
      <c r="N1327" s="4">
        <f t="shared" si="60"/>
        <v>9</v>
      </c>
      <c r="O1327" s="1" t="str">
        <f t="shared" si="61"/>
        <v>S</v>
      </c>
      <c r="P1327" s="3">
        <f t="shared" si="62"/>
        <v>0</v>
      </c>
      <c r="Z1327" s="6"/>
      <c r="AI1327" s="6"/>
      <c r="AK1327" s="6"/>
      <c r="AL1327" s="6"/>
    </row>
    <row r="1328" spans="1:38" ht="15" hidden="1" customHeight="1" x14ac:dyDescent="0.25">
      <c r="A1328" s="1">
        <v>2017</v>
      </c>
      <c r="B1328" s="1">
        <v>12341</v>
      </c>
      <c r="C1328" s="2" t="s">
        <v>1405</v>
      </c>
      <c r="D1328" s="6">
        <v>42978</v>
      </c>
      <c r="E1328" s="2" t="s">
        <v>1414</v>
      </c>
      <c r="F1328" s="6">
        <v>42996</v>
      </c>
      <c r="G1328" s="3">
        <v>230.87</v>
      </c>
      <c r="H1328" s="3">
        <v>230.87</v>
      </c>
      <c r="I1328" s="3">
        <v>0</v>
      </c>
      <c r="J1328" s="6">
        <v>43006</v>
      </c>
      <c r="K1328" s="6">
        <v>42370</v>
      </c>
      <c r="L1328" s="6">
        <v>42735</v>
      </c>
      <c r="M1328" s="3">
        <v>0</v>
      </c>
      <c r="N1328" s="4">
        <f t="shared" si="60"/>
        <v>10</v>
      </c>
      <c r="O1328" s="1" t="str">
        <f t="shared" si="61"/>
        <v>S</v>
      </c>
      <c r="P1328" s="3">
        <f t="shared" si="62"/>
        <v>0</v>
      </c>
      <c r="Z1328" s="6"/>
      <c r="AI1328" s="6"/>
      <c r="AK1328" s="6"/>
      <c r="AL1328" s="6"/>
    </row>
    <row r="1329" spans="1:38" ht="15" hidden="1" customHeight="1" x14ac:dyDescent="0.25">
      <c r="A1329" s="1">
        <v>2017</v>
      </c>
      <c r="B1329" s="1">
        <v>13179</v>
      </c>
      <c r="C1329" s="2" t="s">
        <v>1405</v>
      </c>
      <c r="D1329" s="6">
        <v>43010</v>
      </c>
      <c r="E1329" s="2" t="s">
        <v>1415</v>
      </c>
      <c r="F1329" s="6">
        <v>43012</v>
      </c>
      <c r="G1329" s="3">
        <v>153.91999999999999</v>
      </c>
      <c r="H1329" s="3">
        <v>153.91999999999999</v>
      </c>
      <c r="I1329" s="3">
        <v>0</v>
      </c>
      <c r="J1329" s="6">
        <v>43020</v>
      </c>
      <c r="K1329" s="6">
        <v>42370</v>
      </c>
      <c r="L1329" s="6">
        <v>42735</v>
      </c>
      <c r="M1329" s="3">
        <v>0</v>
      </c>
      <c r="N1329" s="4">
        <f t="shared" si="60"/>
        <v>8</v>
      </c>
      <c r="O1329" s="1" t="str">
        <f t="shared" si="61"/>
        <v>S</v>
      </c>
      <c r="P1329" s="3">
        <f t="shared" si="62"/>
        <v>0</v>
      </c>
      <c r="Z1329" s="6"/>
      <c r="AI1329" s="6"/>
      <c r="AK1329" s="6"/>
      <c r="AL1329" s="6"/>
    </row>
    <row r="1330" spans="1:38" ht="15" hidden="1" customHeight="1" x14ac:dyDescent="0.25">
      <c r="A1330" s="1">
        <v>2017</v>
      </c>
      <c r="B1330" s="1">
        <v>15164</v>
      </c>
      <c r="C1330" s="2" t="s">
        <v>1405</v>
      </c>
      <c r="D1330" s="6">
        <v>43039</v>
      </c>
      <c r="E1330" s="2" t="s">
        <v>1416</v>
      </c>
      <c r="F1330" s="6">
        <v>43052</v>
      </c>
      <c r="G1330" s="3">
        <v>384.79</v>
      </c>
      <c r="H1330" s="3">
        <v>384.79</v>
      </c>
      <c r="I1330" s="3">
        <v>0</v>
      </c>
      <c r="J1330" s="6">
        <v>43083</v>
      </c>
      <c r="K1330" s="6">
        <v>42370</v>
      </c>
      <c r="L1330" s="6">
        <v>42735</v>
      </c>
      <c r="M1330" s="3">
        <v>0</v>
      </c>
      <c r="N1330" s="4">
        <f t="shared" si="60"/>
        <v>31</v>
      </c>
      <c r="O1330" s="1" t="str">
        <f t="shared" si="61"/>
        <v>S</v>
      </c>
      <c r="P1330" s="3">
        <f t="shared" si="62"/>
        <v>0</v>
      </c>
      <c r="Z1330" s="6"/>
      <c r="AI1330" s="6"/>
      <c r="AK1330" s="6"/>
      <c r="AL1330" s="6"/>
    </row>
    <row r="1331" spans="1:38" ht="15" hidden="1" customHeight="1" x14ac:dyDescent="0.25">
      <c r="A1331" s="1">
        <v>2016</v>
      </c>
      <c r="B1331" s="1">
        <v>3998</v>
      </c>
      <c r="C1331" s="2" t="s">
        <v>1405</v>
      </c>
      <c r="D1331" s="6">
        <v>42789</v>
      </c>
      <c r="E1331" s="2" t="s">
        <v>1417</v>
      </c>
      <c r="F1331" s="6">
        <v>42809</v>
      </c>
      <c r="G1331" s="3">
        <v>153.91999999999999</v>
      </c>
      <c r="H1331" s="3">
        <v>153.91999999999999</v>
      </c>
      <c r="I1331" s="3">
        <v>0</v>
      </c>
      <c r="J1331" s="6">
        <v>42825</v>
      </c>
      <c r="K1331" s="6">
        <v>42370</v>
      </c>
      <c r="L1331" s="6">
        <v>42735</v>
      </c>
      <c r="M1331" s="3">
        <v>0</v>
      </c>
      <c r="N1331" s="4">
        <f t="shared" si="60"/>
        <v>16</v>
      </c>
      <c r="O1331" s="1" t="str">
        <f t="shared" si="61"/>
        <v>S</v>
      </c>
      <c r="P1331" s="3">
        <f t="shared" si="62"/>
        <v>0</v>
      </c>
      <c r="Z1331" s="6"/>
      <c r="AI1331" s="6"/>
      <c r="AK1331" s="6"/>
      <c r="AL1331" s="6"/>
    </row>
    <row r="1332" spans="1:38" ht="15" hidden="1" customHeight="1" x14ac:dyDescent="0.25">
      <c r="A1332" s="1">
        <v>2017</v>
      </c>
      <c r="B1332" s="1">
        <v>10990</v>
      </c>
      <c r="C1332" s="2" t="s">
        <v>1418</v>
      </c>
      <c r="D1332" s="6">
        <v>42947</v>
      </c>
      <c r="E1332" s="2" t="s">
        <v>1419</v>
      </c>
      <c r="F1332" s="6">
        <v>42958</v>
      </c>
      <c r="G1332" s="3">
        <v>80.52</v>
      </c>
      <c r="H1332" s="3">
        <v>80.52</v>
      </c>
      <c r="I1332" s="3">
        <v>0</v>
      </c>
      <c r="J1332" s="6">
        <v>42989</v>
      </c>
      <c r="K1332" s="6">
        <v>42370</v>
      </c>
      <c r="L1332" s="6">
        <v>42735</v>
      </c>
      <c r="M1332" s="3">
        <v>0</v>
      </c>
      <c r="N1332" s="4">
        <f t="shared" si="60"/>
        <v>31</v>
      </c>
      <c r="O1332" s="1" t="str">
        <f t="shared" si="61"/>
        <v>S</v>
      </c>
      <c r="P1332" s="3">
        <f t="shared" si="62"/>
        <v>0</v>
      </c>
      <c r="Z1332" s="6"/>
      <c r="AI1332" s="6"/>
      <c r="AK1332" s="6"/>
      <c r="AL1332" s="6"/>
    </row>
    <row r="1333" spans="1:38" ht="15" hidden="1" customHeight="1" x14ac:dyDescent="0.25">
      <c r="A1333" s="1">
        <v>2016</v>
      </c>
      <c r="B1333" s="1">
        <v>18383</v>
      </c>
      <c r="C1333" s="2" t="s">
        <v>1418</v>
      </c>
      <c r="D1333" s="6">
        <v>42367</v>
      </c>
      <c r="E1333" s="2" t="s">
        <v>1420</v>
      </c>
      <c r="F1333" s="6">
        <v>42367</v>
      </c>
      <c r="G1333" s="3">
        <v>1000.4</v>
      </c>
      <c r="H1333" s="3">
        <v>1000.4</v>
      </c>
      <c r="I1333" s="3">
        <v>0</v>
      </c>
      <c r="J1333" s="6">
        <v>42430</v>
      </c>
      <c r="K1333" s="6">
        <v>42370</v>
      </c>
      <c r="L1333" s="6">
        <v>42735</v>
      </c>
      <c r="M1333" s="3">
        <v>0</v>
      </c>
      <c r="N1333" s="4">
        <f t="shared" si="60"/>
        <v>63</v>
      </c>
      <c r="O1333" s="1" t="str">
        <f t="shared" si="61"/>
        <v>S</v>
      </c>
      <c r="P1333" s="3">
        <f t="shared" si="62"/>
        <v>0</v>
      </c>
      <c r="Z1333" s="6"/>
      <c r="AI1333" s="6"/>
      <c r="AK1333" s="6"/>
      <c r="AL1333" s="6"/>
    </row>
    <row r="1334" spans="1:38" ht="15" hidden="1" customHeight="1" x14ac:dyDescent="0.25">
      <c r="A1334" s="1">
        <v>2016</v>
      </c>
      <c r="B1334" s="1">
        <v>9934</v>
      </c>
      <c r="C1334" s="2" t="s">
        <v>1421</v>
      </c>
      <c r="D1334" s="6">
        <v>42578</v>
      </c>
      <c r="E1334" s="2" t="s">
        <v>163</v>
      </c>
      <c r="F1334" s="6">
        <v>42579</v>
      </c>
      <c r="G1334" s="3">
        <v>446.74</v>
      </c>
      <c r="H1334" s="3">
        <v>446.74</v>
      </c>
      <c r="I1334" s="3">
        <v>0</v>
      </c>
      <c r="J1334" s="6">
        <v>42590</v>
      </c>
      <c r="K1334" s="6">
        <v>42370</v>
      </c>
      <c r="L1334" s="6">
        <v>42735</v>
      </c>
      <c r="M1334" s="3">
        <v>0</v>
      </c>
      <c r="N1334" s="4">
        <f t="shared" si="60"/>
        <v>11</v>
      </c>
      <c r="O1334" s="1" t="str">
        <f t="shared" si="61"/>
        <v>S</v>
      </c>
      <c r="P1334" s="3">
        <f t="shared" si="62"/>
        <v>0</v>
      </c>
      <c r="Z1334" s="6"/>
      <c r="AI1334" s="6"/>
      <c r="AK1334" s="6"/>
      <c r="AL1334" s="6"/>
    </row>
    <row r="1335" spans="1:38" ht="15" hidden="1" customHeight="1" x14ac:dyDescent="0.25">
      <c r="A1335" s="1">
        <v>2017</v>
      </c>
      <c r="B1335" s="1">
        <v>441</v>
      </c>
      <c r="C1335" s="2" t="s">
        <v>1421</v>
      </c>
      <c r="D1335" s="6">
        <v>42733</v>
      </c>
      <c r="E1335" s="2" t="s">
        <v>165</v>
      </c>
      <c r="F1335" s="6">
        <v>42747</v>
      </c>
      <c r="G1335" s="3">
        <v>206.18</v>
      </c>
      <c r="H1335" s="3">
        <v>206.18</v>
      </c>
      <c r="I1335" s="3">
        <v>0</v>
      </c>
      <c r="J1335" s="6">
        <v>42767</v>
      </c>
      <c r="K1335" s="6">
        <v>42370</v>
      </c>
      <c r="L1335" s="6">
        <v>42735</v>
      </c>
      <c r="M1335" s="3">
        <v>0</v>
      </c>
      <c r="N1335" s="4">
        <f t="shared" si="60"/>
        <v>20</v>
      </c>
      <c r="O1335" s="1" t="str">
        <f t="shared" si="61"/>
        <v>S</v>
      </c>
      <c r="P1335" s="3">
        <f t="shared" si="62"/>
        <v>0</v>
      </c>
      <c r="Z1335" s="6"/>
      <c r="AI1335" s="6"/>
      <c r="AK1335" s="6"/>
      <c r="AL1335" s="6"/>
    </row>
    <row r="1336" spans="1:38" ht="15" hidden="1" customHeight="1" x14ac:dyDescent="0.25">
      <c r="A1336" s="1">
        <v>2016</v>
      </c>
      <c r="B1336" s="1">
        <v>15197</v>
      </c>
      <c r="C1336" s="2" t="s">
        <v>1421</v>
      </c>
      <c r="D1336" s="6">
        <v>42300</v>
      </c>
      <c r="E1336" s="2" t="s">
        <v>1422</v>
      </c>
      <c r="F1336" s="6">
        <v>42303</v>
      </c>
      <c r="G1336" s="3">
        <v>2979.24</v>
      </c>
      <c r="H1336" s="3">
        <v>2979.24</v>
      </c>
      <c r="I1336" s="3">
        <v>0</v>
      </c>
      <c r="J1336" s="6">
        <v>42438</v>
      </c>
      <c r="K1336" s="6">
        <v>42370</v>
      </c>
      <c r="L1336" s="6">
        <v>42735</v>
      </c>
      <c r="M1336" s="3">
        <v>0</v>
      </c>
      <c r="N1336" s="4">
        <f t="shared" si="60"/>
        <v>135</v>
      </c>
      <c r="O1336" s="1" t="str">
        <f t="shared" si="61"/>
        <v>S</v>
      </c>
      <c r="P1336" s="3">
        <f t="shared" si="62"/>
        <v>0</v>
      </c>
      <c r="Z1336" s="6"/>
      <c r="AI1336" s="6"/>
      <c r="AK1336" s="6"/>
      <c r="AL1336" s="6"/>
    </row>
    <row r="1337" spans="1:38" ht="15" hidden="1" customHeight="1" x14ac:dyDescent="0.25">
      <c r="A1337" s="1">
        <v>2016</v>
      </c>
      <c r="B1337" s="1">
        <v>6436</v>
      </c>
      <c r="C1337" s="2" t="s">
        <v>1423</v>
      </c>
      <c r="D1337" s="6">
        <v>42506</v>
      </c>
      <c r="E1337" s="2" t="s">
        <v>1424</v>
      </c>
      <c r="F1337" s="6">
        <v>42507</v>
      </c>
      <c r="G1337" s="3">
        <v>2562</v>
      </c>
      <c r="H1337" s="3">
        <v>2562</v>
      </c>
      <c r="I1337" s="3">
        <v>0</v>
      </c>
      <c r="J1337" s="6">
        <v>42551</v>
      </c>
      <c r="K1337" s="6">
        <v>42370</v>
      </c>
      <c r="L1337" s="6">
        <v>42735</v>
      </c>
      <c r="M1337" s="3">
        <v>0</v>
      </c>
      <c r="N1337" s="4">
        <f t="shared" si="60"/>
        <v>44</v>
      </c>
      <c r="O1337" s="1" t="str">
        <f t="shared" si="61"/>
        <v>S</v>
      </c>
      <c r="P1337" s="3">
        <f t="shared" si="62"/>
        <v>0</v>
      </c>
      <c r="Z1337" s="6"/>
      <c r="AI1337" s="6"/>
      <c r="AK1337" s="6"/>
      <c r="AL1337" s="6"/>
    </row>
    <row r="1338" spans="1:38" ht="15" hidden="1" customHeight="1" x14ac:dyDescent="0.25">
      <c r="A1338" s="1">
        <v>2016</v>
      </c>
      <c r="C1338" s="2" t="s">
        <v>1423</v>
      </c>
      <c r="D1338" s="6">
        <v>38136</v>
      </c>
      <c r="E1338" s="2" t="s">
        <v>791</v>
      </c>
      <c r="F1338" s="6">
        <v>38209</v>
      </c>
      <c r="G1338" s="3">
        <v>6120</v>
      </c>
      <c r="H1338" s="3">
        <v>0</v>
      </c>
      <c r="I1338" s="3">
        <v>0</v>
      </c>
      <c r="J1338" s="6">
        <v>1</v>
      </c>
      <c r="K1338" s="6">
        <v>42370</v>
      </c>
      <c r="L1338" s="6">
        <v>42735</v>
      </c>
      <c r="M1338" s="3">
        <v>0</v>
      </c>
      <c r="N1338" s="4">
        <f t="shared" si="60"/>
        <v>0</v>
      </c>
      <c r="O1338" s="1" t="str">
        <f t="shared" si="61"/>
        <v>N</v>
      </c>
      <c r="P1338" s="3">
        <f t="shared" si="62"/>
        <v>6120</v>
      </c>
      <c r="Z1338" s="6"/>
      <c r="AI1338" s="6"/>
      <c r="AK1338" s="6"/>
      <c r="AL1338" s="6"/>
    </row>
    <row r="1339" spans="1:38" ht="15" hidden="1" customHeight="1" x14ac:dyDescent="0.25">
      <c r="A1339" s="1">
        <v>2016</v>
      </c>
      <c r="B1339" s="1">
        <v>16307</v>
      </c>
      <c r="C1339" s="2" t="s">
        <v>1425</v>
      </c>
      <c r="D1339" s="6">
        <v>42305</v>
      </c>
      <c r="E1339" s="2" t="s">
        <v>1426</v>
      </c>
      <c r="F1339" s="6">
        <v>42324</v>
      </c>
      <c r="G1339" s="3">
        <v>1393.65</v>
      </c>
      <c r="H1339" s="3">
        <v>1393.65</v>
      </c>
      <c r="I1339" s="3">
        <v>0</v>
      </c>
      <c r="J1339" s="6">
        <v>42422</v>
      </c>
      <c r="K1339" s="6">
        <v>42370</v>
      </c>
      <c r="L1339" s="6">
        <v>42735</v>
      </c>
      <c r="M1339" s="3">
        <v>0</v>
      </c>
      <c r="N1339" s="4">
        <f t="shared" si="60"/>
        <v>98</v>
      </c>
      <c r="O1339" s="1" t="str">
        <f t="shared" si="61"/>
        <v>S</v>
      </c>
      <c r="P1339" s="3">
        <f t="shared" si="62"/>
        <v>0</v>
      </c>
      <c r="Z1339" s="6"/>
      <c r="AI1339" s="6"/>
      <c r="AK1339" s="6"/>
      <c r="AL1339" s="6"/>
    </row>
    <row r="1340" spans="1:38" ht="15" hidden="1" customHeight="1" x14ac:dyDescent="0.25">
      <c r="A1340" s="1">
        <v>2016</v>
      </c>
      <c r="B1340" s="1">
        <v>15948</v>
      </c>
      <c r="C1340" s="2" t="s">
        <v>1425</v>
      </c>
      <c r="D1340" s="6">
        <v>42702</v>
      </c>
      <c r="E1340" s="2" t="s">
        <v>1427</v>
      </c>
      <c r="F1340" s="6">
        <v>42703</v>
      </c>
      <c r="G1340" s="3">
        <v>811.24</v>
      </c>
      <c r="H1340" s="3">
        <v>811.24</v>
      </c>
      <c r="I1340" s="3">
        <v>0</v>
      </c>
      <c r="J1340" s="6">
        <v>42713</v>
      </c>
      <c r="K1340" s="6">
        <v>42370</v>
      </c>
      <c r="L1340" s="6">
        <v>42735</v>
      </c>
      <c r="M1340" s="3">
        <v>0</v>
      </c>
      <c r="N1340" s="4">
        <f t="shared" si="60"/>
        <v>10</v>
      </c>
      <c r="O1340" s="1" t="str">
        <f t="shared" si="61"/>
        <v>S</v>
      </c>
      <c r="P1340" s="3">
        <f t="shared" si="62"/>
        <v>0</v>
      </c>
      <c r="Z1340" s="6"/>
      <c r="AI1340" s="6"/>
      <c r="AK1340" s="6"/>
      <c r="AL1340" s="6"/>
    </row>
    <row r="1341" spans="1:38" ht="15" hidden="1" customHeight="1" x14ac:dyDescent="0.25">
      <c r="A1341" s="1">
        <v>2016</v>
      </c>
      <c r="B1341" s="1">
        <v>8325</v>
      </c>
      <c r="C1341" s="2" t="s">
        <v>1428</v>
      </c>
      <c r="D1341" s="6">
        <v>42531</v>
      </c>
      <c r="E1341" s="2" t="s">
        <v>1429</v>
      </c>
      <c r="F1341" s="6">
        <v>42548</v>
      </c>
      <c r="G1341" s="3">
        <v>258.64</v>
      </c>
      <c r="H1341" s="3">
        <v>258.64</v>
      </c>
      <c r="I1341" s="3">
        <v>0</v>
      </c>
      <c r="J1341" s="6">
        <v>42552</v>
      </c>
      <c r="K1341" s="6">
        <v>42370</v>
      </c>
      <c r="L1341" s="6">
        <v>42735</v>
      </c>
      <c r="M1341" s="3">
        <v>0</v>
      </c>
      <c r="N1341" s="4">
        <f t="shared" si="60"/>
        <v>4</v>
      </c>
      <c r="O1341" s="1" t="str">
        <f t="shared" si="61"/>
        <v>S</v>
      </c>
      <c r="P1341" s="3">
        <f t="shared" si="62"/>
        <v>0</v>
      </c>
      <c r="Z1341" s="6"/>
      <c r="AI1341" s="6"/>
      <c r="AK1341" s="6"/>
      <c r="AL1341" s="6"/>
    </row>
    <row r="1342" spans="1:38" ht="15" hidden="1" customHeight="1" x14ac:dyDescent="0.25">
      <c r="A1342" s="1">
        <v>2016</v>
      </c>
      <c r="C1342" s="2" t="s">
        <v>1430</v>
      </c>
      <c r="D1342" s="6">
        <v>37256</v>
      </c>
      <c r="E1342" s="2" t="s">
        <v>1431</v>
      </c>
      <c r="F1342" s="6">
        <v>37280</v>
      </c>
      <c r="G1342" s="3">
        <v>5720.28</v>
      </c>
      <c r="H1342" s="3">
        <v>0</v>
      </c>
      <c r="I1342" s="3">
        <v>0</v>
      </c>
      <c r="J1342" s="6">
        <v>1</v>
      </c>
      <c r="K1342" s="6">
        <v>42370</v>
      </c>
      <c r="L1342" s="6">
        <v>42735</v>
      </c>
      <c r="M1342" s="3">
        <v>0</v>
      </c>
      <c r="N1342" s="4">
        <f t="shared" si="60"/>
        <v>0</v>
      </c>
      <c r="O1342" s="1" t="str">
        <f t="shared" si="61"/>
        <v>N</v>
      </c>
      <c r="P1342" s="3">
        <f t="shared" si="62"/>
        <v>5720.28</v>
      </c>
      <c r="Z1342" s="6"/>
      <c r="AI1342" s="6"/>
      <c r="AK1342" s="6"/>
      <c r="AL1342" s="6"/>
    </row>
    <row r="1343" spans="1:38" ht="15" hidden="1" customHeight="1" x14ac:dyDescent="0.25">
      <c r="A1343" s="1">
        <v>2016</v>
      </c>
      <c r="C1343" s="2" t="s">
        <v>1430</v>
      </c>
      <c r="D1343" s="6">
        <v>37256</v>
      </c>
      <c r="E1343" s="2" t="s">
        <v>1432</v>
      </c>
      <c r="F1343" s="6">
        <v>37280</v>
      </c>
      <c r="G1343" s="3">
        <v>0.01</v>
      </c>
      <c r="H1343" s="3">
        <v>0</v>
      </c>
      <c r="I1343" s="3">
        <v>0</v>
      </c>
      <c r="J1343" s="6">
        <v>1</v>
      </c>
      <c r="K1343" s="6">
        <v>42370</v>
      </c>
      <c r="L1343" s="6">
        <v>42735</v>
      </c>
      <c r="M1343" s="3">
        <v>0</v>
      </c>
      <c r="N1343" s="4">
        <f t="shared" si="60"/>
        <v>0</v>
      </c>
      <c r="O1343" s="1" t="str">
        <f t="shared" si="61"/>
        <v>N</v>
      </c>
      <c r="P1343" s="3">
        <f t="shared" si="62"/>
        <v>0.01</v>
      </c>
      <c r="Z1343" s="6"/>
      <c r="AI1343" s="6"/>
      <c r="AK1343" s="6"/>
      <c r="AL1343" s="6"/>
    </row>
    <row r="1344" spans="1:38" ht="15" hidden="1" customHeight="1" x14ac:dyDescent="0.25">
      <c r="A1344" s="1">
        <v>2016</v>
      </c>
      <c r="C1344" s="2" t="s">
        <v>1433</v>
      </c>
      <c r="D1344" s="6">
        <v>41487</v>
      </c>
      <c r="E1344" s="2" t="s">
        <v>1434</v>
      </c>
      <c r="F1344" s="6">
        <v>41536</v>
      </c>
      <c r="G1344" s="3">
        <v>2527.88</v>
      </c>
      <c r="H1344" s="3">
        <v>0</v>
      </c>
      <c r="I1344" s="3">
        <v>0</v>
      </c>
      <c r="J1344" s="6">
        <v>1</v>
      </c>
      <c r="K1344" s="6">
        <v>42370</v>
      </c>
      <c r="L1344" s="6">
        <v>42735</v>
      </c>
      <c r="M1344" s="3">
        <v>0</v>
      </c>
      <c r="N1344" s="4">
        <f t="shared" si="60"/>
        <v>0</v>
      </c>
      <c r="O1344" s="1" t="str">
        <f t="shared" si="61"/>
        <v>N</v>
      </c>
      <c r="P1344" s="3">
        <f t="shared" si="62"/>
        <v>2527.88</v>
      </c>
      <c r="Z1344" s="6"/>
      <c r="AI1344" s="6"/>
      <c r="AK1344" s="6"/>
      <c r="AL1344" s="6"/>
    </row>
    <row r="1345" spans="1:38" ht="15" hidden="1" customHeight="1" x14ac:dyDescent="0.25">
      <c r="A1345" s="1">
        <v>2016</v>
      </c>
      <c r="B1345" s="1" t="s">
        <v>1435</v>
      </c>
      <c r="C1345" s="2" t="s">
        <v>1436</v>
      </c>
      <c r="D1345" s="6">
        <v>41471</v>
      </c>
      <c r="E1345" s="2" t="s">
        <v>1437</v>
      </c>
      <c r="F1345" s="6">
        <v>41520</v>
      </c>
      <c r="G1345" s="3">
        <v>0.01</v>
      </c>
      <c r="H1345" s="3">
        <v>0</v>
      </c>
      <c r="I1345" s="3">
        <v>0</v>
      </c>
      <c r="J1345" s="6">
        <v>1</v>
      </c>
      <c r="K1345" s="6">
        <v>42370</v>
      </c>
      <c r="L1345" s="6">
        <v>42735</v>
      </c>
      <c r="M1345" s="3">
        <v>0</v>
      </c>
      <c r="N1345" s="4">
        <f t="shared" si="60"/>
        <v>0</v>
      </c>
      <c r="O1345" s="1" t="str">
        <f t="shared" si="61"/>
        <v>N</v>
      </c>
      <c r="P1345" s="3">
        <f t="shared" si="62"/>
        <v>0.01</v>
      </c>
      <c r="Z1345" s="6"/>
      <c r="AI1345" s="6"/>
      <c r="AK1345" s="6"/>
      <c r="AL1345" s="6"/>
    </row>
    <row r="1346" spans="1:38" ht="15" hidden="1" customHeight="1" x14ac:dyDescent="0.25">
      <c r="A1346" s="1">
        <v>2016</v>
      </c>
      <c r="B1346" s="1">
        <v>2290</v>
      </c>
      <c r="C1346" s="2" t="s">
        <v>1436</v>
      </c>
      <c r="D1346" s="6">
        <v>42044</v>
      </c>
      <c r="E1346" s="2" t="s">
        <v>1438</v>
      </c>
      <c r="F1346" s="6">
        <v>42048</v>
      </c>
      <c r="G1346" s="3">
        <v>2241.39</v>
      </c>
      <c r="H1346" s="3">
        <v>0</v>
      </c>
      <c r="I1346" s="3">
        <v>0</v>
      </c>
      <c r="J1346" s="6">
        <v>1</v>
      </c>
      <c r="K1346" s="6">
        <v>42370</v>
      </c>
      <c r="L1346" s="6">
        <v>42735</v>
      </c>
      <c r="M1346" s="3">
        <v>0</v>
      </c>
      <c r="N1346" s="4">
        <f t="shared" ref="N1346:N1409" si="63">IF(J1346-F1346&gt;0,IF(O1346="S",J1346-F1346,0),0)</f>
        <v>0</v>
      </c>
      <c r="O1346" s="1" t="str">
        <f t="shared" ref="O1346:O1409" si="64">IF(G1346-H1346-I1346-M1346&gt;0,"N",IF(J1346=DATE(1900,1,1),"N","S"))</f>
        <v>N</v>
      </c>
      <c r="P1346" s="3">
        <f t="shared" ref="P1346:P1409" si="65">IF(G1346-H1346-I1346-M1346&gt;0,G1346-H1346-I1346-M1346,0)</f>
        <v>2241.39</v>
      </c>
      <c r="Z1346" s="6"/>
      <c r="AI1346" s="6"/>
      <c r="AK1346" s="6"/>
      <c r="AL1346" s="6"/>
    </row>
    <row r="1347" spans="1:38" ht="15" hidden="1" customHeight="1" x14ac:dyDescent="0.25">
      <c r="A1347" s="1">
        <v>2016</v>
      </c>
      <c r="B1347" s="1">
        <v>2293</v>
      </c>
      <c r="C1347" s="2" t="s">
        <v>1436</v>
      </c>
      <c r="D1347" s="6">
        <v>42044</v>
      </c>
      <c r="E1347" s="2" t="s">
        <v>1439</v>
      </c>
      <c r="F1347" s="6">
        <v>42048</v>
      </c>
      <c r="G1347" s="3">
        <v>761.21</v>
      </c>
      <c r="H1347" s="3">
        <v>0</v>
      </c>
      <c r="I1347" s="3">
        <v>0</v>
      </c>
      <c r="J1347" s="6">
        <v>1</v>
      </c>
      <c r="K1347" s="6">
        <v>42370</v>
      </c>
      <c r="L1347" s="6">
        <v>42735</v>
      </c>
      <c r="M1347" s="3">
        <v>0</v>
      </c>
      <c r="N1347" s="4">
        <f t="shared" si="63"/>
        <v>0</v>
      </c>
      <c r="O1347" s="1" t="str">
        <f t="shared" si="64"/>
        <v>N</v>
      </c>
      <c r="P1347" s="3">
        <f t="shared" si="65"/>
        <v>761.21</v>
      </c>
      <c r="Z1347" s="6"/>
      <c r="AI1347" s="6"/>
      <c r="AK1347" s="6"/>
      <c r="AL1347" s="6"/>
    </row>
    <row r="1348" spans="1:38" ht="15" hidden="1" customHeight="1" x14ac:dyDescent="0.25">
      <c r="A1348" s="1">
        <v>2016</v>
      </c>
      <c r="B1348" s="1">
        <v>2292</v>
      </c>
      <c r="C1348" s="2" t="s">
        <v>1436</v>
      </c>
      <c r="D1348" s="6">
        <v>42044</v>
      </c>
      <c r="E1348" s="2" t="s">
        <v>1440</v>
      </c>
      <c r="F1348" s="6">
        <v>42048</v>
      </c>
      <c r="G1348" s="3">
        <v>343.49</v>
      </c>
      <c r="H1348" s="3">
        <v>0</v>
      </c>
      <c r="I1348" s="3">
        <v>0</v>
      </c>
      <c r="J1348" s="6">
        <v>1</v>
      </c>
      <c r="K1348" s="6">
        <v>42370</v>
      </c>
      <c r="L1348" s="6">
        <v>42735</v>
      </c>
      <c r="M1348" s="3">
        <v>0</v>
      </c>
      <c r="N1348" s="4">
        <f t="shared" si="63"/>
        <v>0</v>
      </c>
      <c r="O1348" s="1" t="str">
        <f t="shared" si="64"/>
        <v>N</v>
      </c>
      <c r="P1348" s="3">
        <f t="shared" si="65"/>
        <v>343.49</v>
      </c>
      <c r="Z1348" s="6"/>
      <c r="AI1348" s="6"/>
      <c r="AK1348" s="6"/>
      <c r="AL1348" s="6"/>
    </row>
    <row r="1349" spans="1:38" ht="15" hidden="1" customHeight="1" x14ac:dyDescent="0.25">
      <c r="A1349" s="1">
        <v>2016</v>
      </c>
      <c r="B1349" s="1">
        <v>2291</v>
      </c>
      <c r="C1349" s="2" t="s">
        <v>1436</v>
      </c>
      <c r="D1349" s="6">
        <v>42044</v>
      </c>
      <c r="E1349" s="2" t="s">
        <v>1441</v>
      </c>
      <c r="F1349" s="6">
        <v>42048</v>
      </c>
      <c r="G1349" s="3">
        <v>4.7300000000000004</v>
      </c>
      <c r="H1349" s="3">
        <v>0</v>
      </c>
      <c r="I1349" s="3">
        <v>0</v>
      </c>
      <c r="J1349" s="6">
        <v>1</v>
      </c>
      <c r="K1349" s="6">
        <v>42370</v>
      </c>
      <c r="L1349" s="6">
        <v>42735</v>
      </c>
      <c r="M1349" s="3">
        <v>0</v>
      </c>
      <c r="N1349" s="4">
        <f t="shared" si="63"/>
        <v>0</v>
      </c>
      <c r="O1349" s="1" t="str">
        <f t="shared" si="64"/>
        <v>N</v>
      </c>
      <c r="P1349" s="3">
        <f t="shared" si="65"/>
        <v>4.7300000000000004</v>
      </c>
      <c r="Z1349" s="6"/>
      <c r="AI1349" s="6"/>
      <c r="AK1349" s="6"/>
      <c r="AL1349" s="6"/>
    </row>
    <row r="1350" spans="1:38" ht="15" hidden="1" customHeight="1" x14ac:dyDescent="0.25">
      <c r="A1350" s="1">
        <v>2016</v>
      </c>
      <c r="B1350" s="1">
        <v>6588</v>
      </c>
      <c r="C1350" s="2" t="s">
        <v>1442</v>
      </c>
      <c r="D1350" s="6">
        <v>42506</v>
      </c>
      <c r="E1350" s="2" t="s">
        <v>1443</v>
      </c>
      <c r="F1350" s="6">
        <v>42509</v>
      </c>
      <c r="G1350" s="3">
        <v>4947.78</v>
      </c>
      <c r="H1350" s="3">
        <v>4947.78</v>
      </c>
      <c r="I1350" s="3">
        <v>0</v>
      </c>
      <c r="J1350" s="6">
        <v>42542</v>
      </c>
      <c r="K1350" s="6">
        <v>42370</v>
      </c>
      <c r="L1350" s="6">
        <v>42735</v>
      </c>
      <c r="M1350" s="3">
        <v>0</v>
      </c>
      <c r="N1350" s="4">
        <f t="shared" si="63"/>
        <v>33</v>
      </c>
      <c r="O1350" s="1" t="str">
        <f t="shared" si="64"/>
        <v>S</v>
      </c>
      <c r="P1350" s="3">
        <f t="shared" si="65"/>
        <v>0</v>
      </c>
      <c r="Z1350" s="6"/>
      <c r="AI1350" s="6"/>
      <c r="AK1350" s="6"/>
      <c r="AL1350" s="6"/>
    </row>
    <row r="1351" spans="1:38" ht="15" hidden="1" customHeight="1" x14ac:dyDescent="0.25">
      <c r="A1351" s="1">
        <v>2017</v>
      </c>
      <c r="B1351" s="1">
        <v>3944</v>
      </c>
      <c r="C1351" s="2" t="s">
        <v>1442</v>
      </c>
      <c r="D1351" s="6">
        <v>42794</v>
      </c>
      <c r="E1351" s="2" t="s">
        <v>1443</v>
      </c>
      <c r="F1351" s="6">
        <v>42808</v>
      </c>
      <c r="G1351" s="3">
        <v>3750.77</v>
      </c>
      <c r="H1351" s="3">
        <v>3750.77</v>
      </c>
      <c r="I1351" s="3">
        <v>0</v>
      </c>
      <c r="J1351" s="6">
        <v>42817</v>
      </c>
      <c r="K1351" s="6">
        <v>42370</v>
      </c>
      <c r="L1351" s="6">
        <v>42735</v>
      </c>
      <c r="M1351" s="3">
        <v>0</v>
      </c>
      <c r="N1351" s="4">
        <f t="shared" si="63"/>
        <v>9</v>
      </c>
      <c r="O1351" s="1" t="str">
        <f t="shared" si="64"/>
        <v>S</v>
      </c>
      <c r="P1351" s="3">
        <f t="shared" si="65"/>
        <v>0</v>
      </c>
      <c r="Z1351" s="6"/>
      <c r="AI1351" s="6"/>
      <c r="AK1351" s="6"/>
      <c r="AL1351" s="6"/>
    </row>
    <row r="1352" spans="1:38" ht="15" hidden="1" customHeight="1" x14ac:dyDescent="0.25">
      <c r="A1352" s="1">
        <v>2016</v>
      </c>
      <c r="C1352" s="2" t="s">
        <v>1442</v>
      </c>
      <c r="D1352" s="6">
        <v>40883</v>
      </c>
      <c r="E1352" s="2" t="s">
        <v>1444</v>
      </c>
      <c r="F1352" s="6">
        <v>40891</v>
      </c>
      <c r="G1352" s="3">
        <v>0.01</v>
      </c>
      <c r="H1352" s="3">
        <v>0</v>
      </c>
      <c r="I1352" s="3">
        <v>0</v>
      </c>
      <c r="J1352" s="6">
        <v>1</v>
      </c>
      <c r="K1352" s="6">
        <v>42370</v>
      </c>
      <c r="L1352" s="6">
        <v>42735</v>
      </c>
      <c r="M1352" s="3">
        <v>0</v>
      </c>
      <c r="N1352" s="4">
        <f t="shared" si="63"/>
        <v>0</v>
      </c>
      <c r="O1352" s="1" t="str">
        <f t="shared" si="64"/>
        <v>N</v>
      </c>
      <c r="P1352" s="3">
        <f t="shared" si="65"/>
        <v>0.01</v>
      </c>
      <c r="Z1352" s="6"/>
      <c r="AI1352" s="6"/>
      <c r="AK1352" s="6"/>
      <c r="AL1352" s="6"/>
    </row>
    <row r="1353" spans="1:38" ht="15" hidden="1" customHeight="1" x14ac:dyDescent="0.25">
      <c r="A1353" s="1">
        <v>2016</v>
      </c>
      <c r="C1353" s="2" t="s">
        <v>1442</v>
      </c>
      <c r="D1353" s="6">
        <v>40883</v>
      </c>
      <c r="E1353" s="2" t="s">
        <v>1445</v>
      </c>
      <c r="F1353" s="6">
        <v>40891</v>
      </c>
      <c r="G1353" s="3">
        <v>82.99</v>
      </c>
      <c r="H1353" s="3">
        <v>0</v>
      </c>
      <c r="I1353" s="3">
        <v>0</v>
      </c>
      <c r="J1353" s="6">
        <v>1</v>
      </c>
      <c r="K1353" s="6">
        <v>42370</v>
      </c>
      <c r="L1353" s="6">
        <v>42735</v>
      </c>
      <c r="M1353" s="3">
        <v>0</v>
      </c>
      <c r="N1353" s="4">
        <f t="shared" si="63"/>
        <v>0</v>
      </c>
      <c r="O1353" s="1" t="str">
        <f t="shared" si="64"/>
        <v>N</v>
      </c>
      <c r="P1353" s="3">
        <f t="shared" si="65"/>
        <v>82.99</v>
      </c>
      <c r="Z1353" s="6"/>
      <c r="AI1353" s="6"/>
      <c r="AK1353" s="6"/>
      <c r="AL1353" s="6"/>
    </row>
    <row r="1354" spans="1:38" ht="15" hidden="1" customHeight="1" x14ac:dyDescent="0.25">
      <c r="A1354" s="1">
        <v>2016</v>
      </c>
      <c r="C1354" s="2" t="s">
        <v>1442</v>
      </c>
      <c r="D1354" s="6">
        <v>40883</v>
      </c>
      <c r="E1354" s="2" t="s">
        <v>1446</v>
      </c>
      <c r="F1354" s="6">
        <v>40891</v>
      </c>
      <c r="G1354" s="3">
        <v>128.88</v>
      </c>
      <c r="H1354" s="3">
        <v>0</v>
      </c>
      <c r="I1354" s="3">
        <v>0</v>
      </c>
      <c r="J1354" s="6">
        <v>1</v>
      </c>
      <c r="K1354" s="6">
        <v>42370</v>
      </c>
      <c r="L1354" s="6">
        <v>42735</v>
      </c>
      <c r="M1354" s="3">
        <v>0</v>
      </c>
      <c r="N1354" s="4">
        <f t="shared" si="63"/>
        <v>0</v>
      </c>
      <c r="O1354" s="1" t="str">
        <f t="shared" si="64"/>
        <v>N</v>
      </c>
      <c r="P1354" s="3">
        <f t="shared" si="65"/>
        <v>128.88</v>
      </c>
      <c r="Z1354" s="6"/>
      <c r="AI1354" s="6"/>
      <c r="AK1354" s="6"/>
      <c r="AL1354" s="6"/>
    </row>
    <row r="1355" spans="1:38" ht="15" hidden="1" customHeight="1" x14ac:dyDescent="0.25">
      <c r="A1355" s="1">
        <v>2016</v>
      </c>
      <c r="C1355" s="2" t="s">
        <v>1442</v>
      </c>
      <c r="D1355" s="6">
        <v>40532</v>
      </c>
      <c r="E1355" s="2" t="s">
        <v>1447</v>
      </c>
      <c r="F1355" s="6">
        <v>40541</v>
      </c>
      <c r="G1355" s="3">
        <v>0.01</v>
      </c>
      <c r="H1355" s="3">
        <v>0</v>
      </c>
      <c r="I1355" s="3">
        <v>0</v>
      </c>
      <c r="J1355" s="6">
        <v>1</v>
      </c>
      <c r="K1355" s="6">
        <v>42370</v>
      </c>
      <c r="L1355" s="6">
        <v>42735</v>
      </c>
      <c r="M1355" s="3">
        <v>0</v>
      </c>
      <c r="N1355" s="4">
        <f t="shared" si="63"/>
        <v>0</v>
      </c>
      <c r="O1355" s="1" t="str">
        <f t="shared" si="64"/>
        <v>N</v>
      </c>
      <c r="P1355" s="3">
        <f t="shared" si="65"/>
        <v>0.01</v>
      </c>
      <c r="Z1355" s="6"/>
      <c r="AI1355" s="6"/>
      <c r="AK1355" s="6"/>
      <c r="AL1355" s="6"/>
    </row>
    <row r="1356" spans="1:38" ht="15" hidden="1" customHeight="1" x14ac:dyDescent="0.25">
      <c r="A1356" s="1">
        <v>2016</v>
      </c>
      <c r="C1356" s="2" t="s">
        <v>1442</v>
      </c>
      <c r="D1356" s="6">
        <v>40532</v>
      </c>
      <c r="E1356" s="2" t="s">
        <v>620</v>
      </c>
      <c r="F1356" s="6">
        <v>40541</v>
      </c>
      <c r="G1356" s="3">
        <v>0.01</v>
      </c>
      <c r="H1356" s="3">
        <v>0</v>
      </c>
      <c r="I1356" s="3">
        <v>0</v>
      </c>
      <c r="J1356" s="6">
        <v>1</v>
      </c>
      <c r="K1356" s="6">
        <v>42370</v>
      </c>
      <c r="L1356" s="6">
        <v>42735</v>
      </c>
      <c r="M1356" s="3">
        <v>0</v>
      </c>
      <c r="N1356" s="4">
        <f t="shared" si="63"/>
        <v>0</v>
      </c>
      <c r="O1356" s="1" t="str">
        <f t="shared" si="64"/>
        <v>N</v>
      </c>
      <c r="P1356" s="3">
        <f t="shared" si="65"/>
        <v>0.01</v>
      </c>
      <c r="Z1356" s="6"/>
      <c r="AI1356" s="6"/>
      <c r="AK1356" s="6"/>
      <c r="AL1356" s="6"/>
    </row>
    <row r="1357" spans="1:38" ht="15" hidden="1" customHeight="1" x14ac:dyDescent="0.25">
      <c r="A1357" s="1">
        <v>2016</v>
      </c>
      <c r="C1357" s="2" t="s">
        <v>1442</v>
      </c>
      <c r="D1357" s="6">
        <v>37589</v>
      </c>
      <c r="E1357" s="2" t="s">
        <v>1448</v>
      </c>
      <c r="F1357" s="6">
        <v>37621</v>
      </c>
      <c r="G1357" s="3">
        <v>0.01</v>
      </c>
      <c r="H1357" s="3">
        <v>0</v>
      </c>
      <c r="I1357" s="3">
        <v>0</v>
      </c>
      <c r="J1357" s="6">
        <v>1</v>
      </c>
      <c r="K1357" s="6">
        <v>42370</v>
      </c>
      <c r="L1357" s="6">
        <v>42735</v>
      </c>
      <c r="M1357" s="3">
        <v>0</v>
      </c>
      <c r="N1357" s="4">
        <f t="shared" si="63"/>
        <v>0</v>
      </c>
      <c r="O1357" s="1" t="str">
        <f t="shared" si="64"/>
        <v>N</v>
      </c>
      <c r="P1357" s="3">
        <f t="shared" si="65"/>
        <v>0.01</v>
      </c>
      <c r="Z1357" s="6"/>
      <c r="AI1357" s="6"/>
      <c r="AK1357" s="6"/>
      <c r="AL1357" s="6"/>
    </row>
    <row r="1358" spans="1:38" ht="15" hidden="1" customHeight="1" x14ac:dyDescent="0.25">
      <c r="A1358" s="1">
        <v>2016</v>
      </c>
      <c r="B1358" s="1">
        <v>13892</v>
      </c>
      <c r="C1358" s="2" t="s">
        <v>1442</v>
      </c>
      <c r="D1358" s="6">
        <v>42661</v>
      </c>
      <c r="E1358" s="2" t="s">
        <v>1449</v>
      </c>
      <c r="F1358" s="6">
        <v>42662</v>
      </c>
      <c r="G1358" s="3">
        <v>4078.7</v>
      </c>
      <c r="H1358" s="3">
        <v>4078.7</v>
      </c>
      <c r="I1358" s="3">
        <v>0</v>
      </c>
      <c r="J1358" s="6">
        <v>42670</v>
      </c>
      <c r="K1358" s="6">
        <v>42370</v>
      </c>
      <c r="L1358" s="6">
        <v>42735</v>
      </c>
      <c r="M1358" s="3">
        <v>0</v>
      </c>
      <c r="N1358" s="4">
        <f t="shared" si="63"/>
        <v>8</v>
      </c>
      <c r="O1358" s="1" t="str">
        <f t="shared" si="64"/>
        <v>S</v>
      </c>
      <c r="P1358" s="3">
        <f t="shared" si="65"/>
        <v>0</v>
      </c>
      <c r="Z1358" s="6"/>
      <c r="AI1358" s="6"/>
      <c r="AK1358" s="6"/>
      <c r="AL1358" s="6"/>
    </row>
    <row r="1359" spans="1:38" ht="15" hidden="1" customHeight="1" x14ac:dyDescent="0.25">
      <c r="A1359" s="1">
        <v>2017</v>
      </c>
      <c r="B1359" s="1">
        <v>5455</v>
      </c>
      <c r="C1359" s="2" t="s">
        <v>1442</v>
      </c>
      <c r="D1359" s="6">
        <v>42825</v>
      </c>
      <c r="E1359" s="2" t="s">
        <v>1449</v>
      </c>
      <c r="F1359" s="6">
        <v>42836</v>
      </c>
      <c r="G1359" s="3">
        <v>5001.05</v>
      </c>
      <c r="H1359" s="3">
        <v>5001.05</v>
      </c>
      <c r="I1359" s="3">
        <v>0</v>
      </c>
      <c r="J1359" s="6">
        <v>42844</v>
      </c>
      <c r="K1359" s="6">
        <v>42370</v>
      </c>
      <c r="L1359" s="6">
        <v>42735</v>
      </c>
      <c r="M1359" s="3">
        <v>0</v>
      </c>
      <c r="N1359" s="4">
        <f t="shared" si="63"/>
        <v>8</v>
      </c>
      <c r="O1359" s="1" t="str">
        <f t="shared" si="64"/>
        <v>S</v>
      </c>
      <c r="P1359" s="3">
        <f t="shared" si="65"/>
        <v>0</v>
      </c>
      <c r="Z1359" s="6"/>
      <c r="AI1359" s="6"/>
      <c r="AK1359" s="6"/>
      <c r="AL1359" s="6"/>
    </row>
    <row r="1360" spans="1:38" ht="15" hidden="1" customHeight="1" x14ac:dyDescent="0.25">
      <c r="A1360" s="1">
        <v>2016</v>
      </c>
      <c r="B1360" s="1">
        <v>18192</v>
      </c>
      <c r="C1360" s="2" t="s">
        <v>1442</v>
      </c>
      <c r="D1360" s="6">
        <v>42353</v>
      </c>
      <c r="E1360" s="2" t="s">
        <v>1450</v>
      </c>
      <c r="F1360" s="6">
        <v>42361</v>
      </c>
      <c r="G1360" s="3">
        <v>3549.16</v>
      </c>
      <c r="H1360" s="3">
        <v>3549.16</v>
      </c>
      <c r="I1360" s="3">
        <v>0</v>
      </c>
      <c r="J1360" s="6">
        <v>42514</v>
      </c>
      <c r="K1360" s="6">
        <v>42370</v>
      </c>
      <c r="L1360" s="6">
        <v>42735</v>
      </c>
      <c r="M1360" s="3">
        <v>0</v>
      </c>
      <c r="N1360" s="4">
        <f t="shared" si="63"/>
        <v>153</v>
      </c>
      <c r="O1360" s="1" t="str">
        <f t="shared" si="64"/>
        <v>S</v>
      </c>
      <c r="P1360" s="3">
        <f t="shared" si="65"/>
        <v>0</v>
      </c>
      <c r="Z1360" s="6"/>
      <c r="AI1360" s="6"/>
      <c r="AK1360" s="6"/>
      <c r="AL1360" s="6"/>
    </row>
    <row r="1361" spans="1:38" ht="15" hidden="1" customHeight="1" x14ac:dyDescent="0.25">
      <c r="A1361" s="1">
        <v>2017</v>
      </c>
      <c r="B1361" s="1">
        <v>7215</v>
      </c>
      <c r="C1361" s="2" t="s">
        <v>1442</v>
      </c>
      <c r="D1361" s="6">
        <v>42877</v>
      </c>
      <c r="E1361" s="2" t="s">
        <v>1451</v>
      </c>
      <c r="F1361" s="6">
        <v>42879</v>
      </c>
      <c r="G1361" s="3">
        <v>3750.79</v>
      </c>
      <c r="H1361" s="3">
        <v>3750.79</v>
      </c>
      <c r="I1361" s="3">
        <v>0</v>
      </c>
      <c r="J1361" s="6">
        <v>42887</v>
      </c>
      <c r="K1361" s="6">
        <v>42370</v>
      </c>
      <c r="L1361" s="6">
        <v>42735</v>
      </c>
      <c r="M1361" s="3">
        <v>0</v>
      </c>
      <c r="N1361" s="4">
        <f t="shared" si="63"/>
        <v>8</v>
      </c>
      <c r="O1361" s="1" t="str">
        <f t="shared" si="64"/>
        <v>S</v>
      </c>
      <c r="P1361" s="3">
        <f t="shared" si="65"/>
        <v>0</v>
      </c>
      <c r="Z1361" s="6"/>
      <c r="AI1361" s="6"/>
      <c r="AK1361" s="6"/>
      <c r="AL1361" s="6"/>
    </row>
    <row r="1362" spans="1:38" ht="15" hidden="1" customHeight="1" x14ac:dyDescent="0.25">
      <c r="A1362" s="1">
        <v>2016</v>
      </c>
      <c r="C1362" s="2" t="s">
        <v>1442</v>
      </c>
      <c r="D1362" s="6">
        <v>39412</v>
      </c>
      <c r="E1362" s="2" t="s">
        <v>1452</v>
      </c>
      <c r="F1362" s="6">
        <v>39427</v>
      </c>
      <c r="G1362" s="3">
        <v>0.35</v>
      </c>
      <c r="H1362" s="3">
        <v>0</v>
      </c>
      <c r="I1362" s="3">
        <v>0</v>
      </c>
      <c r="J1362" s="6">
        <v>1</v>
      </c>
      <c r="K1362" s="6">
        <v>42370</v>
      </c>
      <c r="L1362" s="6">
        <v>42735</v>
      </c>
      <c r="M1362" s="3">
        <v>0</v>
      </c>
      <c r="N1362" s="4">
        <f t="shared" si="63"/>
        <v>0</v>
      </c>
      <c r="O1362" s="1" t="str">
        <f t="shared" si="64"/>
        <v>N</v>
      </c>
      <c r="P1362" s="3">
        <f t="shared" si="65"/>
        <v>0.35</v>
      </c>
      <c r="Z1362" s="6"/>
      <c r="AI1362" s="6"/>
      <c r="AK1362" s="6"/>
      <c r="AL1362" s="6"/>
    </row>
    <row r="1363" spans="1:38" ht="15" hidden="1" customHeight="1" x14ac:dyDescent="0.25">
      <c r="A1363" s="1">
        <v>2017</v>
      </c>
      <c r="B1363" s="1">
        <v>14057</v>
      </c>
      <c r="C1363" s="2" t="s">
        <v>1442</v>
      </c>
      <c r="D1363" s="6">
        <v>43020</v>
      </c>
      <c r="E1363" s="2" t="s">
        <v>1453</v>
      </c>
      <c r="F1363" s="6">
        <v>43027</v>
      </c>
      <c r="G1363" s="3">
        <v>891.39</v>
      </c>
      <c r="H1363" s="3">
        <v>891.39</v>
      </c>
      <c r="I1363" s="3">
        <v>0</v>
      </c>
      <c r="J1363" s="6">
        <v>43039</v>
      </c>
      <c r="K1363" s="6">
        <v>42370</v>
      </c>
      <c r="L1363" s="6">
        <v>42735</v>
      </c>
      <c r="M1363" s="3">
        <v>0</v>
      </c>
      <c r="N1363" s="4">
        <f t="shared" si="63"/>
        <v>12</v>
      </c>
      <c r="O1363" s="1" t="str">
        <f t="shared" si="64"/>
        <v>S</v>
      </c>
      <c r="P1363" s="3">
        <f t="shared" si="65"/>
        <v>0</v>
      </c>
      <c r="Z1363" s="6"/>
      <c r="AK1363" s="6"/>
      <c r="AL1363" s="6"/>
    </row>
    <row r="1364" spans="1:38" ht="15" hidden="1" customHeight="1" x14ac:dyDescent="0.25">
      <c r="A1364" s="1">
        <v>2016</v>
      </c>
      <c r="C1364" s="2" t="s">
        <v>1442</v>
      </c>
      <c r="D1364" s="6">
        <v>40724</v>
      </c>
      <c r="E1364" s="2" t="s">
        <v>1454</v>
      </c>
      <c r="F1364" s="6">
        <v>40746</v>
      </c>
      <c r="G1364" s="3">
        <v>0.01</v>
      </c>
      <c r="H1364" s="3">
        <v>0</v>
      </c>
      <c r="I1364" s="3">
        <v>0</v>
      </c>
      <c r="J1364" s="6">
        <v>1</v>
      </c>
      <c r="K1364" s="6">
        <v>42370</v>
      </c>
      <c r="L1364" s="6">
        <v>42735</v>
      </c>
      <c r="M1364" s="3">
        <v>0</v>
      </c>
      <c r="N1364" s="4">
        <f t="shared" si="63"/>
        <v>0</v>
      </c>
      <c r="O1364" s="1" t="str">
        <f t="shared" si="64"/>
        <v>N</v>
      </c>
      <c r="P1364" s="3">
        <f t="shared" si="65"/>
        <v>0.01</v>
      </c>
      <c r="Z1364" s="6"/>
      <c r="AI1364" s="6"/>
      <c r="AK1364" s="6"/>
      <c r="AL1364" s="6"/>
    </row>
    <row r="1365" spans="1:38" ht="15" hidden="1" customHeight="1" x14ac:dyDescent="0.25">
      <c r="A1365" s="1">
        <v>2017</v>
      </c>
      <c r="B1365" s="1">
        <v>16812</v>
      </c>
      <c r="C1365" s="2" t="s">
        <v>1442</v>
      </c>
      <c r="D1365" s="6">
        <v>43075</v>
      </c>
      <c r="E1365" s="2" t="s">
        <v>1455</v>
      </c>
      <c r="F1365" s="6">
        <v>43084</v>
      </c>
      <c r="G1365" s="3">
        <v>3762.93</v>
      </c>
      <c r="H1365" s="3">
        <v>3762.93</v>
      </c>
      <c r="I1365" s="3">
        <v>0</v>
      </c>
      <c r="J1365" s="6">
        <v>43116</v>
      </c>
      <c r="K1365" s="6">
        <v>42370</v>
      </c>
      <c r="L1365" s="6">
        <v>42735</v>
      </c>
      <c r="M1365" s="3">
        <v>0</v>
      </c>
      <c r="N1365" s="4">
        <f t="shared" si="63"/>
        <v>32</v>
      </c>
      <c r="O1365" s="1" t="str">
        <f t="shared" si="64"/>
        <v>S</v>
      </c>
      <c r="P1365" s="3">
        <f t="shared" si="65"/>
        <v>0</v>
      </c>
      <c r="Z1365" s="6"/>
      <c r="AI1365" s="6"/>
      <c r="AK1365" s="6"/>
      <c r="AL1365" s="6"/>
    </row>
    <row r="1366" spans="1:38" ht="15" hidden="1" customHeight="1" x14ac:dyDescent="0.25">
      <c r="A1366" s="1">
        <v>2016</v>
      </c>
      <c r="C1366" s="2" t="s">
        <v>1442</v>
      </c>
      <c r="D1366" s="6">
        <v>41176</v>
      </c>
      <c r="E1366" s="2" t="s">
        <v>1456</v>
      </c>
      <c r="F1366" s="6">
        <v>41185</v>
      </c>
      <c r="G1366" s="3">
        <v>816.75</v>
      </c>
      <c r="H1366" s="3">
        <v>0</v>
      </c>
      <c r="I1366" s="3">
        <v>0</v>
      </c>
      <c r="J1366" s="6">
        <v>1</v>
      </c>
      <c r="K1366" s="6">
        <v>42370</v>
      </c>
      <c r="L1366" s="6">
        <v>42735</v>
      </c>
      <c r="M1366" s="3">
        <v>0</v>
      </c>
      <c r="N1366" s="4">
        <f t="shared" si="63"/>
        <v>0</v>
      </c>
      <c r="O1366" s="1" t="str">
        <f t="shared" si="64"/>
        <v>N</v>
      </c>
      <c r="P1366" s="3">
        <f t="shared" si="65"/>
        <v>816.75</v>
      </c>
      <c r="Z1366" s="6"/>
      <c r="AI1366" s="6"/>
      <c r="AK1366" s="6"/>
      <c r="AL1366" s="6"/>
    </row>
    <row r="1367" spans="1:38" ht="15" hidden="1" customHeight="1" x14ac:dyDescent="0.25">
      <c r="A1367" s="1">
        <v>2016</v>
      </c>
      <c r="C1367" s="2" t="s">
        <v>1442</v>
      </c>
      <c r="D1367" s="6">
        <v>41198</v>
      </c>
      <c r="E1367" s="2" t="s">
        <v>1457</v>
      </c>
      <c r="F1367" s="6">
        <v>41213</v>
      </c>
      <c r="G1367" s="3">
        <v>0.01</v>
      </c>
      <c r="H1367" s="3">
        <v>0</v>
      </c>
      <c r="I1367" s="3">
        <v>0</v>
      </c>
      <c r="J1367" s="6">
        <v>1</v>
      </c>
      <c r="K1367" s="6">
        <v>42370</v>
      </c>
      <c r="L1367" s="6">
        <v>42735</v>
      </c>
      <c r="M1367" s="3">
        <v>0</v>
      </c>
      <c r="N1367" s="4">
        <f t="shared" si="63"/>
        <v>0</v>
      </c>
      <c r="O1367" s="1" t="str">
        <f t="shared" si="64"/>
        <v>N</v>
      </c>
      <c r="P1367" s="3">
        <f t="shared" si="65"/>
        <v>0.01</v>
      </c>
      <c r="Z1367" s="6"/>
      <c r="AI1367" s="6"/>
      <c r="AK1367" s="6"/>
      <c r="AL1367" s="6"/>
    </row>
    <row r="1368" spans="1:38" ht="15" hidden="1" customHeight="1" x14ac:dyDescent="0.25">
      <c r="A1368" s="1">
        <v>2016</v>
      </c>
      <c r="C1368" s="2" t="s">
        <v>1442</v>
      </c>
      <c r="D1368" s="6">
        <v>37539</v>
      </c>
      <c r="E1368" s="2" t="s">
        <v>1458</v>
      </c>
      <c r="F1368" s="6">
        <v>37568</v>
      </c>
      <c r="G1368" s="3">
        <v>0.01</v>
      </c>
      <c r="H1368" s="3">
        <v>0</v>
      </c>
      <c r="I1368" s="3">
        <v>0</v>
      </c>
      <c r="J1368" s="6">
        <v>1</v>
      </c>
      <c r="K1368" s="6">
        <v>42370</v>
      </c>
      <c r="L1368" s="6">
        <v>42735</v>
      </c>
      <c r="M1368" s="3">
        <v>0</v>
      </c>
      <c r="N1368" s="4">
        <f t="shared" si="63"/>
        <v>0</v>
      </c>
      <c r="O1368" s="1" t="str">
        <f t="shared" si="64"/>
        <v>N</v>
      </c>
      <c r="P1368" s="3">
        <f t="shared" si="65"/>
        <v>0.01</v>
      </c>
      <c r="Z1368" s="6"/>
      <c r="AI1368" s="6"/>
      <c r="AK1368" s="6"/>
      <c r="AL1368" s="6"/>
    </row>
    <row r="1369" spans="1:38" ht="15" hidden="1" customHeight="1" x14ac:dyDescent="0.25">
      <c r="A1369" s="1">
        <v>2017</v>
      </c>
      <c r="B1369" s="1">
        <v>10137</v>
      </c>
      <c r="C1369" s="2" t="s">
        <v>1459</v>
      </c>
      <c r="D1369" s="6">
        <v>42937</v>
      </c>
      <c r="E1369" s="2" t="s">
        <v>1460</v>
      </c>
      <c r="F1369" s="6">
        <v>42941</v>
      </c>
      <c r="G1369" s="3">
        <v>4933.1899999999996</v>
      </c>
      <c r="H1369" s="3">
        <v>4933.1899999999996</v>
      </c>
      <c r="I1369" s="3">
        <v>0</v>
      </c>
      <c r="J1369" s="6">
        <v>42964</v>
      </c>
      <c r="K1369" s="6">
        <v>42370</v>
      </c>
      <c r="L1369" s="6">
        <v>42735</v>
      </c>
      <c r="M1369" s="3">
        <v>0</v>
      </c>
      <c r="N1369" s="4">
        <f t="shared" si="63"/>
        <v>23</v>
      </c>
      <c r="O1369" s="1" t="str">
        <f t="shared" si="64"/>
        <v>S</v>
      </c>
      <c r="P1369" s="3">
        <f t="shared" si="65"/>
        <v>0</v>
      </c>
      <c r="Z1369" s="6"/>
      <c r="AI1369" s="6"/>
      <c r="AK1369" s="6"/>
      <c r="AL1369" s="6"/>
    </row>
    <row r="1370" spans="1:38" ht="15" hidden="1" customHeight="1" x14ac:dyDescent="0.25">
      <c r="A1370" s="1">
        <v>2017</v>
      </c>
      <c r="B1370" s="1">
        <v>3255</v>
      </c>
      <c r="C1370" s="2" t="s">
        <v>1459</v>
      </c>
      <c r="D1370" s="6">
        <v>42793</v>
      </c>
      <c r="E1370" s="2" t="s">
        <v>292</v>
      </c>
      <c r="F1370" s="6">
        <v>42793</v>
      </c>
      <c r="G1370" s="3">
        <v>834.48</v>
      </c>
      <c r="H1370" s="3">
        <v>834.48</v>
      </c>
      <c r="I1370" s="3">
        <v>0</v>
      </c>
      <c r="J1370" s="6">
        <v>42808</v>
      </c>
      <c r="K1370" s="6">
        <v>42370</v>
      </c>
      <c r="L1370" s="6">
        <v>42735</v>
      </c>
      <c r="M1370" s="3">
        <v>0</v>
      </c>
      <c r="N1370" s="4">
        <f t="shared" si="63"/>
        <v>15</v>
      </c>
      <c r="O1370" s="1" t="str">
        <f t="shared" si="64"/>
        <v>S</v>
      </c>
      <c r="P1370" s="3">
        <f t="shared" si="65"/>
        <v>0</v>
      </c>
      <c r="Z1370" s="6"/>
      <c r="AI1370" s="6"/>
      <c r="AK1370" s="6"/>
      <c r="AL1370" s="6"/>
    </row>
    <row r="1371" spans="1:38" ht="15" hidden="1" customHeight="1" x14ac:dyDescent="0.25">
      <c r="A1371" s="1">
        <v>2017</v>
      </c>
      <c r="B1371" s="1">
        <v>17277</v>
      </c>
      <c r="C1371" s="2" t="s">
        <v>1459</v>
      </c>
      <c r="D1371" s="6">
        <v>43096</v>
      </c>
      <c r="E1371" s="2" t="s">
        <v>1461</v>
      </c>
      <c r="F1371" s="6">
        <v>43096</v>
      </c>
      <c r="G1371" s="3">
        <v>4663.45</v>
      </c>
      <c r="H1371" s="3">
        <v>4663.45</v>
      </c>
      <c r="I1371" s="3">
        <v>0</v>
      </c>
      <c r="J1371" s="6">
        <v>43125</v>
      </c>
      <c r="K1371" s="6">
        <v>42370</v>
      </c>
      <c r="L1371" s="6">
        <v>42735</v>
      </c>
      <c r="M1371" s="3">
        <v>0</v>
      </c>
      <c r="N1371" s="4">
        <f t="shared" si="63"/>
        <v>29</v>
      </c>
      <c r="O1371" s="1" t="str">
        <f t="shared" si="64"/>
        <v>S</v>
      </c>
      <c r="P1371" s="3">
        <f t="shared" si="65"/>
        <v>0</v>
      </c>
      <c r="Z1371" s="6"/>
      <c r="AI1371" s="6"/>
      <c r="AK1371" s="6"/>
      <c r="AL1371" s="6"/>
    </row>
    <row r="1372" spans="1:38" ht="15" hidden="1" customHeight="1" x14ac:dyDescent="0.25">
      <c r="A1372" s="1">
        <v>2017</v>
      </c>
      <c r="B1372" s="1">
        <v>17276</v>
      </c>
      <c r="C1372" s="2" t="s">
        <v>1459</v>
      </c>
      <c r="D1372" s="6">
        <v>43096</v>
      </c>
      <c r="E1372" s="2" t="s">
        <v>1462</v>
      </c>
      <c r="F1372" s="6">
        <v>43096</v>
      </c>
      <c r="G1372" s="3">
        <v>263.52</v>
      </c>
      <c r="H1372" s="3">
        <v>263.52</v>
      </c>
      <c r="I1372" s="3">
        <v>0</v>
      </c>
      <c r="J1372" s="6">
        <v>43125</v>
      </c>
      <c r="K1372" s="6">
        <v>42370</v>
      </c>
      <c r="L1372" s="6">
        <v>42735</v>
      </c>
      <c r="M1372" s="3">
        <v>0</v>
      </c>
      <c r="N1372" s="4">
        <f t="shared" si="63"/>
        <v>29</v>
      </c>
      <c r="O1372" s="1" t="str">
        <f t="shared" si="64"/>
        <v>S</v>
      </c>
      <c r="P1372" s="3">
        <f t="shared" si="65"/>
        <v>0</v>
      </c>
      <c r="Z1372" s="6"/>
      <c r="AI1372" s="6"/>
      <c r="AK1372" s="6"/>
      <c r="AL1372" s="6"/>
    </row>
    <row r="1373" spans="1:38" ht="15" hidden="1" customHeight="1" x14ac:dyDescent="0.25">
      <c r="A1373" s="1">
        <v>2016</v>
      </c>
      <c r="B1373" s="1">
        <v>17019</v>
      </c>
      <c r="C1373" s="2" t="s">
        <v>1459</v>
      </c>
      <c r="D1373" s="6">
        <v>42723</v>
      </c>
      <c r="E1373" s="2" t="s">
        <v>1463</v>
      </c>
      <c r="F1373" s="6">
        <v>42724</v>
      </c>
      <c r="G1373" s="3">
        <v>4684.3900000000003</v>
      </c>
      <c r="H1373" s="3">
        <v>4684.3900000000003</v>
      </c>
      <c r="I1373" s="3">
        <v>0</v>
      </c>
      <c r="J1373" s="6">
        <v>42765</v>
      </c>
      <c r="K1373" s="6">
        <v>42370</v>
      </c>
      <c r="L1373" s="6">
        <v>42735</v>
      </c>
      <c r="M1373" s="3">
        <v>0</v>
      </c>
      <c r="N1373" s="4">
        <f t="shared" si="63"/>
        <v>41</v>
      </c>
      <c r="O1373" s="1" t="str">
        <f t="shared" si="64"/>
        <v>S</v>
      </c>
      <c r="P1373" s="3">
        <f t="shared" si="65"/>
        <v>0</v>
      </c>
      <c r="Z1373" s="6"/>
      <c r="AK1373" s="6"/>
      <c r="AL1373" s="6"/>
    </row>
    <row r="1374" spans="1:38" ht="15" hidden="1" customHeight="1" x14ac:dyDescent="0.25">
      <c r="A1374" s="1">
        <v>2016</v>
      </c>
      <c r="B1374" s="1">
        <v>17020</v>
      </c>
      <c r="C1374" s="2" t="s">
        <v>1459</v>
      </c>
      <c r="D1374" s="6">
        <v>42723</v>
      </c>
      <c r="E1374" s="2" t="s">
        <v>345</v>
      </c>
      <c r="F1374" s="6">
        <v>42724</v>
      </c>
      <c r="G1374" s="3">
        <v>1268.4000000000001</v>
      </c>
      <c r="H1374" s="3">
        <v>1268.4000000000001</v>
      </c>
      <c r="I1374" s="3">
        <v>0</v>
      </c>
      <c r="J1374" s="6">
        <v>42765</v>
      </c>
      <c r="K1374" s="6">
        <v>42370</v>
      </c>
      <c r="L1374" s="6">
        <v>42735</v>
      </c>
      <c r="M1374" s="3">
        <v>0</v>
      </c>
      <c r="N1374" s="4">
        <f t="shared" si="63"/>
        <v>41</v>
      </c>
      <c r="O1374" s="1" t="str">
        <f t="shared" si="64"/>
        <v>S</v>
      </c>
      <c r="P1374" s="3">
        <f t="shared" si="65"/>
        <v>0</v>
      </c>
      <c r="Z1374" s="6"/>
      <c r="AI1374" s="6"/>
      <c r="AK1374" s="6"/>
      <c r="AL1374" s="6"/>
    </row>
    <row r="1375" spans="1:38" ht="15" hidden="1" customHeight="1" x14ac:dyDescent="0.25">
      <c r="A1375" s="1">
        <v>2017</v>
      </c>
      <c r="B1375" s="1">
        <v>13453</v>
      </c>
      <c r="C1375" s="2" t="s">
        <v>1464</v>
      </c>
      <c r="D1375" s="6">
        <v>43014</v>
      </c>
      <c r="E1375" s="2" t="s">
        <v>1465</v>
      </c>
      <c r="F1375" s="6">
        <v>43017</v>
      </c>
      <c r="G1375" s="3">
        <v>4160.2</v>
      </c>
      <c r="H1375" s="3">
        <v>4160.2</v>
      </c>
      <c r="I1375" s="3">
        <v>0</v>
      </c>
      <c r="J1375" s="6">
        <v>43047</v>
      </c>
      <c r="K1375" s="6">
        <v>42370</v>
      </c>
      <c r="L1375" s="6">
        <v>42735</v>
      </c>
      <c r="M1375" s="3">
        <v>0</v>
      </c>
      <c r="N1375" s="4">
        <f t="shared" si="63"/>
        <v>30</v>
      </c>
      <c r="O1375" s="1" t="str">
        <f t="shared" si="64"/>
        <v>S</v>
      </c>
      <c r="P1375" s="3">
        <f t="shared" si="65"/>
        <v>0</v>
      </c>
      <c r="Z1375" s="6"/>
      <c r="AI1375" s="6"/>
      <c r="AK1375" s="6"/>
      <c r="AL1375" s="6"/>
    </row>
    <row r="1376" spans="1:38" ht="15" hidden="1" customHeight="1" x14ac:dyDescent="0.25">
      <c r="A1376" s="1">
        <v>2017</v>
      </c>
      <c r="B1376" s="1">
        <v>15667</v>
      </c>
      <c r="C1376" s="2" t="s">
        <v>1464</v>
      </c>
      <c r="D1376" s="6">
        <v>43061</v>
      </c>
      <c r="E1376" s="2" t="s">
        <v>1466</v>
      </c>
      <c r="F1376" s="6">
        <v>43062</v>
      </c>
      <c r="G1376" s="3">
        <v>1073.5999999999999</v>
      </c>
      <c r="H1376" s="3">
        <v>1073.5999999999999</v>
      </c>
      <c r="I1376" s="3">
        <v>0</v>
      </c>
      <c r="J1376" s="6">
        <v>43067</v>
      </c>
      <c r="K1376" s="6">
        <v>42370</v>
      </c>
      <c r="L1376" s="6">
        <v>42735</v>
      </c>
      <c r="M1376" s="3">
        <v>0</v>
      </c>
      <c r="N1376" s="4">
        <f t="shared" si="63"/>
        <v>5</v>
      </c>
      <c r="O1376" s="1" t="str">
        <f t="shared" si="64"/>
        <v>S</v>
      </c>
      <c r="P1376" s="3">
        <f t="shared" si="65"/>
        <v>0</v>
      </c>
      <c r="Z1376" s="6"/>
      <c r="AI1376" s="6"/>
      <c r="AK1376" s="6"/>
      <c r="AL1376" s="6"/>
    </row>
    <row r="1377" spans="1:38" ht="15" hidden="1" customHeight="1" x14ac:dyDescent="0.25">
      <c r="A1377" s="1">
        <v>2017</v>
      </c>
      <c r="B1377" s="1">
        <v>16493</v>
      </c>
      <c r="C1377" s="2" t="s">
        <v>1464</v>
      </c>
      <c r="D1377" s="6">
        <v>43080</v>
      </c>
      <c r="E1377" s="2" t="s">
        <v>1467</v>
      </c>
      <c r="F1377" s="6">
        <v>43080</v>
      </c>
      <c r="G1377" s="3">
        <v>317.2</v>
      </c>
      <c r="H1377" s="3">
        <v>317.2</v>
      </c>
      <c r="I1377" s="3">
        <v>0</v>
      </c>
      <c r="J1377" s="6">
        <v>43081</v>
      </c>
      <c r="K1377" s="6">
        <v>42370</v>
      </c>
      <c r="L1377" s="6">
        <v>42735</v>
      </c>
      <c r="M1377" s="3">
        <v>0</v>
      </c>
      <c r="N1377" s="4">
        <f t="shared" si="63"/>
        <v>1</v>
      </c>
      <c r="O1377" s="1" t="str">
        <f t="shared" si="64"/>
        <v>S</v>
      </c>
      <c r="P1377" s="3">
        <f t="shared" si="65"/>
        <v>0</v>
      </c>
      <c r="Z1377" s="6"/>
      <c r="AI1377" s="6"/>
      <c r="AK1377" s="6"/>
      <c r="AL1377" s="6"/>
    </row>
    <row r="1378" spans="1:38" ht="15" hidden="1" customHeight="1" x14ac:dyDescent="0.25">
      <c r="A1378" s="1">
        <v>2017</v>
      </c>
      <c r="B1378" s="1">
        <v>5274</v>
      </c>
      <c r="C1378" s="2" t="s">
        <v>1468</v>
      </c>
      <c r="D1378" s="6">
        <v>42825</v>
      </c>
      <c r="E1378" s="2" t="s">
        <v>1469</v>
      </c>
      <c r="F1378" s="6">
        <v>42832</v>
      </c>
      <c r="G1378" s="3">
        <v>390.4</v>
      </c>
      <c r="H1378" s="3">
        <v>390.4</v>
      </c>
      <c r="I1378" s="3">
        <v>0</v>
      </c>
      <c r="J1378" s="6">
        <v>42836</v>
      </c>
      <c r="K1378" s="6">
        <v>42370</v>
      </c>
      <c r="L1378" s="6">
        <v>42735</v>
      </c>
      <c r="M1378" s="3">
        <v>0</v>
      </c>
      <c r="N1378" s="4">
        <f t="shared" si="63"/>
        <v>4</v>
      </c>
      <c r="O1378" s="1" t="str">
        <f t="shared" si="64"/>
        <v>S</v>
      </c>
      <c r="P1378" s="3">
        <f t="shared" si="65"/>
        <v>0</v>
      </c>
      <c r="Z1378" s="6"/>
      <c r="AI1378" s="6"/>
      <c r="AK1378" s="6"/>
      <c r="AL1378" s="6"/>
    </row>
    <row r="1379" spans="1:38" ht="15" hidden="1" customHeight="1" x14ac:dyDescent="0.25">
      <c r="A1379" s="1">
        <v>2016</v>
      </c>
      <c r="C1379" s="2" t="s">
        <v>1470</v>
      </c>
      <c r="D1379" s="6">
        <v>40908</v>
      </c>
      <c r="E1379" s="2" t="s">
        <v>1471</v>
      </c>
      <c r="F1379" s="6">
        <v>40931</v>
      </c>
      <c r="G1379" s="3">
        <v>1402.59</v>
      </c>
      <c r="H1379" s="3">
        <v>0</v>
      </c>
      <c r="I1379" s="3">
        <v>0</v>
      </c>
      <c r="J1379" s="6">
        <v>1</v>
      </c>
      <c r="K1379" s="6">
        <v>42370</v>
      </c>
      <c r="L1379" s="6">
        <v>42735</v>
      </c>
      <c r="M1379" s="3">
        <v>0</v>
      </c>
      <c r="N1379" s="4">
        <f t="shared" si="63"/>
        <v>0</v>
      </c>
      <c r="O1379" s="1" t="str">
        <f t="shared" si="64"/>
        <v>N</v>
      </c>
      <c r="P1379" s="3">
        <f t="shared" si="65"/>
        <v>1402.59</v>
      </c>
      <c r="Z1379" s="6"/>
      <c r="AI1379" s="6"/>
      <c r="AK1379" s="6"/>
      <c r="AL1379" s="6"/>
    </row>
    <row r="1380" spans="1:38" ht="15" hidden="1" customHeight="1" x14ac:dyDescent="0.25">
      <c r="A1380" s="1">
        <v>2017</v>
      </c>
      <c r="B1380" s="1">
        <v>14960</v>
      </c>
      <c r="C1380" s="2" t="s">
        <v>1472</v>
      </c>
      <c r="D1380" s="6">
        <v>43039</v>
      </c>
      <c r="E1380" s="2" t="s">
        <v>1473</v>
      </c>
      <c r="F1380" s="6">
        <v>43048</v>
      </c>
      <c r="G1380" s="3">
        <v>326.95999999999998</v>
      </c>
      <c r="H1380" s="3">
        <v>326.95999999999998</v>
      </c>
      <c r="I1380" s="3">
        <v>0</v>
      </c>
      <c r="J1380" s="6">
        <v>43076</v>
      </c>
      <c r="K1380" s="6">
        <v>42370</v>
      </c>
      <c r="L1380" s="6">
        <v>42735</v>
      </c>
      <c r="M1380" s="3">
        <v>0</v>
      </c>
      <c r="N1380" s="4">
        <f t="shared" si="63"/>
        <v>28</v>
      </c>
      <c r="O1380" s="1" t="str">
        <f t="shared" si="64"/>
        <v>S</v>
      </c>
      <c r="P1380" s="3">
        <f t="shared" si="65"/>
        <v>0</v>
      </c>
      <c r="Z1380" s="6"/>
      <c r="AI1380" s="6"/>
      <c r="AK1380" s="6"/>
      <c r="AL1380" s="6"/>
    </row>
    <row r="1381" spans="1:38" ht="15" hidden="1" customHeight="1" x14ac:dyDescent="0.25">
      <c r="A1381" s="1">
        <v>2016</v>
      </c>
      <c r="C1381" s="2" t="s">
        <v>1474</v>
      </c>
      <c r="D1381" s="6">
        <v>41079</v>
      </c>
      <c r="E1381" s="2" t="s">
        <v>1475</v>
      </c>
      <c r="F1381" s="6">
        <v>41088</v>
      </c>
      <c r="G1381" s="3">
        <v>559.12</v>
      </c>
      <c r="H1381" s="3">
        <v>0</v>
      </c>
      <c r="I1381" s="3">
        <v>0</v>
      </c>
      <c r="J1381" s="6">
        <v>1</v>
      </c>
      <c r="K1381" s="6">
        <v>42370</v>
      </c>
      <c r="L1381" s="6">
        <v>42735</v>
      </c>
      <c r="M1381" s="3">
        <v>0</v>
      </c>
      <c r="N1381" s="4">
        <f t="shared" si="63"/>
        <v>0</v>
      </c>
      <c r="O1381" s="1" t="str">
        <f t="shared" si="64"/>
        <v>N</v>
      </c>
      <c r="P1381" s="3">
        <f t="shared" si="65"/>
        <v>559.12</v>
      </c>
      <c r="Z1381" s="6"/>
      <c r="AI1381" s="6"/>
      <c r="AK1381" s="6"/>
      <c r="AL1381" s="6"/>
    </row>
    <row r="1382" spans="1:38" ht="15" hidden="1" customHeight="1" x14ac:dyDescent="0.25">
      <c r="A1382" s="1">
        <v>2016</v>
      </c>
      <c r="B1382" s="1">
        <v>5129</v>
      </c>
      <c r="C1382" s="2" t="s">
        <v>1476</v>
      </c>
      <c r="D1382" s="6">
        <v>42472</v>
      </c>
      <c r="E1382" s="2" t="s">
        <v>90</v>
      </c>
      <c r="F1382" s="6">
        <v>42479</v>
      </c>
      <c r="G1382" s="3">
        <v>1449.35</v>
      </c>
      <c r="H1382" s="3">
        <v>1449.35</v>
      </c>
      <c r="I1382" s="3">
        <v>0</v>
      </c>
      <c r="J1382" s="6">
        <v>42520</v>
      </c>
      <c r="K1382" s="6">
        <v>42370</v>
      </c>
      <c r="L1382" s="6">
        <v>42735</v>
      </c>
      <c r="M1382" s="3">
        <v>0</v>
      </c>
      <c r="N1382" s="4">
        <f t="shared" si="63"/>
        <v>41</v>
      </c>
      <c r="O1382" s="1" t="str">
        <f t="shared" si="64"/>
        <v>S</v>
      </c>
      <c r="P1382" s="3">
        <f t="shared" si="65"/>
        <v>0</v>
      </c>
      <c r="Z1382" s="6"/>
      <c r="AI1382" s="6"/>
      <c r="AK1382" s="6"/>
      <c r="AL1382" s="6"/>
    </row>
    <row r="1383" spans="1:38" ht="15" hidden="1" customHeight="1" x14ac:dyDescent="0.25">
      <c r="A1383" s="1">
        <v>2016</v>
      </c>
      <c r="B1383" s="1">
        <v>6272</v>
      </c>
      <c r="C1383" s="2" t="s">
        <v>1477</v>
      </c>
      <c r="D1383" s="6">
        <v>42490</v>
      </c>
      <c r="E1383" s="2" t="s">
        <v>508</v>
      </c>
      <c r="F1383" s="6">
        <v>42502</v>
      </c>
      <c r="G1383" s="3">
        <v>3465</v>
      </c>
      <c r="H1383" s="3">
        <v>3465</v>
      </c>
      <c r="I1383" s="3">
        <v>0</v>
      </c>
      <c r="J1383" s="6">
        <v>42517</v>
      </c>
      <c r="K1383" s="6">
        <v>42370</v>
      </c>
      <c r="L1383" s="6">
        <v>42735</v>
      </c>
      <c r="M1383" s="3">
        <v>0</v>
      </c>
      <c r="N1383" s="4">
        <f t="shared" si="63"/>
        <v>15</v>
      </c>
      <c r="O1383" s="1" t="str">
        <f t="shared" si="64"/>
        <v>S</v>
      </c>
      <c r="P1383" s="3">
        <f t="shared" si="65"/>
        <v>0</v>
      </c>
      <c r="Z1383" s="6"/>
      <c r="AI1383" s="6"/>
      <c r="AK1383" s="6"/>
      <c r="AL1383" s="6"/>
    </row>
    <row r="1384" spans="1:38" ht="15" hidden="1" customHeight="1" x14ac:dyDescent="0.25">
      <c r="A1384" s="1">
        <v>2016</v>
      </c>
      <c r="B1384" s="1">
        <v>8180</v>
      </c>
      <c r="C1384" s="2" t="s">
        <v>1477</v>
      </c>
      <c r="D1384" s="6">
        <v>42521</v>
      </c>
      <c r="E1384" s="2" t="s">
        <v>1478</v>
      </c>
      <c r="F1384" s="6">
        <v>42544</v>
      </c>
      <c r="G1384" s="3">
        <v>3580.5</v>
      </c>
      <c r="H1384" s="3">
        <v>3580.5</v>
      </c>
      <c r="I1384" s="3">
        <v>0</v>
      </c>
      <c r="J1384" s="6">
        <v>42551</v>
      </c>
      <c r="K1384" s="6">
        <v>42370</v>
      </c>
      <c r="L1384" s="6">
        <v>42735</v>
      </c>
      <c r="M1384" s="3">
        <v>0</v>
      </c>
      <c r="N1384" s="4">
        <f t="shared" si="63"/>
        <v>7</v>
      </c>
      <c r="O1384" s="1" t="str">
        <f t="shared" si="64"/>
        <v>S</v>
      </c>
      <c r="P1384" s="3">
        <f t="shared" si="65"/>
        <v>0</v>
      </c>
      <c r="Z1384" s="6"/>
      <c r="AI1384" s="6"/>
      <c r="AK1384" s="6"/>
      <c r="AL1384" s="6"/>
    </row>
    <row r="1385" spans="1:38" ht="15" hidden="1" customHeight="1" x14ac:dyDescent="0.25">
      <c r="A1385" s="1">
        <v>2016</v>
      </c>
      <c r="B1385" s="1">
        <v>9157</v>
      </c>
      <c r="C1385" s="2" t="s">
        <v>1477</v>
      </c>
      <c r="D1385" s="6">
        <v>42551</v>
      </c>
      <c r="E1385" s="2" t="s">
        <v>1479</v>
      </c>
      <c r="F1385" s="6">
        <v>42563</v>
      </c>
      <c r="G1385" s="3">
        <v>3465</v>
      </c>
      <c r="H1385" s="3">
        <v>3465</v>
      </c>
      <c r="I1385" s="3">
        <v>0</v>
      </c>
      <c r="J1385" s="6">
        <v>42566</v>
      </c>
      <c r="K1385" s="6">
        <v>42370</v>
      </c>
      <c r="L1385" s="6">
        <v>42735</v>
      </c>
      <c r="M1385" s="3">
        <v>0</v>
      </c>
      <c r="N1385" s="4">
        <f t="shared" si="63"/>
        <v>3</v>
      </c>
      <c r="O1385" s="1" t="str">
        <f t="shared" si="64"/>
        <v>S</v>
      </c>
      <c r="P1385" s="3">
        <f t="shared" si="65"/>
        <v>0</v>
      </c>
      <c r="Z1385" s="6"/>
      <c r="AK1385" s="6"/>
      <c r="AL1385" s="6"/>
    </row>
    <row r="1386" spans="1:38" ht="15" hidden="1" customHeight="1" x14ac:dyDescent="0.25">
      <c r="A1386" s="1">
        <v>2016</v>
      </c>
      <c r="B1386" s="1">
        <v>10343</v>
      </c>
      <c r="C1386" s="2" t="s">
        <v>1477</v>
      </c>
      <c r="D1386" s="6">
        <v>42582</v>
      </c>
      <c r="E1386" s="2" t="s">
        <v>1480</v>
      </c>
      <c r="F1386" s="6">
        <v>42587</v>
      </c>
      <c r="G1386" s="3">
        <v>3580.5</v>
      </c>
      <c r="H1386" s="3">
        <v>3580.5</v>
      </c>
      <c r="I1386" s="3">
        <v>0</v>
      </c>
      <c r="J1386" s="6">
        <v>42593</v>
      </c>
      <c r="K1386" s="6">
        <v>42370</v>
      </c>
      <c r="L1386" s="6">
        <v>42735</v>
      </c>
      <c r="M1386" s="3">
        <v>0</v>
      </c>
      <c r="N1386" s="4">
        <f t="shared" si="63"/>
        <v>6</v>
      </c>
      <c r="O1386" s="1" t="str">
        <f t="shared" si="64"/>
        <v>S</v>
      </c>
      <c r="P1386" s="3">
        <f t="shared" si="65"/>
        <v>0</v>
      </c>
      <c r="Z1386" s="6"/>
      <c r="AI1386" s="6"/>
      <c r="AK1386" s="6"/>
      <c r="AL1386" s="6"/>
    </row>
    <row r="1387" spans="1:38" ht="15" hidden="1" customHeight="1" x14ac:dyDescent="0.25">
      <c r="A1387" s="1">
        <v>2016</v>
      </c>
      <c r="B1387" s="1">
        <v>2915</v>
      </c>
      <c r="C1387" s="2" t="s">
        <v>1477</v>
      </c>
      <c r="D1387" s="6">
        <v>42400</v>
      </c>
      <c r="E1387" s="2" t="s">
        <v>476</v>
      </c>
      <c r="F1387" s="6">
        <v>42430</v>
      </c>
      <c r="G1387" s="3">
        <v>3580.5</v>
      </c>
      <c r="H1387" s="3">
        <v>3580.5</v>
      </c>
      <c r="I1387" s="3">
        <v>0</v>
      </c>
      <c r="J1387" s="6">
        <v>42514</v>
      </c>
      <c r="K1387" s="6">
        <v>42370</v>
      </c>
      <c r="L1387" s="6">
        <v>42735</v>
      </c>
      <c r="M1387" s="3">
        <v>0</v>
      </c>
      <c r="N1387" s="4">
        <f t="shared" si="63"/>
        <v>84</v>
      </c>
      <c r="O1387" s="1" t="str">
        <f t="shared" si="64"/>
        <v>S</v>
      </c>
      <c r="P1387" s="3">
        <f t="shared" si="65"/>
        <v>0</v>
      </c>
      <c r="Z1387" s="6"/>
      <c r="AI1387" s="6"/>
      <c r="AK1387" s="6"/>
      <c r="AL1387" s="6"/>
    </row>
    <row r="1388" spans="1:38" ht="15" hidden="1" customHeight="1" x14ac:dyDescent="0.25">
      <c r="A1388" s="1">
        <v>2016</v>
      </c>
      <c r="B1388" s="1">
        <v>11797</v>
      </c>
      <c r="C1388" s="2" t="s">
        <v>1477</v>
      </c>
      <c r="D1388" s="6">
        <v>42613</v>
      </c>
      <c r="E1388" s="2" t="s">
        <v>1481</v>
      </c>
      <c r="F1388" s="6">
        <v>42619</v>
      </c>
      <c r="G1388" s="3">
        <v>3580.5</v>
      </c>
      <c r="H1388" s="3">
        <v>3580.5</v>
      </c>
      <c r="I1388" s="3">
        <v>0</v>
      </c>
      <c r="J1388" s="6">
        <v>42626</v>
      </c>
      <c r="K1388" s="6">
        <v>42370</v>
      </c>
      <c r="L1388" s="6">
        <v>42735</v>
      </c>
      <c r="M1388" s="3">
        <v>0</v>
      </c>
      <c r="N1388" s="4">
        <f t="shared" si="63"/>
        <v>7</v>
      </c>
      <c r="O1388" s="1" t="str">
        <f t="shared" si="64"/>
        <v>S</v>
      </c>
      <c r="P1388" s="3">
        <f t="shared" si="65"/>
        <v>0</v>
      </c>
      <c r="Z1388" s="6"/>
      <c r="AI1388" s="6"/>
      <c r="AK1388" s="6"/>
      <c r="AL1388" s="6"/>
    </row>
    <row r="1389" spans="1:38" ht="15" hidden="1" customHeight="1" x14ac:dyDescent="0.25">
      <c r="A1389" s="1">
        <v>2016</v>
      </c>
      <c r="B1389" s="1">
        <v>14128</v>
      </c>
      <c r="C1389" s="2" t="s">
        <v>1477</v>
      </c>
      <c r="D1389" s="6">
        <v>42643</v>
      </c>
      <c r="E1389" s="2" t="s">
        <v>1482</v>
      </c>
      <c r="F1389" s="6">
        <v>42667</v>
      </c>
      <c r="G1389" s="3">
        <v>3465</v>
      </c>
      <c r="H1389" s="3">
        <v>3465</v>
      </c>
      <c r="I1389" s="3">
        <v>0</v>
      </c>
      <c r="J1389" s="6">
        <v>42689</v>
      </c>
      <c r="K1389" s="6">
        <v>42370</v>
      </c>
      <c r="L1389" s="6">
        <v>42735</v>
      </c>
      <c r="M1389" s="3">
        <v>0</v>
      </c>
      <c r="N1389" s="4">
        <f t="shared" si="63"/>
        <v>22</v>
      </c>
      <c r="O1389" s="1" t="str">
        <f t="shared" si="64"/>
        <v>S</v>
      </c>
      <c r="P1389" s="3">
        <f t="shared" si="65"/>
        <v>0</v>
      </c>
      <c r="Z1389" s="6"/>
      <c r="AI1389" s="6"/>
      <c r="AK1389" s="6"/>
      <c r="AL1389" s="6"/>
    </row>
    <row r="1390" spans="1:38" ht="15" hidden="1" customHeight="1" x14ac:dyDescent="0.25">
      <c r="A1390" s="1">
        <v>2016</v>
      </c>
      <c r="B1390" s="1">
        <v>717</v>
      </c>
      <c r="C1390" s="2" t="s">
        <v>1477</v>
      </c>
      <c r="D1390" s="6">
        <v>42369</v>
      </c>
      <c r="E1390" s="2" t="s">
        <v>1483</v>
      </c>
      <c r="F1390" s="6">
        <v>42387</v>
      </c>
      <c r="G1390" s="3">
        <v>3546.4</v>
      </c>
      <c r="H1390" s="3">
        <v>3546.4</v>
      </c>
      <c r="I1390" s="3">
        <v>0</v>
      </c>
      <c r="J1390" s="6">
        <v>42430</v>
      </c>
      <c r="K1390" s="6">
        <v>42370</v>
      </c>
      <c r="L1390" s="6">
        <v>42735</v>
      </c>
      <c r="M1390" s="3">
        <v>0</v>
      </c>
      <c r="N1390" s="4">
        <f t="shared" si="63"/>
        <v>43</v>
      </c>
      <c r="O1390" s="1" t="str">
        <f t="shared" si="64"/>
        <v>S</v>
      </c>
      <c r="P1390" s="3">
        <f t="shared" si="65"/>
        <v>0</v>
      </c>
      <c r="Z1390" s="6"/>
      <c r="AI1390" s="6"/>
      <c r="AK1390" s="6"/>
      <c r="AL1390" s="6"/>
    </row>
    <row r="1391" spans="1:38" ht="15" hidden="1" customHeight="1" x14ac:dyDescent="0.25">
      <c r="A1391" s="1">
        <v>2016</v>
      </c>
      <c r="B1391" s="1">
        <v>14960</v>
      </c>
      <c r="C1391" s="2" t="s">
        <v>1477</v>
      </c>
      <c r="D1391" s="6">
        <v>42674</v>
      </c>
      <c r="E1391" s="2" t="s">
        <v>1484</v>
      </c>
      <c r="F1391" s="6">
        <v>42682</v>
      </c>
      <c r="G1391" s="3">
        <v>3580.5</v>
      </c>
      <c r="H1391" s="3">
        <v>3580.5</v>
      </c>
      <c r="I1391" s="3">
        <v>0</v>
      </c>
      <c r="J1391" s="6">
        <v>42685</v>
      </c>
      <c r="K1391" s="6">
        <v>42370</v>
      </c>
      <c r="L1391" s="6">
        <v>42735</v>
      </c>
      <c r="M1391" s="3">
        <v>0</v>
      </c>
      <c r="N1391" s="4">
        <f t="shared" si="63"/>
        <v>3</v>
      </c>
      <c r="O1391" s="1" t="str">
        <f t="shared" si="64"/>
        <v>S</v>
      </c>
      <c r="P1391" s="3">
        <f t="shared" si="65"/>
        <v>0</v>
      </c>
      <c r="Z1391" s="6"/>
      <c r="AI1391" s="6"/>
      <c r="AK1391" s="6"/>
      <c r="AL1391" s="6"/>
    </row>
    <row r="1392" spans="1:38" ht="15" hidden="1" customHeight="1" x14ac:dyDescent="0.25">
      <c r="A1392" s="1">
        <v>2016</v>
      </c>
      <c r="B1392" s="1">
        <v>16782</v>
      </c>
      <c r="C1392" s="2" t="s">
        <v>1477</v>
      </c>
      <c r="D1392" s="6">
        <v>42704</v>
      </c>
      <c r="E1392" s="2" t="s">
        <v>1485</v>
      </c>
      <c r="F1392" s="6">
        <v>42719</v>
      </c>
      <c r="G1392" s="3">
        <v>2887.5</v>
      </c>
      <c r="H1392" s="3">
        <v>2887.5</v>
      </c>
      <c r="I1392" s="3">
        <v>0</v>
      </c>
      <c r="J1392" s="6">
        <v>42760</v>
      </c>
      <c r="K1392" s="6">
        <v>42370</v>
      </c>
      <c r="L1392" s="6">
        <v>42735</v>
      </c>
      <c r="M1392" s="3">
        <v>0</v>
      </c>
      <c r="N1392" s="4">
        <f t="shared" si="63"/>
        <v>41</v>
      </c>
      <c r="O1392" s="1" t="str">
        <f t="shared" si="64"/>
        <v>S</v>
      </c>
      <c r="P1392" s="3">
        <f t="shared" si="65"/>
        <v>0</v>
      </c>
      <c r="Z1392" s="6"/>
      <c r="AI1392" s="6"/>
      <c r="AK1392" s="6"/>
      <c r="AL1392" s="6"/>
    </row>
    <row r="1393" spans="1:38" ht="15" hidden="1" customHeight="1" x14ac:dyDescent="0.25">
      <c r="A1393" s="1">
        <v>2016</v>
      </c>
      <c r="B1393" s="1">
        <v>4267</v>
      </c>
      <c r="C1393" s="2" t="s">
        <v>1477</v>
      </c>
      <c r="D1393" s="6">
        <v>42429</v>
      </c>
      <c r="E1393" s="2" t="s">
        <v>1486</v>
      </c>
      <c r="F1393" s="6">
        <v>42460</v>
      </c>
      <c r="G1393" s="3">
        <v>3349.5</v>
      </c>
      <c r="H1393" s="3">
        <v>3349.5</v>
      </c>
      <c r="I1393" s="3">
        <v>0</v>
      </c>
      <c r="J1393" s="6">
        <v>42514</v>
      </c>
      <c r="K1393" s="6">
        <v>42370</v>
      </c>
      <c r="L1393" s="6">
        <v>42735</v>
      </c>
      <c r="M1393" s="3">
        <v>0</v>
      </c>
      <c r="N1393" s="4">
        <f t="shared" si="63"/>
        <v>54</v>
      </c>
      <c r="O1393" s="1" t="str">
        <f t="shared" si="64"/>
        <v>S</v>
      </c>
      <c r="P1393" s="3">
        <f t="shared" si="65"/>
        <v>0</v>
      </c>
      <c r="Z1393" s="6"/>
      <c r="AK1393" s="6"/>
      <c r="AL1393" s="6"/>
    </row>
    <row r="1394" spans="1:38" ht="15" hidden="1" customHeight="1" x14ac:dyDescent="0.25">
      <c r="A1394" s="1">
        <v>2016</v>
      </c>
      <c r="B1394" s="1">
        <v>4856</v>
      </c>
      <c r="C1394" s="2" t="s">
        <v>1477</v>
      </c>
      <c r="D1394" s="6">
        <v>42460</v>
      </c>
      <c r="E1394" s="2" t="s">
        <v>1487</v>
      </c>
      <c r="F1394" s="6">
        <v>42473</v>
      </c>
      <c r="G1394" s="3">
        <v>3580.5</v>
      </c>
      <c r="H1394" s="3">
        <v>3580.5</v>
      </c>
      <c r="I1394" s="3">
        <v>0</v>
      </c>
      <c r="J1394" s="6">
        <v>42514</v>
      </c>
      <c r="K1394" s="6">
        <v>42370</v>
      </c>
      <c r="L1394" s="6">
        <v>42735</v>
      </c>
      <c r="M1394" s="3">
        <v>0</v>
      </c>
      <c r="N1394" s="4">
        <f t="shared" si="63"/>
        <v>41</v>
      </c>
      <c r="O1394" s="1" t="str">
        <f t="shared" si="64"/>
        <v>S</v>
      </c>
      <c r="P1394" s="3">
        <f t="shared" si="65"/>
        <v>0</v>
      </c>
      <c r="Z1394" s="6"/>
      <c r="AI1394" s="6"/>
      <c r="AK1394" s="6"/>
      <c r="AL1394" s="6"/>
    </row>
    <row r="1395" spans="1:38" ht="15" hidden="1" customHeight="1" x14ac:dyDescent="0.25">
      <c r="A1395" s="1">
        <v>2016</v>
      </c>
      <c r="C1395" s="2" t="s">
        <v>1488</v>
      </c>
      <c r="D1395" s="6">
        <v>40284</v>
      </c>
      <c r="E1395" s="2" t="s">
        <v>1489</v>
      </c>
      <c r="F1395" s="6">
        <v>40353</v>
      </c>
      <c r="G1395" s="3">
        <v>5521.49</v>
      </c>
      <c r="H1395" s="3">
        <v>0</v>
      </c>
      <c r="I1395" s="3">
        <v>0</v>
      </c>
      <c r="J1395" s="6">
        <v>1</v>
      </c>
      <c r="K1395" s="6">
        <v>42370</v>
      </c>
      <c r="L1395" s="6">
        <v>42735</v>
      </c>
      <c r="M1395" s="3">
        <v>0</v>
      </c>
      <c r="N1395" s="4">
        <f t="shared" si="63"/>
        <v>0</v>
      </c>
      <c r="O1395" s="1" t="str">
        <f t="shared" si="64"/>
        <v>N</v>
      </c>
      <c r="P1395" s="3">
        <f t="shared" si="65"/>
        <v>5521.49</v>
      </c>
      <c r="Z1395" s="6"/>
      <c r="AI1395" s="6"/>
      <c r="AK1395" s="6"/>
      <c r="AL1395" s="6"/>
    </row>
    <row r="1396" spans="1:38" ht="15" hidden="1" customHeight="1" x14ac:dyDescent="0.25">
      <c r="A1396" s="1">
        <v>2016</v>
      </c>
      <c r="C1396" s="2" t="s">
        <v>1488</v>
      </c>
      <c r="D1396" s="6">
        <v>40294</v>
      </c>
      <c r="E1396" s="2" t="s">
        <v>1490</v>
      </c>
      <c r="F1396" s="6">
        <v>40322</v>
      </c>
      <c r="G1396" s="3">
        <v>0.01</v>
      </c>
      <c r="H1396" s="3">
        <v>0</v>
      </c>
      <c r="I1396" s="3">
        <v>0</v>
      </c>
      <c r="J1396" s="6">
        <v>1</v>
      </c>
      <c r="K1396" s="6">
        <v>42370</v>
      </c>
      <c r="L1396" s="6">
        <v>42735</v>
      </c>
      <c r="M1396" s="3">
        <v>0</v>
      </c>
      <c r="N1396" s="4">
        <f t="shared" si="63"/>
        <v>0</v>
      </c>
      <c r="O1396" s="1" t="str">
        <f t="shared" si="64"/>
        <v>N</v>
      </c>
      <c r="P1396" s="3">
        <f t="shared" si="65"/>
        <v>0.01</v>
      </c>
      <c r="Z1396" s="6"/>
      <c r="AI1396" s="6"/>
      <c r="AK1396" s="6"/>
      <c r="AL1396" s="6"/>
    </row>
    <row r="1397" spans="1:38" ht="15" hidden="1" customHeight="1" x14ac:dyDescent="0.25">
      <c r="A1397" s="1">
        <v>2016</v>
      </c>
      <c r="C1397" s="2" t="s">
        <v>1488</v>
      </c>
      <c r="D1397" s="6">
        <v>38759</v>
      </c>
      <c r="E1397" s="2" t="s">
        <v>1491</v>
      </c>
      <c r="F1397" s="6">
        <v>38884</v>
      </c>
      <c r="G1397" s="3">
        <v>59.88</v>
      </c>
      <c r="H1397" s="3">
        <v>0</v>
      </c>
      <c r="I1397" s="3">
        <v>0</v>
      </c>
      <c r="J1397" s="6">
        <v>1</v>
      </c>
      <c r="K1397" s="6">
        <v>42370</v>
      </c>
      <c r="L1397" s="6">
        <v>42735</v>
      </c>
      <c r="M1397" s="3">
        <v>0</v>
      </c>
      <c r="N1397" s="4">
        <f t="shared" si="63"/>
        <v>0</v>
      </c>
      <c r="O1397" s="1" t="str">
        <f t="shared" si="64"/>
        <v>N</v>
      </c>
      <c r="P1397" s="3">
        <f t="shared" si="65"/>
        <v>59.88</v>
      </c>
      <c r="Z1397" s="6"/>
      <c r="AI1397" s="6"/>
      <c r="AK1397" s="6"/>
      <c r="AL1397" s="6"/>
    </row>
    <row r="1398" spans="1:38" ht="15" hidden="1" customHeight="1" x14ac:dyDescent="0.25">
      <c r="A1398" s="1">
        <v>2016</v>
      </c>
      <c r="C1398" s="2" t="s">
        <v>1488</v>
      </c>
      <c r="D1398" s="6">
        <v>39088</v>
      </c>
      <c r="E1398" s="2" t="s">
        <v>1492</v>
      </c>
      <c r="F1398" s="6">
        <v>39108</v>
      </c>
      <c r="G1398" s="3">
        <v>196.3</v>
      </c>
      <c r="H1398" s="3">
        <v>0</v>
      </c>
      <c r="I1398" s="3">
        <v>0</v>
      </c>
      <c r="J1398" s="6">
        <v>1</v>
      </c>
      <c r="K1398" s="6">
        <v>42370</v>
      </c>
      <c r="L1398" s="6">
        <v>42735</v>
      </c>
      <c r="M1398" s="3">
        <v>0</v>
      </c>
      <c r="N1398" s="4">
        <f t="shared" si="63"/>
        <v>0</v>
      </c>
      <c r="O1398" s="1" t="str">
        <f t="shared" si="64"/>
        <v>N</v>
      </c>
      <c r="P1398" s="3">
        <f t="shared" si="65"/>
        <v>196.3</v>
      </c>
      <c r="Z1398" s="6"/>
      <c r="AI1398" s="6"/>
      <c r="AK1398" s="6"/>
      <c r="AL1398" s="6"/>
    </row>
    <row r="1399" spans="1:38" ht="15" hidden="1" customHeight="1" x14ac:dyDescent="0.25">
      <c r="A1399" s="1">
        <v>2016</v>
      </c>
      <c r="C1399" s="2" t="s">
        <v>1493</v>
      </c>
      <c r="D1399" s="6">
        <v>41257</v>
      </c>
      <c r="E1399" s="2" t="s">
        <v>149</v>
      </c>
      <c r="F1399" s="6">
        <v>41302</v>
      </c>
      <c r="G1399" s="3">
        <v>3775.2</v>
      </c>
      <c r="H1399" s="3">
        <v>0</v>
      </c>
      <c r="I1399" s="3">
        <v>0</v>
      </c>
      <c r="J1399" s="6">
        <v>1</v>
      </c>
      <c r="K1399" s="6">
        <v>42370</v>
      </c>
      <c r="L1399" s="6">
        <v>42735</v>
      </c>
      <c r="M1399" s="3">
        <v>0</v>
      </c>
      <c r="N1399" s="4">
        <f t="shared" si="63"/>
        <v>0</v>
      </c>
      <c r="O1399" s="1" t="str">
        <f t="shared" si="64"/>
        <v>N</v>
      </c>
      <c r="P1399" s="3">
        <f t="shared" si="65"/>
        <v>3775.2</v>
      </c>
      <c r="Z1399" s="6"/>
      <c r="AI1399" s="6"/>
      <c r="AK1399" s="6"/>
      <c r="AL1399" s="6"/>
    </row>
    <row r="1400" spans="1:38" ht="15" hidden="1" customHeight="1" x14ac:dyDescent="0.25">
      <c r="A1400" s="1">
        <v>2017</v>
      </c>
      <c r="B1400" s="1">
        <v>2569</v>
      </c>
      <c r="C1400" s="2" t="s">
        <v>1494</v>
      </c>
      <c r="D1400" s="6">
        <v>42781</v>
      </c>
      <c r="E1400" s="2" t="s">
        <v>1495</v>
      </c>
      <c r="F1400" s="6">
        <v>42782</v>
      </c>
      <c r="G1400" s="3">
        <v>671</v>
      </c>
      <c r="H1400" s="3">
        <v>671</v>
      </c>
      <c r="I1400" s="3">
        <v>0</v>
      </c>
      <c r="J1400" s="6">
        <v>42809</v>
      </c>
      <c r="K1400" s="6">
        <v>42370</v>
      </c>
      <c r="L1400" s="6">
        <v>42735</v>
      </c>
      <c r="M1400" s="3">
        <v>0</v>
      </c>
      <c r="N1400" s="4">
        <f t="shared" si="63"/>
        <v>27</v>
      </c>
      <c r="O1400" s="1" t="str">
        <f t="shared" si="64"/>
        <v>S</v>
      </c>
      <c r="P1400" s="3">
        <f t="shared" si="65"/>
        <v>0</v>
      </c>
      <c r="Z1400" s="6"/>
      <c r="AI1400" s="6"/>
      <c r="AK1400" s="6"/>
      <c r="AL1400" s="6"/>
    </row>
    <row r="1401" spans="1:38" ht="15" hidden="1" customHeight="1" x14ac:dyDescent="0.25">
      <c r="A1401" s="1">
        <v>2018</v>
      </c>
      <c r="B1401" s="1">
        <v>1686</v>
      </c>
      <c r="C1401" s="2" t="s">
        <v>1494</v>
      </c>
      <c r="D1401" s="6">
        <v>43131</v>
      </c>
      <c r="E1401" s="2" t="s">
        <v>1496</v>
      </c>
      <c r="F1401" s="6">
        <v>43132</v>
      </c>
      <c r="G1401" s="3">
        <v>152.5</v>
      </c>
      <c r="H1401" s="3">
        <v>0</v>
      </c>
      <c r="I1401" s="3">
        <v>0</v>
      </c>
      <c r="J1401" s="6">
        <v>1</v>
      </c>
      <c r="K1401" s="6">
        <v>42370</v>
      </c>
      <c r="L1401" s="6">
        <v>42735</v>
      </c>
      <c r="M1401" s="3">
        <v>0</v>
      </c>
      <c r="N1401" s="4">
        <f t="shared" si="63"/>
        <v>0</v>
      </c>
      <c r="O1401" s="1" t="str">
        <f t="shared" si="64"/>
        <v>N</v>
      </c>
      <c r="P1401" s="3">
        <f t="shared" si="65"/>
        <v>152.5</v>
      </c>
      <c r="Z1401" s="6"/>
      <c r="AI1401" s="6"/>
      <c r="AK1401" s="6"/>
      <c r="AL1401" s="6"/>
    </row>
    <row r="1402" spans="1:38" ht="15" hidden="1" customHeight="1" x14ac:dyDescent="0.25">
      <c r="A1402" s="1">
        <v>2018</v>
      </c>
      <c r="B1402" s="1">
        <v>1978</v>
      </c>
      <c r="C1402" s="2" t="s">
        <v>1494</v>
      </c>
      <c r="D1402" s="6">
        <v>43131</v>
      </c>
      <c r="E1402" s="2" t="s">
        <v>1497</v>
      </c>
      <c r="F1402" s="6">
        <v>43138</v>
      </c>
      <c r="G1402" s="3">
        <v>146.4</v>
      </c>
      <c r="H1402" s="3">
        <v>0</v>
      </c>
      <c r="I1402" s="3">
        <v>0</v>
      </c>
      <c r="J1402" s="6">
        <v>1</v>
      </c>
      <c r="K1402" s="6">
        <v>42370</v>
      </c>
      <c r="L1402" s="6">
        <v>42735</v>
      </c>
      <c r="M1402" s="3">
        <v>0</v>
      </c>
      <c r="N1402" s="4">
        <f t="shared" si="63"/>
        <v>0</v>
      </c>
      <c r="O1402" s="1" t="str">
        <f t="shared" si="64"/>
        <v>N</v>
      </c>
      <c r="P1402" s="3">
        <f t="shared" si="65"/>
        <v>146.4</v>
      </c>
      <c r="Z1402" s="6"/>
      <c r="AI1402" s="6"/>
      <c r="AK1402" s="6"/>
      <c r="AL1402" s="6"/>
    </row>
    <row r="1403" spans="1:38" ht="15" hidden="1" customHeight="1" x14ac:dyDescent="0.25">
      <c r="A1403" s="1">
        <v>2016</v>
      </c>
      <c r="B1403" s="1">
        <v>6978</v>
      </c>
      <c r="C1403" s="2" t="s">
        <v>1494</v>
      </c>
      <c r="D1403" s="6">
        <v>42516</v>
      </c>
      <c r="E1403" s="2" t="s">
        <v>1498</v>
      </c>
      <c r="F1403" s="6">
        <v>42517</v>
      </c>
      <c r="G1403" s="3">
        <v>528.26</v>
      </c>
      <c r="H1403" s="3">
        <v>528.26</v>
      </c>
      <c r="I1403" s="3">
        <v>0</v>
      </c>
      <c r="J1403" s="6">
        <v>42530</v>
      </c>
      <c r="K1403" s="6">
        <v>42370</v>
      </c>
      <c r="L1403" s="6">
        <v>42735</v>
      </c>
      <c r="M1403" s="3">
        <v>0</v>
      </c>
      <c r="N1403" s="4">
        <f t="shared" si="63"/>
        <v>13</v>
      </c>
      <c r="O1403" s="1" t="str">
        <f t="shared" si="64"/>
        <v>S</v>
      </c>
      <c r="P1403" s="3">
        <f t="shared" si="65"/>
        <v>0</v>
      </c>
      <c r="Z1403" s="6"/>
      <c r="AI1403" s="6"/>
      <c r="AK1403" s="6"/>
      <c r="AL1403" s="6"/>
    </row>
    <row r="1404" spans="1:38" ht="15" hidden="1" customHeight="1" x14ac:dyDescent="0.25">
      <c r="A1404" s="1">
        <v>2016</v>
      </c>
      <c r="B1404" s="1">
        <v>8441</v>
      </c>
      <c r="C1404" s="2" t="s">
        <v>1494</v>
      </c>
      <c r="D1404" s="6">
        <v>42153</v>
      </c>
      <c r="E1404" s="2" t="s">
        <v>1499</v>
      </c>
      <c r="F1404" s="6">
        <v>42160</v>
      </c>
      <c r="G1404" s="3">
        <v>120</v>
      </c>
      <c r="H1404" s="3">
        <v>0</v>
      </c>
      <c r="I1404" s="3">
        <v>0</v>
      </c>
      <c r="J1404" s="6">
        <v>1</v>
      </c>
      <c r="K1404" s="6">
        <v>42370</v>
      </c>
      <c r="L1404" s="6">
        <v>42735</v>
      </c>
      <c r="M1404" s="3">
        <v>0</v>
      </c>
      <c r="N1404" s="4">
        <f t="shared" si="63"/>
        <v>0</v>
      </c>
      <c r="O1404" s="1" t="str">
        <f t="shared" si="64"/>
        <v>N</v>
      </c>
      <c r="P1404" s="3">
        <f t="shared" si="65"/>
        <v>120</v>
      </c>
      <c r="Z1404" s="6"/>
      <c r="AI1404" s="6"/>
      <c r="AK1404" s="6"/>
      <c r="AL1404" s="6"/>
    </row>
    <row r="1405" spans="1:38" ht="15" hidden="1" customHeight="1" x14ac:dyDescent="0.25">
      <c r="A1405" s="1">
        <v>2017</v>
      </c>
      <c r="B1405" s="1">
        <v>9071</v>
      </c>
      <c r="C1405" s="2" t="s">
        <v>1494</v>
      </c>
      <c r="D1405" s="6">
        <v>42916</v>
      </c>
      <c r="E1405" s="2" t="s">
        <v>1500</v>
      </c>
      <c r="F1405" s="6">
        <v>42919</v>
      </c>
      <c r="G1405" s="3">
        <v>500.2</v>
      </c>
      <c r="H1405" s="3">
        <v>500.2</v>
      </c>
      <c r="I1405" s="3">
        <v>0</v>
      </c>
      <c r="J1405" s="6">
        <v>42928</v>
      </c>
      <c r="K1405" s="6">
        <v>42370</v>
      </c>
      <c r="L1405" s="6">
        <v>42735</v>
      </c>
      <c r="M1405" s="3">
        <v>0</v>
      </c>
      <c r="N1405" s="4">
        <f t="shared" si="63"/>
        <v>9</v>
      </c>
      <c r="O1405" s="1" t="str">
        <f t="shared" si="64"/>
        <v>S</v>
      </c>
      <c r="P1405" s="3">
        <f t="shared" si="65"/>
        <v>0</v>
      </c>
      <c r="Z1405" s="6"/>
      <c r="AI1405" s="6"/>
      <c r="AK1405" s="6"/>
      <c r="AL1405" s="6"/>
    </row>
    <row r="1406" spans="1:38" ht="15" hidden="1" customHeight="1" x14ac:dyDescent="0.25">
      <c r="A1406" s="1">
        <v>2016</v>
      </c>
      <c r="B1406" s="1">
        <v>9189</v>
      </c>
      <c r="C1406" s="2" t="s">
        <v>1494</v>
      </c>
      <c r="D1406" s="6">
        <v>42551</v>
      </c>
      <c r="E1406" s="2" t="s">
        <v>1501</v>
      </c>
      <c r="F1406" s="6">
        <v>42564</v>
      </c>
      <c r="G1406" s="3">
        <v>427</v>
      </c>
      <c r="H1406" s="3">
        <v>427</v>
      </c>
      <c r="I1406" s="3">
        <v>0</v>
      </c>
      <c r="J1406" s="6">
        <v>42566</v>
      </c>
      <c r="K1406" s="6">
        <v>42370</v>
      </c>
      <c r="L1406" s="6">
        <v>42735</v>
      </c>
      <c r="M1406" s="3">
        <v>0</v>
      </c>
      <c r="N1406" s="4">
        <f t="shared" si="63"/>
        <v>2</v>
      </c>
      <c r="O1406" s="1" t="str">
        <f t="shared" si="64"/>
        <v>S</v>
      </c>
      <c r="P1406" s="3">
        <f t="shared" si="65"/>
        <v>0</v>
      </c>
      <c r="Z1406" s="6"/>
      <c r="AI1406" s="6"/>
      <c r="AK1406" s="6"/>
      <c r="AL1406" s="6"/>
    </row>
    <row r="1407" spans="1:38" ht="15" hidden="1" customHeight="1" x14ac:dyDescent="0.25">
      <c r="A1407" s="1">
        <v>2017</v>
      </c>
      <c r="B1407" s="1">
        <v>15625</v>
      </c>
      <c r="C1407" s="2" t="s">
        <v>1494</v>
      </c>
      <c r="D1407" s="6">
        <v>43055</v>
      </c>
      <c r="E1407" s="2" t="s">
        <v>1502</v>
      </c>
      <c r="F1407" s="6">
        <v>43061</v>
      </c>
      <c r="G1407" s="3">
        <v>150</v>
      </c>
      <c r="H1407" s="3">
        <v>150</v>
      </c>
      <c r="I1407" s="3">
        <v>0</v>
      </c>
      <c r="J1407" s="6">
        <v>43067</v>
      </c>
      <c r="K1407" s="6">
        <v>42370</v>
      </c>
      <c r="L1407" s="6">
        <v>42735</v>
      </c>
      <c r="M1407" s="3">
        <v>0</v>
      </c>
      <c r="N1407" s="4">
        <f t="shared" si="63"/>
        <v>6</v>
      </c>
      <c r="O1407" s="1" t="str">
        <f t="shared" si="64"/>
        <v>S</v>
      </c>
      <c r="P1407" s="3">
        <f t="shared" si="65"/>
        <v>0</v>
      </c>
      <c r="Z1407" s="6"/>
      <c r="AI1407" s="6"/>
      <c r="AK1407" s="6"/>
      <c r="AL1407" s="6"/>
    </row>
    <row r="1408" spans="1:38" ht="15" hidden="1" customHeight="1" x14ac:dyDescent="0.25">
      <c r="A1408" s="1">
        <v>2017</v>
      </c>
      <c r="B1408" s="1">
        <v>16304</v>
      </c>
      <c r="C1408" s="2" t="s">
        <v>1494</v>
      </c>
      <c r="D1408" s="6">
        <v>43069</v>
      </c>
      <c r="E1408" s="2" t="s">
        <v>1503</v>
      </c>
      <c r="F1408" s="6">
        <v>43074</v>
      </c>
      <c r="G1408" s="3">
        <v>203.01</v>
      </c>
      <c r="H1408" s="3">
        <v>203.01</v>
      </c>
      <c r="I1408" s="3">
        <v>0</v>
      </c>
      <c r="J1408" s="6">
        <v>43081</v>
      </c>
      <c r="K1408" s="6">
        <v>42370</v>
      </c>
      <c r="L1408" s="6">
        <v>42735</v>
      </c>
      <c r="M1408" s="3">
        <v>0</v>
      </c>
      <c r="N1408" s="4">
        <f t="shared" si="63"/>
        <v>7</v>
      </c>
      <c r="O1408" s="1" t="str">
        <f t="shared" si="64"/>
        <v>S</v>
      </c>
      <c r="P1408" s="3">
        <f t="shared" si="65"/>
        <v>0</v>
      </c>
      <c r="Z1408" s="6"/>
      <c r="AI1408" s="6"/>
      <c r="AK1408" s="6"/>
      <c r="AL1408" s="6"/>
    </row>
    <row r="1409" spans="1:38" ht="15" hidden="1" customHeight="1" x14ac:dyDescent="0.25">
      <c r="A1409" s="1">
        <v>2016</v>
      </c>
      <c r="B1409" s="1">
        <v>14929</v>
      </c>
      <c r="C1409" s="2" t="s">
        <v>1494</v>
      </c>
      <c r="D1409" s="6">
        <v>42674</v>
      </c>
      <c r="E1409" s="2" t="s">
        <v>1504</v>
      </c>
      <c r="F1409" s="6">
        <v>42682</v>
      </c>
      <c r="G1409" s="3">
        <v>307.44</v>
      </c>
      <c r="H1409" s="3">
        <v>307.44</v>
      </c>
      <c r="I1409" s="3">
        <v>0</v>
      </c>
      <c r="J1409" s="6">
        <v>42691</v>
      </c>
      <c r="K1409" s="6">
        <v>42370</v>
      </c>
      <c r="L1409" s="6">
        <v>42735</v>
      </c>
      <c r="M1409" s="3">
        <v>0</v>
      </c>
      <c r="N1409" s="4">
        <f t="shared" si="63"/>
        <v>9</v>
      </c>
      <c r="O1409" s="1" t="str">
        <f t="shared" si="64"/>
        <v>S</v>
      </c>
      <c r="P1409" s="3">
        <f t="shared" si="65"/>
        <v>0</v>
      </c>
      <c r="Z1409" s="6"/>
      <c r="AI1409" s="6"/>
      <c r="AK1409" s="6"/>
      <c r="AL1409" s="6"/>
    </row>
    <row r="1410" spans="1:38" ht="15" hidden="1" customHeight="1" x14ac:dyDescent="0.25">
      <c r="A1410" s="1">
        <v>2016</v>
      </c>
      <c r="B1410" s="1">
        <v>18451</v>
      </c>
      <c r="C1410" s="2" t="s">
        <v>1494</v>
      </c>
      <c r="D1410" s="6">
        <v>42367</v>
      </c>
      <c r="E1410" s="2" t="s">
        <v>1505</v>
      </c>
      <c r="F1410" s="6">
        <v>42368</v>
      </c>
      <c r="G1410" s="3">
        <v>183</v>
      </c>
      <c r="H1410" s="3">
        <v>183</v>
      </c>
      <c r="I1410" s="3">
        <v>0</v>
      </c>
      <c r="J1410" s="6">
        <v>42431</v>
      </c>
      <c r="K1410" s="6">
        <v>42370</v>
      </c>
      <c r="L1410" s="6">
        <v>42735</v>
      </c>
      <c r="M1410" s="3">
        <v>0</v>
      </c>
      <c r="N1410" s="4">
        <f t="shared" ref="N1410:N1473" si="66">IF(J1410-F1410&gt;0,IF(O1410="S",J1410-F1410,0),0)</f>
        <v>63</v>
      </c>
      <c r="O1410" s="1" t="str">
        <f t="shared" ref="O1410:O1473" si="67">IF(G1410-H1410-I1410-M1410&gt;0,"N",IF(J1410=DATE(1900,1,1),"N","S"))</f>
        <v>S</v>
      </c>
      <c r="P1410" s="3">
        <f t="shared" ref="P1410:P1473" si="68">IF(G1410-H1410-I1410-M1410&gt;0,G1410-H1410-I1410-M1410,0)</f>
        <v>0</v>
      </c>
      <c r="Z1410" s="6"/>
      <c r="AI1410" s="6"/>
      <c r="AK1410" s="6"/>
      <c r="AL1410" s="6"/>
    </row>
    <row r="1411" spans="1:38" ht="15" hidden="1" customHeight="1" x14ac:dyDescent="0.25">
      <c r="A1411" s="1">
        <v>2017</v>
      </c>
      <c r="B1411" s="1">
        <v>14705</v>
      </c>
      <c r="C1411" s="2" t="s">
        <v>1506</v>
      </c>
      <c r="D1411" s="6">
        <v>43039</v>
      </c>
      <c r="E1411" s="2" t="s">
        <v>1507</v>
      </c>
      <c r="F1411" s="6">
        <v>43041</v>
      </c>
      <c r="G1411" s="3">
        <v>14293.52</v>
      </c>
      <c r="H1411" s="3">
        <v>14293.52</v>
      </c>
      <c r="I1411" s="3">
        <v>0</v>
      </c>
      <c r="J1411" s="6">
        <v>43047</v>
      </c>
      <c r="K1411" s="6">
        <v>42370</v>
      </c>
      <c r="L1411" s="6">
        <v>42735</v>
      </c>
      <c r="M1411" s="3">
        <v>0</v>
      </c>
      <c r="N1411" s="4">
        <f t="shared" si="66"/>
        <v>6</v>
      </c>
      <c r="O1411" s="1" t="str">
        <f t="shared" si="67"/>
        <v>S</v>
      </c>
      <c r="P1411" s="3">
        <f t="shared" si="68"/>
        <v>0</v>
      </c>
      <c r="Z1411" s="6"/>
      <c r="AI1411" s="6"/>
      <c r="AK1411" s="6"/>
      <c r="AL1411" s="6"/>
    </row>
    <row r="1412" spans="1:38" ht="15" hidden="1" customHeight="1" x14ac:dyDescent="0.25">
      <c r="A1412" s="1">
        <v>2016</v>
      </c>
      <c r="B1412" s="1">
        <v>6130</v>
      </c>
      <c r="C1412" s="2" t="s">
        <v>1508</v>
      </c>
      <c r="D1412" s="6">
        <v>42108</v>
      </c>
      <c r="E1412" s="2" t="s">
        <v>1509</v>
      </c>
      <c r="F1412" s="6">
        <v>42117</v>
      </c>
      <c r="G1412" s="3">
        <v>1097.3900000000001</v>
      </c>
      <c r="H1412" s="3">
        <v>0</v>
      </c>
      <c r="I1412" s="3">
        <v>1097.3900000000001</v>
      </c>
      <c r="J1412" s="6">
        <v>1</v>
      </c>
      <c r="K1412" s="6">
        <v>42370</v>
      </c>
      <c r="L1412" s="6">
        <v>42735</v>
      </c>
      <c r="M1412" s="3">
        <v>0</v>
      </c>
      <c r="N1412" s="4">
        <f t="shared" si="66"/>
        <v>0</v>
      </c>
      <c r="O1412" s="1" t="str">
        <f t="shared" si="67"/>
        <v>N</v>
      </c>
      <c r="P1412" s="3">
        <f t="shared" si="68"/>
        <v>0</v>
      </c>
      <c r="Z1412" s="6"/>
      <c r="AI1412" s="6"/>
      <c r="AK1412" s="6"/>
      <c r="AL1412" s="6"/>
    </row>
    <row r="1413" spans="1:38" ht="15" hidden="1" customHeight="1" x14ac:dyDescent="0.25">
      <c r="A1413" s="1">
        <v>2016</v>
      </c>
      <c r="B1413" s="1">
        <v>3422</v>
      </c>
      <c r="C1413" s="2" t="s">
        <v>1508</v>
      </c>
      <c r="D1413" s="6">
        <v>42437</v>
      </c>
      <c r="E1413" s="2" t="s">
        <v>1510</v>
      </c>
      <c r="F1413" s="6">
        <v>42443</v>
      </c>
      <c r="G1413" s="3">
        <v>738.89</v>
      </c>
      <c r="H1413" s="3">
        <v>0</v>
      </c>
      <c r="I1413" s="3">
        <v>738.89</v>
      </c>
      <c r="J1413" s="6">
        <v>1</v>
      </c>
      <c r="K1413" s="6">
        <v>42370</v>
      </c>
      <c r="L1413" s="6">
        <v>42735</v>
      </c>
      <c r="M1413" s="3">
        <v>0</v>
      </c>
      <c r="N1413" s="4">
        <f t="shared" si="66"/>
        <v>0</v>
      </c>
      <c r="O1413" s="1" t="str">
        <f t="shared" si="67"/>
        <v>N</v>
      </c>
      <c r="P1413" s="3">
        <f t="shared" si="68"/>
        <v>0</v>
      </c>
      <c r="Z1413" s="6"/>
      <c r="AI1413" s="6"/>
      <c r="AK1413" s="6"/>
      <c r="AL1413" s="6"/>
    </row>
    <row r="1414" spans="1:38" ht="15" hidden="1" customHeight="1" x14ac:dyDescent="0.25">
      <c r="A1414" s="1">
        <v>2016</v>
      </c>
      <c r="B1414" s="1">
        <v>3421</v>
      </c>
      <c r="C1414" s="2" t="s">
        <v>1508</v>
      </c>
      <c r="D1414" s="6">
        <v>42437</v>
      </c>
      <c r="E1414" s="2" t="s">
        <v>1511</v>
      </c>
      <c r="F1414" s="6">
        <v>42443</v>
      </c>
      <c r="G1414" s="3">
        <v>735.62</v>
      </c>
      <c r="H1414" s="3">
        <v>0</v>
      </c>
      <c r="I1414" s="3">
        <v>735.62</v>
      </c>
      <c r="J1414" s="6">
        <v>1</v>
      </c>
      <c r="K1414" s="6">
        <v>42370</v>
      </c>
      <c r="L1414" s="6">
        <v>42735</v>
      </c>
      <c r="M1414" s="3">
        <v>0</v>
      </c>
      <c r="N1414" s="4">
        <f t="shared" si="66"/>
        <v>0</v>
      </c>
      <c r="O1414" s="1" t="str">
        <f t="shared" si="67"/>
        <v>N</v>
      </c>
      <c r="P1414" s="3">
        <f t="shared" si="68"/>
        <v>0</v>
      </c>
      <c r="Z1414" s="6"/>
      <c r="AI1414" s="6"/>
      <c r="AK1414" s="6"/>
      <c r="AL1414" s="6"/>
    </row>
    <row r="1415" spans="1:38" ht="15" hidden="1" customHeight="1" x14ac:dyDescent="0.25">
      <c r="A1415" s="1">
        <v>2016</v>
      </c>
      <c r="B1415" s="1">
        <v>4639</v>
      </c>
      <c r="C1415" s="2" t="s">
        <v>1508</v>
      </c>
      <c r="D1415" s="6">
        <v>42466</v>
      </c>
      <c r="E1415" s="2" t="s">
        <v>1512</v>
      </c>
      <c r="F1415" s="6">
        <v>42467</v>
      </c>
      <c r="G1415" s="3">
        <v>85.73</v>
      </c>
      <c r="H1415" s="3">
        <v>0</v>
      </c>
      <c r="I1415" s="3">
        <v>85.73</v>
      </c>
      <c r="J1415" s="6">
        <v>1</v>
      </c>
      <c r="K1415" s="6">
        <v>42370</v>
      </c>
      <c r="L1415" s="6">
        <v>42735</v>
      </c>
      <c r="M1415" s="3">
        <v>0</v>
      </c>
      <c r="N1415" s="4">
        <f t="shared" si="66"/>
        <v>0</v>
      </c>
      <c r="O1415" s="1" t="str">
        <f t="shared" si="67"/>
        <v>N</v>
      </c>
      <c r="P1415" s="3">
        <f t="shared" si="68"/>
        <v>0</v>
      </c>
      <c r="Z1415" s="6"/>
      <c r="AI1415" s="6"/>
      <c r="AK1415" s="6"/>
      <c r="AL1415" s="6"/>
    </row>
    <row r="1416" spans="1:38" ht="15" hidden="1" customHeight="1" x14ac:dyDescent="0.25">
      <c r="A1416" s="1">
        <v>2016</v>
      </c>
      <c r="B1416" s="1">
        <v>4638</v>
      </c>
      <c r="C1416" s="2" t="s">
        <v>1508</v>
      </c>
      <c r="D1416" s="6">
        <v>42466</v>
      </c>
      <c r="E1416" s="2" t="s">
        <v>1513</v>
      </c>
      <c r="F1416" s="6">
        <v>42467</v>
      </c>
      <c r="G1416" s="3">
        <v>80.5</v>
      </c>
      <c r="H1416" s="3">
        <v>0</v>
      </c>
      <c r="I1416" s="3">
        <v>80.5</v>
      </c>
      <c r="J1416" s="6">
        <v>1</v>
      </c>
      <c r="K1416" s="6">
        <v>42370</v>
      </c>
      <c r="L1416" s="6">
        <v>42735</v>
      </c>
      <c r="M1416" s="3">
        <v>0</v>
      </c>
      <c r="N1416" s="4">
        <f t="shared" si="66"/>
        <v>0</v>
      </c>
      <c r="O1416" s="1" t="str">
        <f t="shared" si="67"/>
        <v>N</v>
      </c>
      <c r="P1416" s="3">
        <f t="shared" si="68"/>
        <v>0</v>
      </c>
      <c r="Z1416" s="6"/>
      <c r="AI1416" s="6"/>
      <c r="AK1416" s="6"/>
      <c r="AL1416" s="6"/>
    </row>
    <row r="1417" spans="1:38" ht="15" hidden="1" customHeight="1" x14ac:dyDescent="0.25">
      <c r="A1417" s="1">
        <v>2016</v>
      </c>
      <c r="B1417" s="1">
        <v>1756</v>
      </c>
      <c r="C1417" s="2" t="s">
        <v>1508</v>
      </c>
      <c r="D1417" s="6">
        <v>42404</v>
      </c>
      <c r="E1417" s="2" t="s">
        <v>1514</v>
      </c>
      <c r="F1417" s="6">
        <v>42408</v>
      </c>
      <c r="G1417" s="3">
        <v>210.5</v>
      </c>
      <c r="H1417" s="3">
        <v>0</v>
      </c>
      <c r="I1417" s="3">
        <v>210.5</v>
      </c>
      <c r="J1417" s="6">
        <v>1</v>
      </c>
      <c r="K1417" s="6">
        <v>42370</v>
      </c>
      <c r="L1417" s="6">
        <v>42735</v>
      </c>
      <c r="M1417" s="3">
        <v>0</v>
      </c>
      <c r="N1417" s="4">
        <f t="shared" si="66"/>
        <v>0</v>
      </c>
      <c r="O1417" s="1" t="str">
        <f t="shared" si="67"/>
        <v>N</v>
      </c>
      <c r="P1417" s="3">
        <f t="shared" si="68"/>
        <v>0</v>
      </c>
      <c r="Z1417" s="6"/>
      <c r="AI1417" s="6"/>
      <c r="AK1417" s="6"/>
      <c r="AL1417" s="6"/>
    </row>
    <row r="1418" spans="1:38" ht="15" hidden="1" customHeight="1" x14ac:dyDescent="0.25">
      <c r="A1418" s="1">
        <v>2016</v>
      </c>
      <c r="B1418" s="1">
        <v>1755</v>
      </c>
      <c r="C1418" s="2" t="s">
        <v>1508</v>
      </c>
      <c r="D1418" s="6">
        <v>42404</v>
      </c>
      <c r="E1418" s="2" t="s">
        <v>1515</v>
      </c>
      <c r="F1418" s="6">
        <v>42408</v>
      </c>
      <c r="G1418" s="3">
        <v>246.96</v>
      </c>
      <c r="H1418" s="3">
        <v>0</v>
      </c>
      <c r="I1418" s="3">
        <v>246.96</v>
      </c>
      <c r="J1418" s="6">
        <v>1</v>
      </c>
      <c r="K1418" s="6">
        <v>42370</v>
      </c>
      <c r="L1418" s="6">
        <v>42735</v>
      </c>
      <c r="M1418" s="3">
        <v>0</v>
      </c>
      <c r="N1418" s="4">
        <f t="shared" si="66"/>
        <v>0</v>
      </c>
      <c r="O1418" s="1" t="str">
        <f t="shared" si="67"/>
        <v>N</v>
      </c>
      <c r="P1418" s="3">
        <f t="shared" si="68"/>
        <v>0</v>
      </c>
      <c r="Z1418" s="6"/>
      <c r="AI1418" s="6"/>
      <c r="AK1418" s="6"/>
      <c r="AL1418" s="6"/>
    </row>
    <row r="1419" spans="1:38" ht="15" hidden="1" customHeight="1" x14ac:dyDescent="0.25">
      <c r="A1419" s="1">
        <v>2016</v>
      </c>
      <c r="B1419" s="1">
        <v>6230</v>
      </c>
      <c r="C1419" s="2" t="s">
        <v>1508</v>
      </c>
      <c r="D1419" s="6">
        <v>42496</v>
      </c>
      <c r="E1419" s="2" t="s">
        <v>1516</v>
      </c>
      <c r="F1419" s="6">
        <v>42502</v>
      </c>
      <c r="G1419" s="3">
        <v>106.4</v>
      </c>
      <c r="H1419" s="3">
        <v>0</v>
      </c>
      <c r="I1419" s="3">
        <v>106.4</v>
      </c>
      <c r="J1419" s="6">
        <v>1</v>
      </c>
      <c r="K1419" s="6">
        <v>42370</v>
      </c>
      <c r="L1419" s="6">
        <v>42735</v>
      </c>
      <c r="M1419" s="3">
        <v>0</v>
      </c>
      <c r="N1419" s="4">
        <f t="shared" si="66"/>
        <v>0</v>
      </c>
      <c r="O1419" s="1" t="str">
        <f t="shared" si="67"/>
        <v>N</v>
      </c>
      <c r="P1419" s="3">
        <f t="shared" si="68"/>
        <v>0</v>
      </c>
      <c r="Z1419" s="6"/>
      <c r="AI1419" s="6"/>
      <c r="AK1419" s="6"/>
      <c r="AL1419" s="6"/>
    </row>
    <row r="1420" spans="1:38" ht="15" hidden="1" customHeight="1" x14ac:dyDescent="0.25">
      <c r="A1420" s="1">
        <v>2016</v>
      </c>
      <c r="B1420" s="1">
        <v>6229</v>
      </c>
      <c r="C1420" s="2" t="s">
        <v>1508</v>
      </c>
      <c r="D1420" s="6">
        <v>42496</v>
      </c>
      <c r="E1420" s="2" t="s">
        <v>1517</v>
      </c>
      <c r="F1420" s="6">
        <v>42502</v>
      </c>
      <c r="G1420" s="3">
        <v>121.5</v>
      </c>
      <c r="H1420" s="3">
        <v>0</v>
      </c>
      <c r="I1420" s="3">
        <v>121.5</v>
      </c>
      <c r="J1420" s="6">
        <v>1</v>
      </c>
      <c r="K1420" s="6">
        <v>42370</v>
      </c>
      <c r="L1420" s="6">
        <v>42735</v>
      </c>
      <c r="M1420" s="3">
        <v>0</v>
      </c>
      <c r="N1420" s="4">
        <f t="shared" si="66"/>
        <v>0</v>
      </c>
      <c r="O1420" s="1" t="str">
        <f t="shared" si="67"/>
        <v>N</v>
      </c>
      <c r="P1420" s="3">
        <f t="shared" si="68"/>
        <v>0</v>
      </c>
      <c r="Z1420" s="6"/>
      <c r="AI1420" s="6"/>
      <c r="AK1420" s="6"/>
      <c r="AL1420" s="6"/>
    </row>
    <row r="1421" spans="1:38" ht="15" hidden="1" customHeight="1" x14ac:dyDescent="0.25">
      <c r="A1421" s="1">
        <v>2016</v>
      </c>
      <c r="B1421" s="1">
        <v>6686</v>
      </c>
      <c r="C1421" s="2" t="s">
        <v>1508</v>
      </c>
      <c r="D1421" s="6">
        <v>42507</v>
      </c>
      <c r="E1421" s="2" t="s">
        <v>1518</v>
      </c>
      <c r="F1421" s="6">
        <v>42513</v>
      </c>
      <c r="G1421" s="3">
        <v>36.6</v>
      </c>
      <c r="H1421" s="3">
        <v>0</v>
      </c>
      <c r="I1421" s="3">
        <v>36.6</v>
      </c>
      <c r="J1421" s="6">
        <v>1</v>
      </c>
      <c r="K1421" s="6">
        <v>42370</v>
      </c>
      <c r="L1421" s="6">
        <v>42735</v>
      </c>
      <c r="M1421" s="3">
        <v>0</v>
      </c>
      <c r="N1421" s="4">
        <f t="shared" si="66"/>
        <v>0</v>
      </c>
      <c r="O1421" s="1" t="str">
        <f t="shared" si="67"/>
        <v>N</v>
      </c>
      <c r="P1421" s="3">
        <f t="shared" si="68"/>
        <v>0</v>
      </c>
      <c r="Z1421" s="6"/>
      <c r="AI1421" s="6"/>
      <c r="AK1421" s="6"/>
      <c r="AL1421" s="6"/>
    </row>
    <row r="1422" spans="1:38" ht="15" customHeight="1" x14ac:dyDescent="0.25">
      <c r="A1422" s="1">
        <v>2017</v>
      </c>
      <c r="B1422" s="1">
        <v>1126</v>
      </c>
      <c r="C1422" s="2" t="s">
        <v>1508</v>
      </c>
      <c r="D1422" s="6">
        <v>42759</v>
      </c>
      <c r="E1422" s="2" t="s">
        <v>1519</v>
      </c>
      <c r="F1422" s="6">
        <v>42761</v>
      </c>
      <c r="G1422" s="3">
        <v>91.91</v>
      </c>
      <c r="H1422" s="3">
        <v>0</v>
      </c>
      <c r="I1422" s="3">
        <v>91.91</v>
      </c>
      <c r="J1422" s="6">
        <v>1</v>
      </c>
      <c r="K1422" s="6">
        <v>42370</v>
      </c>
      <c r="L1422" s="6">
        <v>42735</v>
      </c>
      <c r="M1422" s="3">
        <v>0</v>
      </c>
      <c r="N1422" s="4">
        <f t="shared" si="66"/>
        <v>0</v>
      </c>
      <c r="O1422" s="1" t="str">
        <f t="shared" si="67"/>
        <v>N</v>
      </c>
      <c r="P1422" s="3">
        <f t="shared" si="68"/>
        <v>0</v>
      </c>
      <c r="Z1422" s="6"/>
      <c r="AI1422" s="6"/>
      <c r="AK1422" s="6"/>
      <c r="AL1422" s="6"/>
    </row>
    <row r="1423" spans="1:38" ht="15" customHeight="1" x14ac:dyDescent="0.25">
      <c r="A1423" s="1">
        <v>2017</v>
      </c>
      <c r="B1423" s="1">
        <v>1131</v>
      </c>
      <c r="C1423" s="2" t="s">
        <v>1508</v>
      </c>
      <c r="D1423" s="6">
        <v>42759</v>
      </c>
      <c r="E1423" s="2" t="s">
        <v>1520</v>
      </c>
      <c r="F1423" s="6">
        <v>42761</v>
      </c>
      <c r="G1423" s="3">
        <v>94.45</v>
      </c>
      <c r="H1423" s="3">
        <v>0</v>
      </c>
      <c r="I1423" s="3">
        <v>94.45</v>
      </c>
      <c r="J1423" s="6">
        <v>1</v>
      </c>
      <c r="K1423" s="6">
        <v>42370</v>
      </c>
      <c r="L1423" s="6">
        <v>42735</v>
      </c>
      <c r="M1423" s="3">
        <v>0</v>
      </c>
      <c r="N1423" s="4">
        <f t="shared" si="66"/>
        <v>0</v>
      </c>
      <c r="O1423" s="1" t="str">
        <f t="shared" si="67"/>
        <v>N</v>
      </c>
      <c r="P1423" s="3">
        <f t="shared" si="68"/>
        <v>0</v>
      </c>
      <c r="Z1423" s="6"/>
      <c r="AI1423" s="6"/>
      <c r="AK1423" s="6"/>
      <c r="AL1423" s="6"/>
    </row>
    <row r="1424" spans="1:38" ht="15" customHeight="1" x14ac:dyDescent="0.25">
      <c r="A1424" s="1">
        <v>2017</v>
      </c>
      <c r="B1424" s="1">
        <v>6430</v>
      </c>
      <c r="C1424" s="2" t="s">
        <v>1508</v>
      </c>
      <c r="D1424" s="6">
        <v>42860</v>
      </c>
      <c r="E1424" s="2" t="s">
        <v>1521</v>
      </c>
      <c r="F1424" s="6">
        <v>42860</v>
      </c>
      <c r="G1424" s="3">
        <v>264.39999999999998</v>
      </c>
      <c r="H1424" s="3">
        <v>0</v>
      </c>
      <c r="I1424" s="3">
        <v>264.39999999999998</v>
      </c>
      <c r="J1424" s="6">
        <v>1</v>
      </c>
      <c r="K1424" s="6">
        <v>42370</v>
      </c>
      <c r="L1424" s="6">
        <v>42735</v>
      </c>
      <c r="M1424" s="3">
        <v>0</v>
      </c>
      <c r="N1424" s="4">
        <f t="shared" si="66"/>
        <v>0</v>
      </c>
      <c r="O1424" s="1" t="str">
        <f t="shared" si="67"/>
        <v>N</v>
      </c>
      <c r="P1424" s="3">
        <f t="shared" si="68"/>
        <v>0</v>
      </c>
      <c r="Z1424" s="6"/>
      <c r="AI1424" s="6"/>
      <c r="AK1424" s="6"/>
      <c r="AL1424" s="6"/>
    </row>
    <row r="1425" spans="1:38" ht="15" hidden="1" customHeight="1" x14ac:dyDescent="0.25">
      <c r="A1425" s="1">
        <v>2016</v>
      </c>
      <c r="B1425" s="1">
        <v>5585</v>
      </c>
      <c r="C1425" s="2" t="s">
        <v>1508</v>
      </c>
      <c r="D1425" s="6">
        <v>42103</v>
      </c>
      <c r="E1425" s="2" t="s">
        <v>1522</v>
      </c>
      <c r="F1425" s="6">
        <v>42108</v>
      </c>
      <c r="G1425" s="3">
        <v>139.71</v>
      </c>
      <c r="H1425" s="3">
        <v>0</v>
      </c>
      <c r="I1425" s="3">
        <v>139.71</v>
      </c>
      <c r="J1425" s="6">
        <v>1</v>
      </c>
      <c r="K1425" s="6">
        <v>42370</v>
      </c>
      <c r="L1425" s="6">
        <v>42735</v>
      </c>
      <c r="M1425" s="3">
        <v>0</v>
      </c>
      <c r="N1425" s="4">
        <f t="shared" si="66"/>
        <v>0</v>
      </c>
      <c r="O1425" s="1" t="str">
        <f t="shared" si="67"/>
        <v>N</v>
      </c>
      <c r="P1425" s="3">
        <f t="shared" si="68"/>
        <v>0</v>
      </c>
      <c r="Z1425" s="6"/>
      <c r="AI1425" s="6"/>
      <c r="AK1425" s="6"/>
      <c r="AL1425" s="6"/>
    </row>
    <row r="1426" spans="1:38" ht="15" hidden="1" customHeight="1" x14ac:dyDescent="0.25">
      <c r="A1426" s="1">
        <v>2016</v>
      </c>
      <c r="B1426" s="1">
        <v>5583</v>
      </c>
      <c r="C1426" s="2" t="s">
        <v>1508</v>
      </c>
      <c r="D1426" s="6">
        <v>42103</v>
      </c>
      <c r="E1426" s="2" t="s">
        <v>1523</v>
      </c>
      <c r="F1426" s="6">
        <v>42108</v>
      </c>
      <c r="G1426" s="3">
        <v>147.86000000000001</v>
      </c>
      <c r="H1426" s="3">
        <v>0</v>
      </c>
      <c r="I1426" s="3">
        <v>147.86000000000001</v>
      </c>
      <c r="J1426" s="6">
        <v>1</v>
      </c>
      <c r="K1426" s="6">
        <v>42370</v>
      </c>
      <c r="L1426" s="6">
        <v>42735</v>
      </c>
      <c r="M1426" s="3">
        <v>0</v>
      </c>
      <c r="N1426" s="4">
        <f t="shared" si="66"/>
        <v>0</v>
      </c>
      <c r="O1426" s="1" t="str">
        <f t="shared" si="67"/>
        <v>N</v>
      </c>
      <c r="P1426" s="3">
        <f t="shared" si="68"/>
        <v>0</v>
      </c>
      <c r="Z1426" s="6"/>
      <c r="AI1426" s="6"/>
      <c r="AK1426" s="6"/>
      <c r="AL1426" s="6"/>
    </row>
    <row r="1427" spans="1:38" ht="15" customHeight="1" x14ac:dyDescent="0.25">
      <c r="A1427" s="1">
        <v>2017</v>
      </c>
      <c r="B1427" s="1">
        <v>6898</v>
      </c>
      <c r="C1427" s="2" t="s">
        <v>1508</v>
      </c>
      <c r="D1427" s="6">
        <v>42863</v>
      </c>
      <c r="E1427" s="2" t="s">
        <v>1524</v>
      </c>
      <c r="F1427" s="6">
        <v>42871</v>
      </c>
      <c r="G1427" s="3">
        <v>36.6</v>
      </c>
      <c r="H1427" s="3">
        <v>0</v>
      </c>
      <c r="I1427" s="3">
        <v>36.6</v>
      </c>
      <c r="J1427" s="6">
        <v>1</v>
      </c>
      <c r="K1427" s="6">
        <v>42370</v>
      </c>
      <c r="L1427" s="6">
        <v>42735</v>
      </c>
      <c r="M1427" s="3">
        <v>0</v>
      </c>
      <c r="N1427" s="4">
        <f t="shared" si="66"/>
        <v>0</v>
      </c>
      <c r="O1427" s="1" t="str">
        <f t="shared" si="67"/>
        <v>N</v>
      </c>
      <c r="P1427" s="3">
        <f t="shared" si="68"/>
        <v>0</v>
      </c>
      <c r="Z1427" s="6"/>
      <c r="AI1427" s="6"/>
      <c r="AK1427" s="6"/>
      <c r="AL1427" s="6"/>
    </row>
    <row r="1428" spans="1:38" ht="15" hidden="1" customHeight="1" x14ac:dyDescent="0.25">
      <c r="A1428" s="1">
        <v>2016</v>
      </c>
      <c r="B1428" s="1">
        <v>7617</v>
      </c>
      <c r="C1428" s="2" t="s">
        <v>1508</v>
      </c>
      <c r="D1428" s="6">
        <v>42530</v>
      </c>
      <c r="E1428" s="2" t="s">
        <v>1525</v>
      </c>
      <c r="F1428" s="6">
        <v>42534</v>
      </c>
      <c r="G1428" s="3">
        <v>39.85</v>
      </c>
      <c r="H1428" s="3">
        <v>0</v>
      </c>
      <c r="I1428" s="3">
        <v>39.85</v>
      </c>
      <c r="J1428" s="6">
        <v>1</v>
      </c>
      <c r="K1428" s="6">
        <v>42370</v>
      </c>
      <c r="L1428" s="6">
        <v>42735</v>
      </c>
      <c r="M1428" s="3">
        <v>0</v>
      </c>
      <c r="N1428" s="4">
        <f t="shared" si="66"/>
        <v>0</v>
      </c>
      <c r="O1428" s="1" t="str">
        <f t="shared" si="67"/>
        <v>N</v>
      </c>
      <c r="P1428" s="3">
        <f t="shared" si="68"/>
        <v>0</v>
      </c>
      <c r="Z1428" s="6"/>
      <c r="AK1428" s="6"/>
      <c r="AL1428" s="6"/>
    </row>
    <row r="1429" spans="1:38" ht="15" hidden="1" customHeight="1" x14ac:dyDescent="0.25">
      <c r="A1429" s="1">
        <v>2016</v>
      </c>
      <c r="B1429" s="1">
        <v>7618</v>
      </c>
      <c r="C1429" s="2" t="s">
        <v>1508</v>
      </c>
      <c r="D1429" s="6">
        <v>42530</v>
      </c>
      <c r="E1429" s="2" t="s">
        <v>1526</v>
      </c>
      <c r="F1429" s="6">
        <v>42534</v>
      </c>
      <c r="G1429" s="3">
        <v>45.48</v>
      </c>
      <c r="H1429" s="3">
        <v>0</v>
      </c>
      <c r="I1429" s="3">
        <v>45.48</v>
      </c>
      <c r="J1429" s="6">
        <v>1</v>
      </c>
      <c r="K1429" s="6">
        <v>42370</v>
      </c>
      <c r="L1429" s="6">
        <v>42735</v>
      </c>
      <c r="M1429" s="3">
        <v>0</v>
      </c>
      <c r="N1429" s="4">
        <f t="shared" si="66"/>
        <v>0</v>
      </c>
      <c r="O1429" s="1" t="str">
        <f t="shared" si="67"/>
        <v>N</v>
      </c>
      <c r="P1429" s="3">
        <f t="shared" si="68"/>
        <v>0</v>
      </c>
      <c r="Z1429" s="6"/>
      <c r="AI1429" s="6"/>
      <c r="AK1429" s="6"/>
      <c r="AL1429" s="6"/>
    </row>
    <row r="1430" spans="1:38" ht="15" hidden="1" customHeight="1" x14ac:dyDescent="0.25">
      <c r="A1430" s="1">
        <v>2016</v>
      </c>
      <c r="B1430" s="1">
        <v>8163</v>
      </c>
      <c r="C1430" s="2" t="s">
        <v>1508</v>
      </c>
      <c r="D1430" s="6">
        <v>42542</v>
      </c>
      <c r="E1430" s="2" t="s">
        <v>1527</v>
      </c>
      <c r="F1430" s="6">
        <v>42544</v>
      </c>
      <c r="G1430" s="3">
        <v>264.39999999999998</v>
      </c>
      <c r="H1430" s="3">
        <v>0</v>
      </c>
      <c r="I1430" s="3">
        <v>264.39999999999998</v>
      </c>
      <c r="J1430" s="6">
        <v>1</v>
      </c>
      <c r="K1430" s="6">
        <v>42370</v>
      </c>
      <c r="L1430" s="6">
        <v>42735</v>
      </c>
      <c r="M1430" s="3">
        <v>0</v>
      </c>
      <c r="N1430" s="4">
        <f t="shared" si="66"/>
        <v>0</v>
      </c>
      <c r="O1430" s="1" t="str">
        <f t="shared" si="67"/>
        <v>N</v>
      </c>
      <c r="P1430" s="3">
        <f t="shared" si="68"/>
        <v>0</v>
      </c>
      <c r="Z1430" s="6"/>
      <c r="AI1430" s="6"/>
      <c r="AK1430" s="6"/>
      <c r="AL1430" s="6"/>
    </row>
    <row r="1431" spans="1:38" ht="15" hidden="1" customHeight="1" x14ac:dyDescent="0.25">
      <c r="A1431" s="1">
        <v>2016</v>
      </c>
      <c r="B1431" s="1">
        <v>9160</v>
      </c>
      <c r="C1431" s="2" t="s">
        <v>1508</v>
      </c>
      <c r="D1431" s="6">
        <v>42563</v>
      </c>
      <c r="E1431" s="2" t="s">
        <v>1528</v>
      </c>
      <c r="F1431" s="6">
        <v>42563</v>
      </c>
      <c r="G1431" s="3">
        <v>13.55</v>
      </c>
      <c r="H1431" s="3">
        <v>0</v>
      </c>
      <c r="I1431" s="3">
        <v>13.55</v>
      </c>
      <c r="J1431" s="6">
        <v>1</v>
      </c>
      <c r="K1431" s="6">
        <v>42370</v>
      </c>
      <c r="L1431" s="6">
        <v>42735</v>
      </c>
      <c r="M1431" s="3">
        <v>0</v>
      </c>
      <c r="N1431" s="4">
        <f t="shared" si="66"/>
        <v>0</v>
      </c>
      <c r="O1431" s="1" t="str">
        <f t="shared" si="67"/>
        <v>N</v>
      </c>
      <c r="P1431" s="3">
        <f t="shared" si="68"/>
        <v>0</v>
      </c>
      <c r="Z1431" s="6"/>
      <c r="AI1431" s="6"/>
      <c r="AK1431" s="6"/>
      <c r="AL1431" s="6"/>
    </row>
    <row r="1432" spans="1:38" ht="15" hidden="1" customHeight="1" x14ac:dyDescent="0.25">
      <c r="A1432" s="1">
        <v>2016</v>
      </c>
      <c r="B1432" s="1">
        <v>9159</v>
      </c>
      <c r="C1432" s="2" t="s">
        <v>1508</v>
      </c>
      <c r="D1432" s="6">
        <v>42563</v>
      </c>
      <c r="E1432" s="2" t="s">
        <v>1529</v>
      </c>
      <c r="F1432" s="6">
        <v>42563</v>
      </c>
      <c r="G1432" s="3">
        <v>15.96</v>
      </c>
      <c r="H1432" s="3">
        <v>0</v>
      </c>
      <c r="I1432" s="3">
        <v>15.96</v>
      </c>
      <c r="J1432" s="6">
        <v>1</v>
      </c>
      <c r="K1432" s="6">
        <v>42370</v>
      </c>
      <c r="L1432" s="6">
        <v>42735</v>
      </c>
      <c r="M1432" s="3">
        <v>0</v>
      </c>
      <c r="N1432" s="4">
        <f t="shared" si="66"/>
        <v>0</v>
      </c>
      <c r="O1432" s="1" t="str">
        <f t="shared" si="67"/>
        <v>N</v>
      </c>
      <c r="P1432" s="3">
        <f t="shared" si="68"/>
        <v>0</v>
      </c>
      <c r="Z1432" s="6"/>
      <c r="AI1432" s="6"/>
      <c r="AK1432" s="6"/>
      <c r="AL1432" s="6"/>
    </row>
    <row r="1433" spans="1:38" ht="15" customHeight="1" x14ac:dyDescent="0.25">
      <c r="A1433" s="1">
        <v>2017</v>
      </c>
      <c r="B1433" s="1">
        <v>7328</v>
      </c>
      <c r="C1433" s="2" t="s">
        <v>1508</v>
      </c>
      <c r="D1433" s="6">
        <v>42880</v>
      </c>
      <c r="E1433" s="2" t="s">
        <v>1530</v>
      </c>
      <c r="F1433" s="6">
        <v>42880</v>
      </c>
      <c r="G1433" s="3">
        <v>56.18</v>
      </c>
      <c r="H1433" s="3">
        <v>0</v>
      </c>
      <c r="I1433" s="3">
        <v>56.18</v>
      </c>
      <c r="J1433" s="6">
        <v>1</v>
      </c>
      <c r="K1433" s="6">
        <v>42370</v>
      </c>
      <c r="L1433" s="6">
        <v>42735</v>
      </c>
      <c r="M1433" s="3">
        <v>0</v>
      </c>
      <c r="N1433" s="4">
        <f t="shared" si="66"/>
        <v>0</v>
      </c>
      <c r="O1433" s="1" t="str">
        <f t="shared" si="67"/>
        <v>N</v>
      </c>
      <c r="P1433" s="3">
        <f t="shared" si="68"/>
        <v>0</v>
      </c>
      <c r="Z1433" s="6"/>
      <c r="AI1433" s="6"/>
      <c r="AK1433" s="6"/>
      <c r="AL1433" s="6"/>
    </row>
    <row r="1434" spans="1:38" ht="15" customHeight="1" x14ac:dyDescent="0.25">
      <c r="A1434" s="1">
        <v>2017</v>
      </c>
      <c r="B1434" s="1">
        <v>7325</v>
      </c>
      <c r="C1434" s="2" t="s">
        <v>1508</v>
      </c>
      <c r="D1434" s="6">
        <v>42880</v>
      </c>
      <c r="E1434" s="2" t="s">
        <v>1531</v>
      </c>
      <c r="F1434" s="6">
        <v>42880</v>
      </c>
      <c r="G1434" s="3">
        <v>61.71</v>
      </c>
      <c r="H1434" s="3">
        <v>0</v>
      </c>
      <c r="I1434" s="3">
        <v>61.71</v>
      </c>
      <c r="J1434" s="6">
        <v>1</v>
      </c>
      <c r="K1434" s="6">
        <v>42370</v>
      </c>
      <c r="L1434" s="6">
        <v>42735</v>
      </c>
      <c r="M1434" s="3">
        <v>0</v>
      </c>
      <c r="N1434" s="4">
        <f t="shared" si="66"/>
        <v>0</v>
      </c>
      <c r="O1434" s="1" t="str">
        <f t="shared" si="67"/>
        <v>N</v>
      </c>
      <c r="P1434" s="3">
        <f t="shared" si="68"/>
        <v>0</v>
      </c>
      <c r="Z1434" s="6"/>
      <c r="AK1434" s="6"/>
      <c r="AL1434" s="6"/>
    </row>
    <row r="1435" spans="1:38" ht="15" customHeight="1" x14ac:dyDescent="0.25">
      <c r="A1435" s="1">
        <v>2017</v>
      </c>
      <c r="B1435" s="1">
        <v>7554</v>
      </c>
      <c r="C1435" s="2" t="s">
        <v>1508</v>
      </c>
      <c r="D1435" s="6">
        <v>42885</v>
      </c>
      <c r="E1435" s="2" t="s">
        <v>1532</v>
      </c>
      <c r="F1435" s="6">
        <v>42886</v>
      </c>
      <c r="G1435" s="3">
        <v>80.64</v>
      </c>
      <c r="H1435" s="3">
        <v>0</v>
      </c>
      <c r="I1435" s="3">
        <v>0</v>
      </c>
      <c r="J1435" s="6">
        <v>1</v>
      </c>
      <c r="K1435" s="6">
        <v>42370</v>
      </c>
      <c r="L1435" s="6">
        <v>42735</v>
      </c>
      <c r="M1435" s="3">
        <v>0</v>
      </c>
      <c r="N1435" s="4">
        <f t="shared" si="66"/>
        <v>0</v>
      </c>
      <c r="O1435" s="1" t="str">
        <f t="shared" si="67"/>
        <v>N</v>
      </c>
      <c r="P1435" s="3">
        <f t="shared" si="68"/>
        <v>80.64</v>
      </c>
      <c r="Z1435" s="6"/>
      <c r="AI1435" s="6"/>
      <c r="AK1435" s="6"/>
      <c r="AL1435" s="6"/>
    </row>
    <row r="1436" spans="1:38" ht="15" customHeight="1" x14ac:dyDescent="0.25">
      <c r="A1436" s="1">
        <v>2017</v>
      </c>
      <c r="B1436" s="1">
        <v>7555</v>
      </c>
      <c r="C1436" s="2" t="s">
        <v>1508</v>
      </c>
      <c r="D1436" s="6">
        <v>42885</v>
      </c>
      <c r="E1436" s="2" t="s">
        <v>1533</v>
      </c>
      <c r="F1436" s="6">
        <v>42886</v>
      </c>
      <c r="G1436" s="3">
        <v>83.03</v>
      </c>
      <c r="H1436" s="3">
        <v>0</v>
      </c>
      <c r="I1436" s="3">
        <v>0</v>
      </c>
      <c r="J1436" s="6">
        <v>1</v>
      </c>
      <c r="K1436" s="6">
        <v>42370</v>
      </c>
      <c r="L1436" s="6">
        <v>42735</v>
      </c>
      <c r="M1436" s="3">
        <v>0</v>
      </c>
      <c r="N1436" s="4">
        <f t="shared" si="66"/>
        <v>0</v>
      </c>
      <c r="O1436" s="1" t="str">
        <f t="shared" si="67"/>
        <v>N</v>
      </c>
      <c r="P1436" s="3">
        <f t="shared" si="68"/>
        <v>83.03</v>
      </c>
      <c r="Z1436" s="6"/>
      <c r="AI1436" s="6"/>
      <c r="AK1436" s="6"/>
      <c r="AL1436" s="6"/>
    </row>
    <row r="1437" spans="1:38" ht="15" hidden="1" customHeight="1" x14ac:dyDescent="0.25">
      <c r="A1437" s="1">
        <v>2016</v>
      </c>
      <c r="B1437" s="1">
        <v>10517</v>
      </c>
      <c r="C1437" s="2" t="s">
        <v>1508</v>
      </c>
      <c r="D1437" s="6">
        <v>42590</v>
      </c>
      <c r="E1437" s="2" t="s">
        <v>1534</v>
      </c>
      <c r="F1437" s="6">
        <v>42591</v>
      </c>
      <c r="G1437" s="3">
        <v>7.64</v>
      </c>
      <c r="H1437" s="3">
        <v>0</v>
      </c>
      <c r="I1437" s="3">
        <v>7.64</v>
      </c>
      <c r="J1437" s="6">
        <v>1</v>
      </c>
      <c r="K1437" s="6">
        <v>42370</v>
      </c>
      <c r="L1437" s="6">
        <v>42735</v>
      </c>
      <c r="M1437" s="3">
        <v>0</v>
      </c>
      <c r="N1437" s="4">
        <f t="shared" si="66"/>
        <v>0</v>
      </c>
      <c r="O1437" s="1" t="str">
        <f t="shared" si="67"/>
        <v>N</v>
      </c>
      <c r="P1437" s="3">
        <f t="shared" si="68"/>
        <v>0</v>
      </c>
      <c r="Z1437" s="6"/>
      <c r="AI1437" s="6"/>
      <c r="AK1437" s="6"/>
      <c r="AL1437" s="6"/>
    </row>
    <row r="1438" spans="1:38" ht="15" hidden="1" customHeight="1" x14ac:dyDescent="0.25">
      <c r="A1438" s="1">
        <v>2016</v>
      </c>
      <c r="B1438" s="1">
        <v>10518</v>
      </c>
      <c r="C1438" s="2" t="s">
        <v>1508</v>
      </c>
      <c r="D1438" s="6">
        <v>42590</v>
      </c>
      <c r="E1438" s="2" t="s">
        <v>1535</v>
      </c>
      <c r="F1438" s="6">
        <v>42591</v>
      </c>
      <c r="G1438" s="3">
        <v>8.81</v>
      </c>
      <c r="H1438" s="3">
        <v>0</v>
      </c>
      <c r="I1438" s="3">
        <v>8.81</v>
      </c>
      <c r="J1438" s="6">
        <v>1</v>
      </c>
      <c r="K1438" s="6">
        <v>42370</v>
      </c>
      <c r="L1438" s="6">
        <v>42735</v>
      </c>
      <c r="M1438" s="3">
        <v>0</v>
      </c>
      <c r="N1438" s="4">
        <f t="shared" si="66"/>
        <v>0</v>
      </c>
      <c r="O1438" s="1" t="str">
        <f t="shared" si="67"/>
        <v>N</v>
      </c>
      <c r="P1438" s="3">
        <f t="shared" si="68"/>
        <v>0</v>
      </c>
      <c r="Z1438" s="6"/>
      <c r="AI1438" s="6"/>
      <c r="AK1438" s="6"/>
      <c r="AL1438" s="6"/>
    </row>
    <row r="1439" spans="1:38" ht="15" hidden="1" customHeight="1" x14ac:dyDescent="0.25">
      <c r="A1439" s="1">
        <v>2016</v>
      </c>
      <c r="B1439" s="1">
        <v>2809</v>
      </c>
      <c r="C1439" s="2" t="s">
        <v>1508</v>
      </c>
      <c r="D1439" s="6">
        <v>42423</v>
      </c>
      <c r="E1439" s="2" t="s">
        <v>1536</v>
      </c>
      <c r="F1439" s="6">
        <v>42429</v>
      </c>
      <c r="G1439" s="3">
        <v>1795.32</v>
      </c>
      <c r="H1439" s="3">
        <v>0</v>
      </c>
      <c r="I1439" s="3">
        <v>1795.32</v>
      </c>
      <c r="J1439" s="6">
        <v>1</v>
      </c>
      <c r="K1439" s="6">
        <v>42370</v>
      </c>
      <c r="L1439" s="6">
        <v>42735</v>
      </c>
      <c r="M1439" s="3">
        <v>0</v>
      </c>
      <c r="N1439" s="4">
        <f t="shared" si="66"/>
        <v>0</v>
      </c>
      <c r="O1439" s="1" t="str">
        <f t="shared" si="67"/>
        <v>N</v>
      </c>
      <c r="P1439" s="3">
        <f t="shared" si="68"/>
        <v>0</v>
      </c>
      <c r="Z1439" s="6"/>
      <c r="AI1439" s="6"/>
      <c r="AK1439" s="6"/>
      <c r="AL1439" s="6"/>
    </row>
    <row r="1440" spans="1:38" ht="15" hidden="1" customHeight="1" x14ac:dyDescent="0.25">
      <c r="A1440" s="1">
        <v>2016</v>
      </c>
      <c r="B1440" s="1">
        <v>2803</v>
      </c>
      <c r="C1440" s="2" t="s">
        <v>1508</v>
      </c>
      <c r="D1440" s="6">
        <v>42423</v>
      </c>
      <c r="E1440" s="2" t="s">
        <v>1537</v>
      </c>
      <c r="F1440" s="6">
        <v>42429</v>
      </c>
      <c r="G1440" s="3">
        <v>1802.18</v>
      </c>
      <c r="H1440" s="3">
        <v>0</v>
      </c>
      <c r="I1440" s="3">
        <v>1802.18</v>
      </c>
      <c r="J1440" s="6">
        <v>1</v>
      </c>
      <c r="K1440" s="6">
        <v>42370</v>
      </c>
      <c r="L1440" s="6">
        <v>42735</v>
      </c>
      <c r="M1440" s="3">
        <v>0</v>
      </c>
      <c r="N1440" s="4">
        <f t="shared" si="66"/>
        <v>0</v>
      </c>
      <c r="O1440" s="1" t="str">
        <f t="shared" si="67"/>
        <v>N</v>
      </c>
      <c r="P1440" s="3">
        <f t="shared" si="68"/>
        <v>0</v>
      </c>
      <c r="Z1440" s="6"/>
      <c r="AI1440" s="6"/>
      <c r="AK1440" s="6"/>
      <c r="AL1440" s="6"/>
    </row>
    <row r="1441" spans="1:38" ht="15" hidden="1" customHeight="1" x14ac:dyDescent="0.25">
      <c r="A1441" s="1">
        <v>2016</v>
      </c>
      <c r="B1441" s="1">
        <v>11669</v>
      </c>
      <c r="C1441" s="2" t="s">
        <v>1508</v>
      </c>
      <c r="D1441" s="6">
        <v>42614</v>
      </c>
      <c r="E1441" s="2" t="s">
        <v>1538</v>
      </c>
      <c r="F1441" s="6">
        <v>42618</v>
      </c>
      <c r="G1441" s="3">
        <v>64.459999999999994</v>
      </c>
      <c r="H1441" s="3">
        <v>0</v>
      </c>
      <c r="I1441" s="3">
        <v>64.459999999999994</v>
      </c>
      <c r="J1441" s="6">
        <v>1</v>
      </c>
      <c r="K1441" s="6">
        <v>42370</v>
      </c>
      <c r="L1441" s="6">
        <v>42735</v>
      </c>
      <c r="M1441" s="3">
        <v>0</v>
      </c>
      <c r="N1441" s="4">
        <f t="shared" si="66"/>
        <v>0</v>
      </c>
      <c r="O1441" s="1" t="str">
        <f t="shared" si="67"/>
        <v>N</v>
      </c>
      <c r="P1441" s="3">
        <f t="shared" si="68"/>
        <v>0</v>
      </c>
      <c r="Z1441" s="6"/>
      <c r="AI1441" s="6"/>
      <c r="AK1441" s="6"/>
      <c r="AL1441" s="6"/>
    </row>
    <row r="1442" spans="1:38" ht="15" hidden="1" customHeight="1" x14ac:dyDescent="0.25">
      <c r="A1442" s="1">
        <v>2016</v>
      </c>
      <c r="B1442" s="1">
        <v>11668</v>
      </c>
      <c r="C1442" s="2" t="s">
        <v>1508</v>
      </c>
      <c r="D1442" s="6">
        <v>42614</v>
      </c>
      <c r="E1442" s="2" t="s">
        <v>1539</v>
      </c>
      <c r="F1442" s="6">
        <v>42618</v>
      </c>
      <c r="G1442" s="3">
        <v>64.489999999999995</v>
      </c>
      <c r="H1442" s="3">
        <v>0</v>
      </c>
      <c r="I1442" s="3">
        <v>64.489999999999995</v>
      </c>
      <c r="J1442" s="6">
        <v>1</v>
      </c>
      <c r="K1442" s="6">
        <v>42370</v>
      </c>
      <c r="L1442" s="6">
        <v>42735</v>
      </c>
      <c r="M1442" s="3">
        <v>0</v>
      </c>
      <c r="N1442" s="4">
        <f t="shared" si="66"/>
        <v>0</v>
      </c>
      <c r="O1442" s="1" t="str">
        <f t="shared" si="67"/>
        <v>N</v>
      </c>
      <c r="P1442" s="3">
        <f t="shared" si="68"/>
        <v>0</v>
      </c>
      <c r="Z1442" s="6"/>
      <c r="AI1442" s="6"/>
      <c r="AK1442" s="6"/>
      <c r="AL1442" s="6"/>
    </row>
    <row r="1443" spans="1:38" ht="15" customHeight="1" x14ac:dyDescent="0.25">
      <c r="A1443" s="1">
        <v>2017</v>
      </c>
      <c r="B1443" s="1">
        <v>8714</v>
      </c>
      <c r="C1443" s="2" t="s">
        <v>1508</v>
      </c>
      <c r="D1443" s="6">
        <v>42908</v>
      </c>
      <c r="E1443" s="2" t="s">
        <v>1540</v>
      </c>
      <c r="F1443" s="6">
        <v>42912</v>
      </c>
      <c r="G1443" s="3">
        <v>472.3</v>
      </c>
      <c r="H1443" s="3">
        <v>0</v>
      </c>
      <c r="I1443" s="3">
        <v>0</v>
      </c>
      <c r="J1443" s="6">
        <v>1</v>
      </c>
      <c r="K1443" s="6">
        <v>42370</v>
      </c>
      <c r="L1443" s="6">
        <v>42735</v>
      </c>
      <c r="M1443" s="3">
        <v>0</v>
      </c>
      <c r="N1443" s="4">
        <f t="shared" si="66"/>
        <v>0</v>
      </c>
      <c r="O1443" s="1" t="str">
        <f t="shared" si="67"/>
        <v>N</v>
      </c>
      <c r="P1443" s="3">
        <f t="shared" si="68"/>
        <v>472.3</v>
      </c>
      <c r="Z1443" s="6"/>
      <c r="AI1443" s="6"/>
      <c r="AK1443" s="6"/>
      <c r="AL1443" s="6"/>
    </row>
    <row r="1444" spans="1:38" ht="15" customHeight="1" x14ac:dyDescent="0.25">
      <c r="A1444" s="1">
        <v>2017</v>
      </c>
      <c r="B1444" s="1">
        <v>8713</v>
      </c>
      <c r="C1444" s="2" t="s">
        <v>1508</v>
      </c>
      <c r="D1444" s="6">
        <v>42908</v>
      </c>
      <c r="E1444" s="2" t="s">
        <v>1541</v>
      </c>
      <c r="F1444" s="6">
        <v>42912</v>
      </c>
      <c r="G1444" s="3">
        <v>339.29</v>
      </c>
      <c r="H1444" s="3">
        <v>0</v>
      </c>
      <c r="I1444" s="3">
        <v>0</v>
      </c>
      <c r="J1444" s="6">
        <v>1</v>
      </c>
      <c r="K1444" s="6">
        <v>42370</v>
      </c>
      <c r="L1444" s="6">
        <v>42735</v>
      </c>
      <c r="M1444" s="3">
        <v>0</v>
      </c>
      <c r="N1444" s="4">
        <f t="shared" si="66"/>
        <v>0</v>
      </c>
      <c r="O1444" s="1" t="str">
        <f t="shared" si="67"/>
        <v>N</v>
      </c>
      <c r="P1444" s="3">
        <f t="shared" si="68"/>
        <v>339.29</v>
      </c>
      <c r="Z1444" s="6"/>
      <c r="AI1444" s="6"/>
      <c r="AK1444" s="6"/>
      <c r="AL1444" s="6"/>
    </row>
    <row r="1445" spans="1:38" ht="15" hidden="1" customHeight="1" x14ac:dyDescent="0.25">
      <c r="A1445" s="1">
        <v>2016</v>
      </c>
      <c r="B1445" s="1">
        <v>15821</v>
      </c>
      <c r="C1445" s="2" t="s">
        <v>1508</v>
      </c>
      <c r="D1445" s="6">
        <v>42312</v>
      </c>
      <c r="E1445" s="2" t="s">
        <v>1542</v>
      </c>
      <c r="F1445" s="6">
        <v>42314</v>
      </c>
      <c r="G1445" s="3">
        <v>221.02</v>
      </c>
      <c r="H1445" s="3">
        <v>0</v>
      </c>
      <c r="I1445" s="3">
        <v>221.02</v>
      </c>
      <c r="J1445" s="6">
        <v>1</v>
      </c>
      <c r="K1445" s="6">
        <v>42370</v>
      </c>
      <c r="L1445" s="6">
        <v>42735</v>
      </c>
      <c r="M1445" s="3">
        <v>0</v>
      </c>
      <c r="N1445" s="4">
        <f t="shared" si="66"/>
        <v>0</v>
      </c>
      <c r="O1445" s="1" t="str">
        <f t="shared" si="67"/>
        <v>N</v>
      </c>
      <c r="P1445" s="3">
        <f t="shared" si="68"/>
        <v>0</v>
      </c>
      <c r="Z1445" s="6"/>
      <c r="AI1445" s="6"/>
      <c r="AK1445" s="6"/>
      <c r="AL1445" s="6"/>
    </row>
    <row r="1446" spans="1:38" ht="15" hidden="1" customHeight="1" x14ac:dyDescent="0.25">
      <c r="A1446" s="1">
        <v>2016</v>
      </c>
      <c r="B1446" s="1">
        <v>15820</v>
      </c>
      <c r="C1446" s="2" t="s">
        <v>1508</v>
      </c>
      <c r="D1446" s="6">
        <v>42312</v>
      </c>
      <c r="E1446" s="2" t="s">
        <v>1543</v>
      </c>
      <c r="F1446" s="6">
        <v>42314</v>
      </c>
      <c r="G1446" s="3">
        <v>234.9</v>
      </c>
      <c r="H1446" s="3">
        <v>0</v>
      </c>
      <c r="I1446" s="3">
        <v>234.9</v>
      </c>
      <c r="J1446" s="6">
        <v>1</v>
      </c>
      <c r="K1446" s="6">
        <v>42370</v>
      </c>
      <c r="L1446" s="6">
        <v>42735</v>
      </c>
      <c r="M1446" s="3">
        <v>0</v>
      </c>
      <c r="N1446" s="4">
        <f t="shared" si="66"/>
        <v>0</v>
      </c>
      <c r="O1446" s="1" t="str">
        <f t="shared" si="67"/>
        <v>N</v>
      </c>
      <c r="P1446" s="3">
        <f t="shared" si="68"/>
        <v>0</v>
      </c>
      <c r="Z1446" s="6"/>
      <c r="AI1446" s="6"/>
      <c r="AK1446" s="6"/>
      <c r="AL1446" s="6"/>
    </row>
    <row r="1447" spans="1:38" ht="15" hidden="1" customHeight="1" x14ac:dyDescent="0.25">
      <c r="A1447" s="1">
        <v>2016</v>
      </c>
      <c r="B1447" s="1">
        <v>12549</v>
      </c>
      <c r="C1447" s="2" t="s">
        <v>1508</v>
      </c>
      <c r="D1447" s="6">
        <v>42634</v>
      </c>
      <c r="E1447" s="2" t="s">
        <v>1544</v>
      </c>
      <c r="F1447" s="6">
        <v>42635</v>
      </c>
      <c r="G1447" s="3">
        <v>138.25</v>
      </c>
      <c r="H1447" s="3">
        <v>0</v>
      </c>
      <c r="I1447" s="3">
        <v>138.25</v>
      </c>
      <c r="J1447" s="6">
        <v>1</v>
      </c>
      <c r="K1447" s="6">
        <v>42370</v>
      </c>
      <c r="L1447" s="6">
        <v>42735</v>
      </c>
      <c r="M1447" s="3">
        <v>0</v>
      </c>
      <c r="N1447" s="4">
        <f t="shared" si="66"/>
        <v>0</v>
      </c>
      <c r="O1447" s="1" t="str">
        <f t="shared" si="67"/>
        <v>N</v>
      </c>
      <c r="P1447" s="3">
        <f t="shared" si="68"/>
        <v>0</v>
      </c>
      <c r="Z1447" s="6"/>
      <c r="AI1447" s="6"/>
      <c r="AK1447" s="6"/>
      <c r="AL1447" s="6"/>
    </row>
    <row r="1448" spans="1:38" ht="15" hidden="1" customHeight="1" x14ac:dyDescent="0.25">
      <c r="A1448" s="1">
        <v>2016</v>
      </c>
      <c r="B1448" s="1">
        <v>12565</v>
      </c>
      <c r="C1448" s="2" t="s">
        <v>1508</v>
      </c>
      <c r="D1448" s="6">
        <v>42634</v>
      </c>
      <c r="E1448" s="2" t="s">
        <v>1545</v>
      </c>
      <c r="F1448" s="6">
        <v>42635</v>
      </c>
      <c r="G1448" s="3">
        <v>138.47</v>
      </c>
      <c r="H1448" s="3">
        <v>0</v>
      </c>
      <c r="I1448" s="3">
        <v>138.47</v>
      </c>
      <c r="J1448" s="6">
        <v>1</v>
      </c>
      <c r="K1448" s="6">
        <v>42370</v>
      </c>
      <c r="L1448" s="6">
        <v>42735</v>
      </c>
      <c r="M1448" s="3">
        <v>0</v>
      </c>
      <c r="N1448" s="4">
        <f t="shared" si="66"/>
        <v>0</v>
      </c>
      <c r="O1448" s="1" t="str">
        <f t="shared" si="67"/>
        <v>N</v>
      </c>
      <c r="P1448" s="3">
        <f t="shared" si="68"/>
        <v>0</v>
      </c>
      <c r="Z1448" s="6"/>
      <c r="AI1448" s="6"/>
      <c r="AK1448" s="6"/>
      <c r="AL1448" s="6"/>
    </row>
    <row r="1449" spans="1:38" ht="15" customHeight="1" x14ac:dyDescent="0.25">
      <c r="A1449" s="1">
        <v>2017</v>
      </c>
      <c r="B1449" s="1">
        <v>485</v>
      </c>
      <c r="C1449" s="2" t="s">
        <v>1508</v>
      </c>
      <c r="D1449" s="6">
        <v>43110</v>
      </c>
      <c r="E1449" s="2" t="s">
        <v>1546</v>
      </c>
      <c r="F1449" s="6">
        <v>43111</v>
      </c>
      <c r="G1449" s="3">
        <v>0.28000000000000003</v>
      </c>
      <c r="H1449" s="3">
        <v>0</v>
      </c>
      <c r="I1449" s="3">
        <v>0</v>
      </c>
      <c r="J1449" s="6">
        <v>1</v>
      </c>
      <c r="K1449" s="6">
        <v>42370</v>
      </c>
      <c r="L1449" s="6">
        <v>42735</v>
      </c>
      <c r="M1449" s="3">
        <v>0</v>
      </c>
      <c r="N1449" s="4">
        <f t="shared" si="66"/>
        <v>0</v>
      </c>
      <c r="O1449" s="1" t="str">
        <f t="shared" si="67"/>
        <v>N</v>
      </c>
      <c r="P1449" s="3">
        <f t="shared" si="68"/>
        <v>0.28000000000000003</v>
      </c>
      <c r="Z1449" s="6"/>
      <c r="AI1449" s="6"/>
      <c r="AK1449" s="6"/>
      <c r="AL1449" s="6"/>
    </row>
    <row r="1450" spans="1:38" ht="15" customHeight="1" x14ac:dyDescent="0.25">
      <c r="A1450" s="1">
        <v>2017</v>
      </c>
      <c r="B1450" s="1">
        <v>486</v>
      </c>
      <c r="C1450" s="2" t="s">
        <v>1508</v>
      </c>
      <c r="D1450" s="6">
        <v>43110</v>
      </c>
      <c r="E1450" s="2" t="s">
        <v>1547</v>
      </c>
      <c r="F1450" s="6">
        <v>43111</v>
      </c>
      <c r="G1450" s="3">
        <v>296.79000000000002</v>
      </c>
      <c r="H1450" s="3">
        <v>0</v>
      </c>
      <c r="I1450" s="3">
        <v>0</v>
      </c>
      <c r="J1450" s="6">
        <v>1</v>
      </c>
      <c r="K1450" s="6">
        <v>42370</v>
      </c>
      <c r="L1450" s="6">
        <v>42735</v>
      </c>
      <c r="M1450" s="3">
        <v>0</v>
      </c>
      <c r="N1450" s="4">
        <f t="shared" si="66"/>
        <v>0</v>
      </c>
      <c r="O1450" s="1" t="str">
        <f t="shared" si="67"/>
        <v>N</v>
      </c>
      <c r="P1450" s="3">
        <f t="shared" si="68"/>
        <v>296.79000000000002</v>
      </c>
      <c r="Z1450" s="6"/>
      <c r="AI1450" s="6"/>
      <c r="AK1450" s="6"/>
      <c r="AL1450" s="6"/>
    </row>
    <row r="1451" spans="1:38" ht="15" customHeight="1" x14ac:dyDescent="0.25">
      <c r="A1451" s="1">
        <v>2017</v>
      </c>
      <c r="B1451" s="1">
        <v>487</v>
      </c>
      <c r="C1451" s="2" t="s">
        <v>1508</v>
      </c>
      <c r="D1451" s="6">
        <v>43110</v>
      </c>
      <c r="E1451" s="2" t="s">
        <v>1548</v>
      </c>
      <c r="F1451" s="6">
        <v>43111</v>
      </c>
      <c r="G1451" s="3">
        <v>0.34</v>
      </c>
      <c r="H1451" s="3">
        <v>0</v>
      </c>
      <c r="I1451" s="3">
        <v>0</v>
      </c>
      <c r="J1451" s="6">
        <v>1</v>
      </c>
      <c r="K1451" s="6">
        <v>42370</v>
      </c>
      <c r="L1451" s="6">
        <v>42735</v>
      </c>
      <c r="M1451" s="3">
        <v>0</v>
      </c>
      <c r="N1451" s="4">
        <f t="shared" si="66"/>
        <v>0</v>
      </c>
      <c r="O1451" s="1" t="str">
        <f t="shared" si="67"/>
        <v>N</v>
      </c>
      <c r="P1451" s="3">
        <f t="shared" si="68"/>
        <v>0.34</v>
      </c>
      <c r="Z1451" s="6"/>
      <c r="AI1451" s="6"/>
      <c r="AK1451" s="6"/>
      <c r="AL1451" s="6"/>
    </row>
    <row r="1452" spans="1:38" ht="15" customHeight="1" x14ac:dyDescent="0.25">
      <c r="A1452" s="1">
        <v>2017</v>
      </c>
      <c r="B1452" s="1">
        <v>484</v>
      </c>
      <c r="C1452" s="2" t="s">
        <v>1508</v>
      </c>
      <c r="D1452" s="6">
        <v>43110</v>
      </c>
      <c r="E1452" s="2" t="s">
        <v>1549</v>
      </c>
      <c r="F1452" s="6">
        <v>43111</v>
      </c>
      <c r="G1452" s="3">
        <v>339.31</v>
      </c>
      <c r="H1452" s="3">
        <v>0</v>
      </c>
      <c r="I1452" s="3">
        <v>0</v>
      </c>
      <c r="J1452" s="6">
        <v>1</v>
      </c>
      <c r="K1452" s="6">
        <v>42370</v>
      </c>
      <c r="L1452" s="6">
        <v>42735</v>
      </c>
      <c r="M1452" s="3">
        <v>0</v>
      </c>
      <c r="N1452" s="4">
        <f t="shared" si="66"/>
        <v>0</v>
      </c>
      <c r="O1452" s="1" t="str">
        <f t="shared" si="67"/>
        <v>N</v>
      </c>
      <c r="P1452" s="3">
        <f t="shared" si="68"/>
        <v>339.31</v>
      </c>
      <c r="Z1452" s="6"/>
      <c r="AI1452" s="6"/>
      <c r="AK1452" s="6"/>
      <c r="AL1452" s="6"/>
    </row>
    <row r="1453" spans="1:38" ht="15" hidden="1" customHeight="1" x14ac:dyDescent="0.25">
      <c r="A1453" s="1">
        <v>2016</v>
      </c>
      <c r="B1453" s="1">
        <v>17665</v>
      </c>
      <c r="C1453" s="2" t="s">
        <v>1508</v>
      </c>
      <c r="D1453" s="6">
        <v>42342</v>
      </c>
      <c r="E1453" s="2" t="s">
        <v>1550</v>
      </c>
      <c r="F1453" s="6">
        <v>42352</v>
      </c>
      <c r="G1453" s="3">
        <v>225.47</v>
      </c>
      <c r="H1453" s="3">
        <v>0</v>
      </c>
      <c r="I1453" s="3">
        <v>225.47</v>
      </c>
      <c r="J1453" s="6">
        <v>1</v>
      </c>
      <c r="K1453" s="6">
        <v>42370</v>
      </c>
      <c r="L1453" s="6">
        <v>42735</v>
      </c>
      <c r="M1453" s="3">
        <v>0</v>
      </c>
      <c r="N1453" s="4">
        <f t="shared" si="66"/>
        <v>0</v>
      </c>
      <c r="O1453" s="1" t="str">
        <f t="shared" si="67"/>
        <v>N</v>
      </c>
      <c r="P1453" s="3">
        <f t="shared" si="68"/>
        <v>0</v>
      </c>
      <c r="Z1453" s="6"/>
      <c r="AI1453" s="6"/>
      <c r="AK1453" s="6"/>
      <c r="AL1453" s="6"/>
    </row>
    <row r="1454" spans="1:38" ht="15" hidden="1" customHeight="1" x14ac:dyDescent="0.25">
      <c r="A1454" s="1">
        <v>2016</v>
      </c>
      <c r="B1454" s="1">
        <v>17664</v>
      </c>
      <c r="C1454" s="2" t="s">
        <v>1508</v>
      </c>
      <c r="D1454" s="6">
        <v>42342</v>
      </c>
      <c r="E1454" s="2" t="s">
        <v>1551</v>
      </c>
      <c r="F1454" s="6">
        <v>42352</v>
      </c>
      <c r="G1454" s="3">
        <v>241.46</v>
      </c>
      <c r="H1454" s="3">
        <v>0</v>
      </c>
      <c r="I1454" s="3">
        <v>241.46</v>
      </c>
      <c r="J1454" s="6">
        <v>1</v>
      </c>
      <c r="K1454" s="6">
        <v>42370</v>
      </c>
      <c r="L1454" s="6">
        <v>42735</v>
      </c>
      <c r="M1454" s="3">
        <v>0</v>
      </c>
      <c r="N1454" s="4">
        <f t="shared" si="66"/>
        <v>0</v>
      </c>
      <c r="O1454" s="1" t="str">
        <f t="shared" si="67"/>
        <v>N</v>
      </c>
      <c r="P1454" s="3">
        <f t="shared" si="68"/>
        <v>0</v>
      </c>
      <c r="Z1454" s="6"/>
      <c r="AI1454" s="6"/>
      <c r="AK1454" s="6"/>
      <c r="AL1454" s="6"/>
    </row>
    <row r="1455" spans="1:38" ht="15" customHeight="1" x14ac:dyDescent="0.25">
      <c r="A1455" s="1">
        <v>2017</v>
      </c>
      <c r="B1455" s="1">
        <v>12973</v>
      </c>
      <c r="C1455" s="2" t="s">
        <v>1508</v>
      </c>
      <c r="D1455" s="6">
        <v>43004</v>
      </c>
      <c r="E1455" s="2" t="s">
        <v>1552</v>
      </c>
      <c r="F1455" s="6">
        <v>43007</v>
      </c>
      <c r="G1455" s="3">
        <v>1038.92</v>
      </c>
      <c r="H1455" s="3">
        <v>0</v>
      </c>
      <c r="I1455" s="3">
        <v>0</v>
      </c>
      <c r="J1455" s="6">
        <v>1</v>
      </c>
      <c r="K1455" s="6">
        <v>42370</v>
      </c>
      <c r="L1455" s="6">
        <v>42735</v>
      </c>
      <c r="M1455" s="3">
        <v>0</v>
      </c>
      <c r="N1455" s="4">
        <f t="shared" si="66"/>
        <v>0</v>
      </c>
      <c r="O1455" s="1" t="str">
        <f t="shared" si="67"/>
        <v>N</v>
      </c>
      <c r="P1455" s="3">
        <f t="shared" si="68"/>
        <v>1038.92</v>
      </c>
      <c r="Z1455" s="6"/>
      <c r="AI1455" s="6"/>
      <c r="AK1455" s="6"/>
      <c r="AL1455" s="6"/>
    </row>
    <row r="1456" spans="1:38" ht="15" customHeight="1" x14ac:dyDescent="0.25">
      <c r="A1456" s="1">
        <v>2017</v>
      </c>
      <c r="B1456" s="1">
        <v>12974</v>
      </c>
      <c r="C1456" s="2" t="s">
        <v>1508</v>
      </c>
      <c r="D1456" s="6">
        <v>43004</v>
      </c>
      <c r="E1456" s="2" t="s">
        <v>1553</v>
      </c>
      <c r="F1456" s="6">
        <v>43007</v>
      </c>
      <c r="G1456" s="3">
        <v>685.58</v>
      </c>
      <c r="H1456" s="3">
        <v>0</v>
      </c>
      <c r="I1456" s="3">
        <v>0</v>
      </c>
      <c r="J1456" s="6">
        <v>1</v>
      </c>
      <c r="K1456" s="6">
        <v>42370</v>
      </c>
      <c r="L1456" s="6">
        <v>42735</v>
      </c>
      <c r="M1456" s="3">
        <v>0</v>
      </c>
      <c r="N1456" s="4">
        <f t="shared" si="66"/>
        <v>0</v>
      </c>
      <c r="O1456" s="1" t="str">
        <f t="shared" si="67"/>
        <v>N</v>
      </c>
      <c r="P1456" s="3">
        <f t="shared" si="68"/>
        <v>685.58</v>
      </c>
      <c r="Z1456" s="6"/>
      <c r="AI1456" s="6"/>
      <c r="AK1456" s="6"/>
      <c r="AL1456" s="6"/>
    </row>
    <row r="1457" spans="1:38" ht="15" hidden="1" customHeight="1" x14ac:dyDescent="0.25">
      <c r="A1457" s="1">
        <v>2016</v>
      </c>
      <c r="B1457" s="1">
        <v>14145</v>
      </c>
      <c r="C1457" s="2" t="s">
        <v>1508</v>
      </c>
      <c r="D1457" s="6">
        <v>42664</v>
      </c>
      <c r="E1457" s="2" t="s">
        <v>1554</v>
      </c>
      <c r="F1457" s="6">
        <v>42667</v>
      </c>
      <c r="G1457" s="3">
        <v>50.14</v>
      </c>
      <c r="H1457" s="3">
        <v>0</v>
      </c>
      <c r="I1457" s="3">
        <v>50.14</v>
      </c>
      <c r="J1457" s="6">
        <v>1</v>
      </c>
      <c r="K1457" s="6">
        <v>42370</v>
      </c>
      <c r="L1457" s="6">
        <v>42735</v>
      </c>
      <c r="M1457" s="3">
        <v>0</v>
      </c>
      <c r="N1457" s="4">
        <f t="shared" si="66"/>
        <v>0</v>
      </c>
      <c r="O1457" s="1" t="str">
        <f t="shared" si="67"/>
        <v>N</v>
      </c>
      <c r="P1457" s="3">
        <f t="shared" si="68"/>
        <v>0</v>
      </c>
      <c r="Z1457" s="6"/>
      <c r="AI1457" s="6"/>
      <c r="AK1457" s="6"/>
      <c r="AL1457" s="6"/>
    </row>
    <row r="1458" spans="1:38" ht="15" hidden="1" customHeight="1" x14ac:dyDescent="0.25">
      <c r="A1458" s="1">
        <v>2016</v>
      </c>
      <c r="B1458" s="1">
        <v>14144</v>
      </c>
      <c r="C1458" s="2" t="s">
        <v>1508</v>
      </c>
      <c r="D1458" s="6">
        <v>42664</v>
      </c>
      <c r="E1458" s="2" t="s">
        <v>1555</v>
      </c>
      <c r="F1458" s="6">
        <v>42667</v>
      </c>
      <c r="G1458" s="3">
        <v>51.03</v>
      </c>
      <c r="H1458" s="3">
        <v>0</v>
      </c>
      <c r="I1458" s="3">
        <v>51.03</v>
      </c>
      <c r="J1458" s="6">
        <v>1</v>
      </c>
      <c r="K1458" s="6">
        <v>42370</v>
      </c>
      <c r="L1458" s="6">
        <v>42735</v>
      </c>
      <c r="M1458" s="3">
        <v>0</v>
      </c>
      <c r="N1458" s="4">
        <f t="shared" si="66"/>
        <v>0</v>
      </c>
      <c r="O1458" s="1" t="str">
        <f t="shared" si="67"/>
        <v>N</v>
      </c>
      <c r="P1458" s="3">
        <f t="shared" si="68"/>
        <v>0</v>
      </c>
      <c r="Z1458" s="6"/>
      <c r="AI1458" s="6"/>
      <c r="AK1458" s="6"/>
      <c r="AL1458" s="6"/>
    </row>
    <row r="1459" spans="1:38" ht="15" hidden="1" customHeight="1" x14ac:dyDescent="0.25">
      <c r="A1459" s="1">
        <v>2016</v>
      </c>
      <c r="B1459" s="1">
        <v>618</v>
      </c>
      <c r="C1459" s="2" t="s">
        <v>1508</v>
      </c>
      <c r="D1459" s="6">
        <v>42381</v>
      </c>
      <c r="E1459" s="2" t="s">
        <v>1556</v>
      </c>
      <c r="F1459" s="6">
        <v>42384</v>
      </c>
      <c r="G1459" s="3">
        <v>214.1</v>
      </c>
      <c r="H1459" s="3">
        <v>0</v>
      </c>
      <c r="I1459" s="3">
        <v>214.1</v>
      </c>
      <c r="J1459" s="6">
        <v>1</v>
      </c>
      <c r="K1459" s="6">
        <v>42370</v>
      </c>
      <c r="L1459" s="6">
        <v>42735</v>
      </c>
      <c r="M1459" s="3">
        <v>0</v>
      </c>
      <c r="N1459" s="4">
        <f t="shared" si="66"/>
        <v>0</v>
      </c>
      <c r="O1459" s="1" t="str">
        <f t="shared" si="67"/>
        <v>N</v>
      </c>
      <c r="P1459" s="3">
        <f t="shared" si="68"/>
        <v>0</v>
      </c>
      <c r="Z1459" s="6"/>
      <c r="AI1459" s="6"/>
      <c r="AK1459" s="6"/>
      <c r="AL1459" s="6"/>
    </row>
    <row r="1460" spans="1:38" ht="15" hidden="1" customHeight="1" x14ac:dyDescent="0.25">
      <c r="A1460" s="1">
        <v>2016</v>
      </c>
      <c r="B1460" s="1">
        <v>606</v>
      </c>
      <c r="C1460" s="2" t="s">
        <v>1508</v>
      </c>
      <c r="D1460" s="6">
        <v>42381</v>
      </c>
      <c r="E1460" s="2" t="s">
        <v>1557</v>
      </c>
      <c r="F1460" s="6">
        <v>42384</v>
      </c>
      <c r="G1460" s="3">
        <v>250</v>
      </c>
      <c r="H1460" s="3">
        <v>0</v>
      </c>
      <c r="I1460" s="3">
        <v>250</v>
      </c>
      <c r="J1460" s="6">
        <v>1</v>
      </c>
      <c r="K1460" s="6">
        <v>42370</v>
      </c>
      <c r="L1460" s="6">
        <v>42735</v>
      </c>
      <c r="M1460" s="3">
        <v>0</v>
      </c>
      <c r="N1460" s="4">
        <f t="shared" si="66"/>
        <v>0</v>
      </c>
      <c r="O1460" s="1" t="str">
        <f t="shared" si="67"/>
        <v>N</v>
      </c>
      <c r="P1460" s="3">
        <f t="shared" si="68"/>
        <v>0</v>
      </c>
      <c r="Z1460" s="6"/>
      <c r="AI1460" s="6"/>
      <c r="AK1460" s="6"/>
      <c r="AL1460" s="6"/>
    </row>
    <row r="1461" spans="1:38" ht="15" customHeight="1" x14ac:dyDescent="0.25">
      <c r="A1461" s="1">
        <v>2017</v>
      </c>
      <c r="B1461" s="1">
        <v>3351</v>
      </c>
      <c r="C1461" s="2" t="s">
        <v>1508</v>
      </c>
      <c r="D1461" s="6">
        <v>42793</v>
      </c>
      <c r="E1461" s="2" t="s">
        <v>1558</v>
      </c>
      <c r="F1461" s="6">
        <v>42795</v>
      </c>
      <c r="G1461" s="3">
        <v>744.69</v>
      </c>
      <c r="H1461" s="3">
        <v>0</v>
      </c>
      <c r="I1461" s="3">
        <v>744.69</v>
      </c>
      <c r="J1461" s="6">
        <v>1</v>
      </c>
      <c r="K1461" s="6">
        <v>42370</v>
      </c>
      <c r="L1461" s="6">
        <v>42735</v>
      </c>
      <c r="M1461" s="3">
        <v>0</v>
      </c>
      <c r="N1461" s="4">
        <f t="shared" si="66"/>
        <v>0</v>
      </c>
      <c r="O1461" s="1" t="str">
        <f t="shared" si="67"/>
        <v>N</v>
      </c>
      <c r="P1461" s="3">
        <f t="shared" si="68"/>
        <v>0</v>
      </c>
      <c r="Z1461" s="6"/>
      <c r="AI1461" s="6"/>
      <c r="AK1461" s="6"/>
      <c r="AL1461" s="6"/>
    </row>
    <row r="1462" spans="1:38" ht="15" customHeight="1" x14ac:dyDescent="0.25">
      <c r="A1462" s="1">
        <v>2017</v>
      </c>
      <c r="B1462" s="1">
        <v>3350</v>
      </c>
      <c r="C1462" s="2" t="s">
        <v>1508</v>
      </c>
      <c r="D1462" s="6">
        <v>42793</v>
      </c>
      <c r="E1462" s="2" t="s">
        <v>1559</v>
      </c>
      <c r="F1462" s="6">
        <v>42795</v>
      </c>
      <c r="G1462" s="3">
        <v>741.75</v>
      </c>
      <c r="H1462" s="3">
        <v>0</v>
      </c>
      <c r="I1462" s="3">
        <v>741.75</v>
      </c>
      <c r="J1462" s="6">
        <v>1</v>
      </c>
      <c r="K1462" s="6">
        <v>42370</v>
      </c>
      <c r="L1462" s="6">
        <v>42735</v>
      </c>
      <c r="M1462" s="3">
        <v>0</v>
      </c>
      <c r="N1462" s="4">
        <f t="shared" si="66"/>
        <v>0</v>
      </c>
      <c r="O1462" s="1" t="str">
        <f t="shared" si="67"/>
        <v>N</v>
      </c>
      <c r="P1462" s="3">
        <f t="shared" si="68"/>
        <v>0</v>
      </c>
      <c r="Z1462" s="6"/>
      <c r="AI1462" s="6"/>
      <c r="AK1462" s="6"/>
      <c r="AL1462" s="6"/>
    </row>
    <row r="1463" spans="1:38" ht="15" hidden="1" customHeight="1" x14ac:dyDescent="0.25">
      <c r="A1463" s="1">
        <v>2016</v>
      </c>
      <c r="B1463" s="1">
        <v>2807</v>
      </c>
      <c r="C1463" s="2" t="s">
        <v>1508</v>
      </c>
      <c r="D1463" s="6">
        <v>42424</v>
      </c>
      <c r="E1463" s="2" t="s">
        <v>1560</v>
      </c>
      <c r="F1463" s="6">
        <v>42429</v>
      </c>
      <c r="G1463" s="3">
        <v>42.16</v>
      </c>
      <c r="H1463" s="3">
        <v>0</v>
      </c>
      <c r="I1463" s="3">
        <v>42.16</v>
      </c>
      <c r="J1463" s="6">
        <v>1</v>
      </c>
      <c r="K1463" s="6">
        <v>42370</v>
      </c>
      <c r="L1463" s="6">
        <v>42735</v>
      </c>
      <c r="M1463" s="3">
        <v>0</v>
      </c>
      <c r="N1463" s="4">
        <f t="shared" si="66"/>
        <v>0</v>
      </c>
      <c r="O1463" s="1" t="str">
        <f t="shared" si="67"/>
        <v>N</v>
      </c>
      <c r="P1463" s="3">
        <f t="shared" si="68"/>
        <v>0</v>
      </c>
      <c r="Z1463" s="6"/>
      <c r="AI1463" s="6"/>
      <c r="AK1463" s="6"/>
      <c r="AL1463" s="6"/>
    </row>
    <row r="1464" spans="1:38" ht="15" hidden="1" customHeight="1" x14ac:dyDescent="0.25">
      <c r="A1464" s="1">
        <v>2017</v>
      </c>
      <c r="B1464" s="1">
        <v>14078</v>
      </c>
      <c r="C1464" s="2" t="s">
        <v>1508</v>
      </c>
      <c r="D1464" s="6">
        <v>43027</v>
      </c>
      <c r="E1464" s="2" t="s">
        <v>1561</v>
      </c>
      <c r="F1464" s="6">
        <v>43028</v>
      </c>
      <c r="G1464" s="3">
        <v>109.75</v>
      </c>
      <c r="H1464" s="3">
        <v>109.75</v>
      </c>
      <c r="I1464" s="3">
        <v>0</v>
      </c>
      <c r="J1464" s="6">
        <v>43117</v>
      </c>
      <c r="K1464" s="6">
        <v>42370</v>
      </c>
      <c r="L1464" s="6">
        <v>42735</v>
      </c>
      <c r="M1464" s="3">
        <v>0</v>
      </c>
      <c r="N1464" s="4">
        <f t="shared" si="66"/>
        <v>89</v>
      </c>
      <c r="O1464" s="1" t="str">
        <f t="shared" si="67"/>
        <v>S</v>
      </c>
      <c r="P1464" s="3">
        <f t="shared" si="68"/>
        <v>0</v>
      </c>
      <c r="Z1464" s="6"/>
      <c r="AI1464" s="6"/>
      <c r="AK1464" s="6"/>
      <c r="AL1464" s="6"/>
    </row>
    <row r="1465" spans="1:38" ht="15" hidden="1" customHeight="1" x14ac:dyDescent="0.25">
      <c r="A1465" s="1">
        <v>2016</v>
      </c>
      <c r="B1465" s="1">
        <v>14554</v>
      </c>
      <c r="C1465" s="2" t="s">
        <v>1508</v>
      </c>
      <c r="D1465" s="6">
        <v>42671</v>
      </c>
      <c r="E1465" s="2" t="s">
        <v>1562</v>
      </c>
      <c r="F1465" s="6">
        <v>42674</v>
      </c>
      <c r="G1465" s="3">
        <v>1795.32</v>
      </c>
      <c r="H1465" s="3">
        <v>0</v>
      </c>
      <c r="I1465" s="3">
        <v>1795.32</v>
      </c>
      <c r="J1465" s="6">
        <v>1</v>
      </c>
      <c r="K1465" s="6">
        <v>42370</v>
      </c>
      <c r="L1465" s="6">
        <v>42735</v>
      </c>
      <c r="M1465" s="3">
        <v>0</v>
      </c>
      <c r="N1465" s="4">
        <f t="shared" si="66"/>
        <v>0</v>
      </c>
      <c r="O1465" s="1" t="str">
        <f t="shared" si="67"/>
        <v>N</v>
      </c>
      <c r="P1465" s="3">
        <f t="shared" si="68"/>
        <v>0</v>
      </c>
      <c r="Z1465" s="6"/>
      <c r="AI1465" s="6"/>
      <c r="AK1465" s="6"/>
      <c r="AL1465" s="6"/>
    </row>
    <row r="1466" spans="1:38" ht="15" hidden="1" customHeight="1" x14ac:dyDescent="0.25">
      <c r="A1466" s="1">
        <v>2016</v>
      </c>
      <c r="B1466" s="1">
        <v>14556</v>
      </c>
      <c r="C1466" s="2" t="s">
        <v>1508</v>
      </c>
      <c r="D1466" s="6">
        <v>42671</v>
      </c>
      <c r="E1466" s="2" t="s">
        <v>1563</v>
      </c>
      <c r="F1466" s="6">
        <v>42674</v>
      </c>
      <c r="G1466" s="3">
        <v>434.69</v>
      </c>
      <c r="H1466" s="3">
        <v>0</v>
      </c>
      <c r="I1466" s="3">
        <v>434.69</v>
      </c>
      <c r="J1466" s="6">
        <v>1</v>
      </c>
      <c r="K1466" s="6">
        <v>42370</v>
      </c>
      <c r="L1466" s="6">
        <v>42735</v>
      </c>
      <c r="M1466" s="3">
        <v>0</v>
      </c>
      <c r="N1466" s="4">
        <f t="shared" si="66"/>
        <v>0</v>
      </c>
      <c r="O1466" s="1" t="str">
        <f t="shared" si="67"/>
        <v>N</v>
      </c>
      <c r="P1466" s="3">
        <f t="shared" si="68"/>
        <v>0</v>
      </c>
      <c r="Z1466" s="6"/>
      <c r="AI1466" s="6"/>
      <c r="AK1466" s="6"/>
      <c r="AL1466" s="6"/>
    </row>
    <row r="1467" spans="1:38" ht="15" hidden="1" customHeight="1" x14ac:dyDescent="0.25">
      <c r="A1467" s="1">
        <v>2016</v>
      </c>
      <c r="B1467" s="1">
        <v>14555</v>
      </c>
      <c r="C1467" s="2" t="s">
        <v>1508</v>
      </c>
      <c r="D1467" s="6">
        <v>42671</v>
      </c>
      <c r="E1467" s="2" t="s">
        <v>1564</v>
      </c>
      <c r="F1467" s="6">
        <v>42674</v>
      </c>
      <c r="G1467" s="3">
        <v>1802.18</v>
      </c>
      <c r="H1467" s="3">
        <v>0</v>
      </c>
      <c r="I1467" s="3">
        <v>1802.18</v>
      </c>
      <c r="J1467" s="6">
        <v>1</v>
      </c>
      <c r="K1467" s="6">
        <v>42370</v>
      </c>
      <c r="L1467" s="6">
        <v>42735</v>
      </c>
      <c r="M1467" s="3">
        <v>0</v>
      </c>
      <c r="N1467" s="4">
        <f t="shared" si="66"/>
        <v>0</v>
      </c>
      <c r="O1467" s="1" t="str">
        <f t="shared" si="67"/>
        <v>N</v>
      </c>
      <c r="P1467" s="3">
        <f t="shared" si="68"/>
        <v>0</v>
      </c>
      <c r="Z1467" s="6"/>
      <c r="AI1467" s="6"/>
      <c r="AK1467" s="6"/>
      <c r="AL1467" s="6"/>
    </row>
    <row r="1468" spans="1:38" ht="15" hidden="1" customHeight="1" x14ac:dyDescent="0.25">
      <c r="A1468" s="1">
        <v>2016</v>
      </c>
      <c r="B1468" s="1">
        <v>14557</v>
      </c>
      <c r="C1468" s="2" t="s">
        <v>1508</v>
      </c>
      <c r="D1468" s="6">
        <v>42671</v>
      </c>
      <c r="E1468" s="2" t="s">
        <v>1565</v>
      </c>
      <c r="F1468" s="6">
        <v>42674</v>
      </c>
      <c r="G1468" s="3">
        <v>42.16</v>
      </c>
      <c r="H1468" s="3">
        <v>0</v>
      </c>
      <c r="I1468" s="3">
        <v>42.16</v>
      </c>
      <c r="J1468" s="6">
        <v>1</v>
      </c>
      <c r="K1468" s="6">
        <v>42370</v>
      </c>
      <c r="L1468" s="6">
        <v>42735</v>
      </c>
      <c r="M1468" s="3">
        <v>0</v>
      </c>
      <c r="N1468" s="4">
        <f t="shared" si="66"/>
        <v>0</v>
      </c>
      <c r="O1468" s="1" t="str">
        <f t="shared" si="67"/>
        <v>N</v>
      </c>
      <c r="P1468" s="3">
        <f t="shared" si="68"/>
        <v>0</v>
      </c>
      <c r="Z1468" s="6"/>
      <c r="AI1468" s="6"/>
      <c r="AK1468" s="6"/>
      <c r="AL1468" s="6"/>
    </row>
    <row r="1469" spans="1:38" ht="15" customHeight="1" x14ac:dyDescent="0.25">
      <c r="A1469" s="1">
        <v>2017</v>
      </c>
      <c r="B1469" s="1">
        <v>14578</v>
      </c>
      <c r="C1469" s="2" t="s">
        <v>1508</v>
      </c>
      <c r="D1469" s="6">
        <v>43035</v>
      </c>
      <c r="E1469" s="2" t="s">
        <v>1566</v>
      </c>
      <c r="F1469" s="6">
        <v>43039</v>
      </c>
      <c r="G1469" s="3">
        <v>61.95</v>
      </c>
      <c r="H1469" s="3">
        <v>0</v>
      </c>
      <c r="I1469" s="3">
        <v>0</v>
      </c>
      <c r="J1469" s="6">
        <v>1</v>
      </c>
      <c r="K1469" s="6">
        <v>42370</v>
      </c>
      <c r="L1469" s="6">
        <v>42735</v>
      </c>
      <c r="M1469" s="3">
        <v>0</v>
      </c>
      <c r="N1469" s="4">
        <f t="shared" si="66"/>
        <v>0</v>
      </c>
      <c r="O1469" s="1" t="str">
        <f t="shared" si="67"/>
        <v>N</v>
      </c>
      <c r="P1469" s="3">
        <f t="shared" si="68"/>
        <v>61.95</v>
      </c>
      <c r="Z1469" s="6"/>
      <c r="AI1469" s="6"/>
      <c r="AK1469" s="6"/>
      <c r="AL1469" s="6"/>
    </row>
    <row r="1470" spans="1:38" ht="15" customHeight="1" x14ac:dyDescent="0.25">
      <c r="A1470" s="1">
        <v>2017</v>
      </c>
      <c r="B1470" s="1">
        <v>14577</v>
      </c>
      <c r="C1470" s="2" t="s">
        <v>1508</v>
      </c>
      <c r="D1470" s="6">
        <v>43035</v>
      </c>
      <c r="E1470" s="2" t="s">
        <v>1567</v>
      </c>
      <c r="F1470" s="6">
        <v>43039</v>
      </c>
      <c r="G1470" s="3">
        <v>37.5</v>
      </c>
      <c r="H1470" s="3">
        <v>0</v>
      </c>
      <c r="I1470" s="3">
        <v>0</v>
      </c>
      <c r="J1470" s="6">
        <v>1</v>
      </c>
      <c r="K1470" s="6">
        <v>42370</v>
      </c>
      <c r="L1470" s="6">
        <v>42735</v>
      </c>
      <c r="M1470" s="3">
        <v>0</v>
      </c>
      <c r="N1470" s="4">
        <f t="shared" si="66"/>
        <v>0</v>
      </c>
      <c r="O1470" s="1" t="str">
        <f t="shared" si="67"/>
        <v>N</v>
      </c>
      <c r="P1470" s="3">
        <f t="shared" si="68"/>
        <v>37.5</v>
      </c>
      <c r="Z1470" s="6"/>
      <c r="AI1470" s="6"/>
      <c r="AK1470" s="6"/>
      <c r="AL1470" s="6"/>
    </row>
    <row r="1471" spans="1:38" ht="15" hidden="1" customHeight="1" x14ac:dyDescent="0.25">
      <c r="A1471" s="1">
        <v>2016</v>
      </c>
      <c r="B1471" s="1">
        <v>15564</v>
      </c>
      <c r="C1471" s="2" t="s">
        <v>1508</v>
      </c>
      <c r="D1471" s="6">
        <v>42691</v>
      </c>
      <c r="E1471" s="2" t="s">
        <v>1568</v>
      </c>
      <c r="F1471" s="6">
        <v>42695</v>
      </c>
      <c r="G1471" s="3">
        <v>434.69</v>
      </c>
      <c r="H1471" s="3">
        <v>0</v>
      </c>
      <c r="I1471" s="3">
        <v>434.69</v>
      </c>
      <c r="J1471" s="6">
        <v>1</v>
      </c>
      <c r="K1471" s="6">
        <v>42370</v>
      </c>
      <c r="L1471" s="6">
        <v>42735</v>
      </c>
      <c r="M1471" s="3">
        <v>0</v>
      </c>
      <c r="N1471" s="4">
        <f t="shared" si="66"/>
        <v>0</v>
      </c>
      <c r="O1471" s="1" t="str">
        <f t="shared" si="67"/>
        <v>N</v>
      </c>
      <c r="P1471" s="3">
        <f t="shared" si="68"/>
        <v>0</v>
      </c>
      <c r="Z1471" s="6"/>
      <c r="AI1471" s="6"/>
      <c r="AK1471" s="6"/>
      <c r="AL1471" s="6"/>
    </row>
    <row r="1472" spans="1:38" ht="15" customHeight="1" x14ac:dyDescent="0.25">
      <c r="A1472" s="1">
        <v>2017</v>
      </c>
      <c r="B1472" s="1">
        <v>3352</v>
      </c>
      <c r="C1472" s="2" t="s">
        <v>1508</v>
      </c>
      <c r="D1472" s="6">
        <v>42794</v>
      </c>
      <c r="E1472" s="2" t="s">
        <v>1569</v>
      </c>
      <c r="F1472" s="6">
        <v>42795</v>
      </c>
      <c r="G1472" s="3">
        <v>173.87</v>
      </c>
      <c r="H1472" s="3">
        <v>0</v>
      </c>
      <c r="I1472" s="3">
        <v>173.87</v>
      </c>
      <c r="J1472" s="6">
        <v>1</v>
      </c>
      <c r="K1472" s="6">
        <v>42370</v>
      </c>
      <c r="L1472" s="6">
        <v>42735</v>
      </c>
      <c r="M1472" s="3">
        <v>0</v>
      </c>
      <c r="N1472" s="4">
        <f t="shared" si="66"/>
        <v>0</v>
      </c>
      <c r="O1472" s="1" t="str">
        <f t="shared" si="67"/>
        <v>N</v>
      </c>
      <c r="P1472" s="3">
        <f t="shared" si="68"/>
        <v>0</v>
      </c>
      <c r="Z1472" s="6"/>
      <c r="AI1472" s="6"/>
      <c r="AK1472" s="6"/>
      <c r="AL1472" s="6"/>
    </row>
    <row r="1473" spans="1:38" ht="15" customHeight="1" x14ac:dyDescent="0.25">
      <c r="A1473" s="1">
        <v>2017</v>
      </c>
      <c r="B1473" s="1">
        <v>3353</v>
      </c>
      <c r="C1473" s="2" t="s">
        <v>1508</v>
      </c>
      <c r="D1473" s="6">
        <v>42794</v>
      </c>
      <c r="E1473" s="2" t="s">
        <v>1570</v>
      </c>
      <c r="F1473" s="6">
        <v>42795</v>
      </c>
      <c r="G1473" s="3">
        <v>150.56</v>
      </c>
      <c r="H1473" s="3">
        <v>0</v>
      </c>
      <c r="I1473" s="3">
        <v>150.56</v>
      </c>
      <c r="J1473" s="6">
        <v>1</v>
      </c>
      <c r="K1473" s="6">
        <v>42370</v>
      </c>
      <c r="L1473" s="6">
        <v>42735</v>
      </c>
      <c r="M1473" s="3">
        <v>0</v>
      </c>
      <c r="N1473" s="4">
        <f t="shared" si="66"/>
        <v>0</v>
      </c>
      <c r="O1473" s="1" t="str">
        <f t="shared" si="67"/>
        <v>N</v>
      </c>
      <c r="P1473" s="3">
        <f t="shared" si="68"/>
        <v>0</v>
      </c>
      <c r="Z1473" s="6"/>
      <c r="AI1473" s="6"/>
      <c r="AK1473" s="6"/>
      <c r="AL1473" s="6"/>
    </row>
    <row r="1474" spans="1:38" ht="15" hidden="1" customHeight="1" x14ac:dyDescent="0.25">
      <c r="A1474" s="1">
        <v>2016</v>
      </c>
      <c r="B1474" s="1">
        <v>15951</v>
      </c>
      <c r="C1474" s="2" t="s">
        <v>1508</v>
      </c>
      <c r="D1474" s="6">
        <v>42702</v>
      </c>
      <c r="E1474" s="2" t="s">
        <v>1571</v>
      </c>
      <c r="F1474" s="6">
        <v>42703</v>
      </c>
      <c r="G1474" s="3">
        <v>72.37</v>
      </c>
      <c r="H1474" s="3">
        <v>0</v>
      </c>
      <c r="I1474" s="3">
        <v>72.37</v>
      </c>
      <c r="J1474" s="6">
        <v>1</v>
      </c>
      <c r="K1474" s="6">
        <v>42370</v>
      </c>
      <c r="L1474" s="6">
        <v>42735</v>
      </c>
      <c r="M1474" s="3">
        <v>0</v>
      </c>
      <c r="N1474" s="4">
        <f t="shared" ref="N1474:N1537" si="69">IF(J1474-F1474&gt;0,IF(O1474="S",J1474-F1474,0),0)</f>
        <v>0</v>
      </c>
      <c r="O1474" s="1" t="str">
        <f t="shared" ref="O1474:O1537" si="70">IF(G1474-H1474-I1474-M1474&gt;0,"N",IF(J1474=DATE(1900,1,1),"N","S"))</f>
        <v>N</v>
      </c>
      <c r="P1474" s="3">
        <f t="shared" ref="P1474:P1537" si="71">IF(G1474-H1474-I1474-M1474&gt;0,G1474-H1474-I1474-M1474,0)</f>
        <v>0</v>
      </c>
      <c r="Z1474" s="6"/>
      <c r="AI1474" s="6"/>
      <c r="AK1474" s="6"/>
      <c r="AL1474" s="6"/>
    </row>
    <row r="1475" spans="1:38" ht="15" hidden="1" customHeight="1" x14ac:dyDescent="0.25">
      <c r="A1475" s="1">
        <v>2016</v>
      </c>
      <c r="B1475" s="1">
        <v>15949</v>
      </c>
      <c r="C1475" s="2" t="s">
        <v>1508</v>
      </c>
      <c r="D1475" s="6">
        <v>42702</v>
      </c>
      <c r="E1475" s="2" t="s">
        <v>1572</v>
      </c>
      <c r="F1475" s="6">
        <v>42703</v>
      </c>
      <c r="G1475" s="3">
        <v>73.66</v>
      </c>
      <c r="H1475" s="3">
        <v>0</v>
      </c>
      <c r="I1475" s="3">
        <v>73.66</v>
      </c>
      <c r="J1475" s="6">
        <v>1</v>
      </c>
      <c r="K1475" s="6">
        <v>42370</v>
      </c>
      <c r="L1475" s="6">
        <v>42735</v>
      </c>
      <c r="M1475" s="3">
        <v>0</v>
      </c>
      <c r="N1475" s="4">
        <f t="shared" si="69"/>
        <v>0</v>
      </c>
      <c r="O1475" s="1" t="str">
        <f t="shared" si="70"/>
        <v>N</v>
      </c>
      <c r="P1475" s="3">
        <f t="shared" si="71"/>
        <v>0</v>
      </c>
      <c r="Z1475" s="6"/>
      <c r="AI1475" s="6"/>
      <c r="AK1475" s="6"/>
      <c r="AL1475" s="6"/>
    </row>
    <row r="1476" spans="1:38" ht="15" customHeight="1" x14ac:dyDescent="0.25">
      <c r="A1476" s="1">
        <v>2017</v>
      </c>
      <c r="B1476" s="1">
        <v>4629</v>
      </c>
      <c r="C1476" s="2" t="s">
        <v>1508</v>
      </c>
      <c r="D1476" s="6">
        <v>42817</v>
      </c>
      <c r="E1476" s="2" t="s">
        <v>1573</v>
      </c>
      <c r="F1476" s="6">
        <v>42822</v>
      </c>
      <c r="G1476" s="3">
        <v>66.150000000000006</v>
      </c>
      <c r="H1476" s="3">
        <v>0</v>
      </c>
      <c r="I1476" s="3">
        <v>66.150000000000006</v>
      </c>
      <c r="J1476" s="6">
        <v>1</v>
      </c>
      <c r="K1476" s="6">
        <v>42370</v>
      </c>
      <c r="L1476" s="6">
        <v>42735</v>
      </c>
      <c r="M1476" s="3">
        <v>0</v>
      </c>
      <c r="N1476" s="4">
        <f t="shared" si="69"/>
        <v>0</v>
      </c>
      <c r="O1476" s="1" t="str">
        <f t="shared" si="70"/>
        <v>N</v>
      </c>
      <c r="P1476" s="3">
        <f t="shared" si="71"/>
        <v>0</v>
      </c>
      <c r="Z1476" s="6"/>
      <c r="AI1476" s="6"/>
      <c r="AK1476" s="6"/>
      <c r="AL1476" s="6"/>
    </row>
    <row r="1477" spans="1:38" ht="15" customHeight="1" x14ac:dyDescent="0.25">
      <c r="A1477" s="1">
        <v>2017</v>
      </c>
      <c r="B1477" s="1">
        <v>4628</v>
      </c>
      <c r="C1477" s="2" t="s">
        <v>1508</v>
      </c>
      <c r="D1477" s="6">
        <v>42817</v>
      </c>
      <c r="E1477" s="2" t="s">
        <v>1574</v>
      </c>
      <c r="F1477" s="6">
        <v>42822</v>
      </c>
      <c r="G1477" s="3">
        <v>87.79</v>
      </c>
      <c r="H1477" s="3">
        <v>0</v>
      </c>
      <c r="I1477" s="3">
        <v>87.79</v>
      </c>
      <c r="J1477" s="6">
        <v>1</v>
      </c>
      <c r="K1477" s="6">
        <v>42370</v>
      </c>
      <c r="L1477" s="6">
        <v>42735</v>
      </c>
      <c r="M1477" s="3">
        <v>0</v>
      </c>
      <c r="N1477" s="4">
        <f t="shared" si="69"/>
        <v>0</v>
      </c>
      <c r="O1477" s="1" t="str">
        <f t="shared" si="70"/>
        <v>N</v>
      </c>
      <c r="P1477" s="3">
        <f t="shared" si="71"/>
        <v>0</v>
      </c>
      <c r="Z1477" s="6"/>
      <c r="AI1477" s="6"/>
      <c r="AK1477" s="6"/>
      <c r="AL1477" s="6"/>
    </row>
    <row r="1478" spans="1:38" ht="15" hidden="1" customHeight="1" x14ac:dyDescent="0.25">
      <c r="A1478" s="1">
        <v>2016</v>
      </c>
      <c r="B1478" s="1">
        <v>6131</v>
      </c>
      <c r="C1478" s="2" t="s">
        <v>1508</v>
      </c>
      <c r="D1478" s="6">
        <v>42108</v>
      </c>
      <c r="E1478" s="2" t="s">
        <v>1575</v>
      </c>
      <c r="F1478" s="6">
        <v>42117</v>
      </c>
      <c r="G1478" s="3">
        <v>22.71</v>
      </c>
      <c r="H1478" s="3">
        <v>0</v>
      </c>
      <c r="I1478" s="3">
        <v>22.71</v>
      </c>
      <c r="J1478" s="6">
        <v>1</v>
      </c>
      <c r="K1478" s="6">
        <v>42370</v>
      </c>
      <c r="L1478" s="6">
        <v>42735</v>
      </c>
      <c r="M1478" s="3">
        <v>0</v>
      </c>
      <c r="N1478" s="4">
        <f t="shared" si="69"/>
        <v>0</v>
      </c>
      <c r="O1478" s="1" t="str">
        <f t="shared" si="70"/>
        <v>N</v>
      </c>
      <c r="P1478" s="3">
        <f t="shared" si="71"/>
        <v>0</v>
      </c>
      <c r="Z1478" s="6"/>
      <c r="AI1478" s="6"/>
      <c r="AK1478" s="6"/>
      <c r="AL1478" s="6"/>
    </row>
    <row r="1479" spans="1:38" ht="15" customHeight="1" x14ac:dyDescent="0.25">
      <c r="A1479" s="1">
        <v>2017</v>
      </c>
      <c r="B1479" s="1">
        <v>5018</v>
      </c>
      <c r="C1479" s="2" t="s">
        <v>1508</v>
      </c>
      <c r="D1479" s="6">
        <v>42817</v>
      </c>
      <c r="E1479" s="2" t="s">
        <v>1576</v>
      </c>
      <c r="F1479" s="6">
        <v>42829</v>
      </c>
      <c r="G1479" s="3">
        <v>1795.32</v>
      </c>
      <c r="H1479" s="3">
        <v>0</v>
      </c>
      <c r="I1479" s="3">
        <v>1795.32</v>
      </c>
      <c r="J1479" s="6">
        <v>1</v>
      </c>
      <c r="K1479" s="6">
        <v>42370</v>
      </c>
      <c r="L1479" s="6">
        <v>42735</v>
      </c>
      <c r="M1479" s="3">
        <v>0</v>
      </c>
      <c r="N1479" s="4">
        <f t="shared" si="69"/>
        <v>0</v>
      </c>
      <c r="O1479" s="1" t="str">
        <f t="shared" si="70"/>
        <v>N</v>
      </c>
      <c r="P1479" s="3">
        <f t="shared" si="71"/>
        <v>0</v>
      </c>
      <c r="Z1479" s="6"/>
      <c r="AI1479" s="6"/>
      <c r="AK1479" s="6"/>
      <c r="AL1479" s="6"/>
    </row>
    <row r="1480" spans="1:38" ht="15" customHeight="1" x14ac:dyDescent="0.25">
      <c r="A1480" s="1">
        <v>2017</v>
      </c>
      <c r="B1480" s="1">
        <v>4631</v>
      </c>
      <c r="C1480" s="2" t="s">
        <v>1508</v>
      </c>
      <c r="D1480" s="6">
        <v>42818</v>
      </c>
      <c r="E1480" s="2" t="s">
        <v>1577</v>
      </c>
      <c r="F1480" s="6">
        <v>42822</v>
      </c>
      <c r="G1480" s="3">
        <v>434.69</v>
      </c>
      <c r="H1480" s="3">
        <v>0</v>
      </c>
      <c r="I1480" s="3">
        <v>434.69</v>
      </c>
      <c r="J1480" s="6">
        <v>1</v>
      </c>
      <c r="K1480" s="6">
        <v>42370</v>
      </c>
      <c r="L1480" s="6">
        <v>42735</v>
      </c>
      <c r="M1480" s="3">
        <v>0</v>
      </c>
      <c r="N1480" s="4">
        <f t="shared" si="69"/>
        <v>0</v>
      </c>
      <c r="O1480" s="1" t="str">
        <f t="shared" si="70"/>
        <v>N</v>
      </c>
      <c r="P1480" s="3">
        <f t="shared" si="71"/>
        <v>0</v>
      </c>
      <c r="Z1480" s="6"/>
      <c r="AI1480" s="6"/>
      <c r="AK1480" s="6"/>
      <c r="AL1480" s="6"/>
    </row>
    <row r="1481" spans="1:38" ht="15" customHeight="1" x14ac:dyDescent="0.25">
      <c r="A1481" s="1">
        <v>2017</v>
      </c>
      <c r="B1481" s="1">
        <v>4632</v>
      </c>
      <c r="C1481" s="2" t="s">
        <v>1508</v>
      </c>
      <c r="D1481" s="6">
        <v>42818</v>
      </c>
      <c r="E1481" s="2" t="s">
        <v>1578</v>
      </c>
      <c r="F1481" s="6">
        <v>42822</v>
      </c>
      <c r="G1481" s="3">
        <v>1802.18</v>
      </c>
      <c r="H1481" s="3">
        <v>0</v>
      </c>
      <c r="I1481" s="3">
        <v>1802.18</v>
      </c>
      <c r="J1481" s="6">
        <v>1</v>
      </c>
      <c r="K1481" s="6">
        <v>42370</v>
      </c>
      <c r="L1481" s="6">
        <v>42735</v>
      </c>
      <c r="M1481" s="3">
        <v>0</v>
      </c>
      <c r="N1481" s="4">
        <f t="shared" si="69"/>
        <v>0</v>
      </c>
      <c r="O1481" s="1" t="str">
        <f t="shared" si="70"/>
        <v>N</v>
      </c>
      <c r="P1481" s="3">
        <f t="shared" si="71"/>
        <v>0</v>
      </c>
      <c r="Z1481" s="6"/>
      <c r="AI1481" s="6"/>
      <c r="AK1481" s="6"/>
      <c r="AL1481" s="6"/>
    </row>
    <row r="1482" spans="1:38" ht="15" customHeight="1" x14ac:dyDescent="0.25">
      <c r="A1482" s="1">
        <v>2017</v>
      </c>
      <c r="B1482" s="1">
        <v>346</v>
      </c>
      <c r="C1482" s="2" t="s">
        <v>1508</v>
      </c>
      <c r="D1482" s="6">
        <v>42744</v>
      </c>
      <c r="E1482" s="2" t="s">
        <v>572</v>
      </c>
      <c r="F1482" s="6">
        <v>42746</v>
      </c>
      <c r="G1482" s="3">
        <v>105.97</v>
      </c>
      <c r="H1482" s="3">
        <v>0</v>
      </c>
      <c r="I1482" s="3">
        <v>105.97</v>
      </c>
      <c r="J1482" s="6">
        <v>1</v>
      </c>
      <c r="K1482" s="6">
        <v>42370</v>
      </c>
      <c r="L1482" s="6">
        <v>42735</v>
      </c>
      <c r="M1482" s="3">
        <v>0</v>
      </c>
      <c r="N1482" s="4">
        <f t="shared" si="69"/>
        <v>0</v>
      </c>
      <c r="O1482" s="1" t="str">
        <f t="shared" si="70"/>
        <v>N</v>
      </c>
      <c r="P1482" s="3">
        <f t="shared" si="71"/>
        <v>0</v>
      </c>
      <c r="Z1482" s="6"/>
      <c r="AI1482" s="6"/>
      <c r="AK1482" s="6"/>
      <c r="AL1482" s="6"/>
    </row>
    <row r="1483" spans="1:38" ht="15" customHeight="1" x14ac:dyDescent="0.25">
      <c r="A1483" s="1">
        <v>2017</v>
      </c>
      <c r="B1483" s="1">
        <v>345</v>
      </c>
      <c r="C1483" s="2" t="s">
        <v>1508</v>
      </c>
      <c r="D1483" s="6">
        <v>42744</v>
      </c>
      <c r="E1483" s="2" t="s">
        <v>1579</v>
      </c>
      <c r="F1483" s="6">
        <v>42746</v>
      </c>
      <c r="G1483" s="3">
        <v>80.569999999999993</v>
      </c>
      <c r="H1483" s="3">
        <v>0</v>
      </c>
      <c r="I1483" s="3">
        <v>80.569999999999993</v>
      </c>
      <c r="J1483" s="6">
        <v>1</v>
      </c>
      <c r="K1483" s="6">
        <v>42370</v>
      </c>
      <c r="L1483" s="6">
        <v>42735</v>
      </c>
      <c r="M1483" s="3">
        <v>0</v>
      </c>
      <c r="N1483" s="4">
        <f t="shared" si="69"/>
        <v>0</v>
      </c>
      <c r="O1483" s="1" t="str">
        <f t="shared" si="70"/>
        <v>N</v>
      </c>
      <c r="P1483" s="3">
        <f t="shared" si="71"/>
        <v>0</v>
      </c>
      <c r="Z1483" s="6"/>
      <c r="AI1483" s="6"/>
      <c r="AK1483" s="6"/>
      <c r="AL1483" s="6"/>
    </row>
    <row r="1484" spans="1:38" ht="15" customHeight="1" x14ac:dyDescent="0.25">
      <c r="A1484" s="1">
        <v>2017</v>
      </c>
      <c r="B1484" s="1">
        <v>4630</v>
      </c>
      <c r="C1484" s="2" t="s">
        <v>1508</v>
      </c>
      <c r="D1484" s="6">
        <v>42818</v>
      </c>
      <c r="E1484" s="2" t="s">
        <v>1580</v>
      </c>
      <c r="F1484" s="6">
        <v>42822</v>
      </c>
      <c r="G1484" s="3">
        <v>42.16</v>
      </c>
      <c r="H1484" s="3">
        <v>0</v>
      </c>
      <c r="I1484" s="3">
        <v>42.16</v>
      </c>
      <c r="J1484" s="6">
        <v>1</v>
      </c>
      <c r="K1484" s="6">
        <v>42370</v>
      </c>
      <c r="L1484" s="6">
        <v>42735</v>
      </c>
      <c r="M1484" s="3">
        <v>0</v>
      </c>
      <c r="N1484" s="4">
        <f t="shared" si="69"/>
        <v>0</v>
      </c>
      <c r="O1484" s="1" t="str">
        <f t="shared" si="70"/>
        <v>N</v>
      </c>
      <c r="P1484" s="3">
        <f t="shared" si="71"/>
        <v>0</v>
      </c>
      <c r="Z1484" s="6"/>
      <c r="AI1484" s="6"/>
      <c r="AK1484" s="6"/>
      <c r="AL1484" s="6"/>
    </row>
    <row r="1485" spans="1:38" ht="15" hidden="1" customHeight="1" x14ac:dyDescent="0.25">
      <c r="A1485" s="1">
        <v>2017</v>
      </c>
      <c r="B1485" s="1">
        <v>640</v>
      </c>
      <c r="C1485" s="2" t="s">
        <v>1581</v>
      </c>
      <c r="D1485" s="6">
        <v>42734</v>
      </c>
      <c r="E1485" s="2" t="s">
        <v>161</v>
      </c>
      <c r="F1485" s="6">
        <v>42752</v>
      </c>
      <c r="G1485" s="3">
        <v>572.17999999999995</v>
      </c>
      <c r="H1485" s="3">
        <v>572.17999999999995</v>
      </c>
      <c r="I1485" s="3">
        <v>0</v>
      </c>
      <c r="J1485" s="6">
        <v>42767</v>
      </c>
      <c r="K1485" s="6">
        <v>42370</v>
      </c>
      <c r="L1485" s="6">
        <v>42735</v>
      </c>
      <c r="M1485" s="3">
        <v>0</v>
      </c>
      <c r="N1485" s="4">
        <f t="shared" si="69"/>
        <v>15</v>
      </c>
      <c r="O1485" s="1" t="str">
        <f t="shared" si="70"/>
        <v>S</v>
      </c>
      <c r="P1485" s="3">
        <f t="shared" si="71"/>
        <v>0</v>
      </c>
      <c r="Z1485" s="6"/>
      <c r="AI1485" s="6"/>
      <c r="AK1485" s="6"/>
      <c r="AL1485" s="6"/>
    </row>
    <row r="1486" spans="1:38" ht="15" hidden="1" customHeight="1" x14ac:dyDescent="0.25">
      <c r="A1486" s="1">
        <v>2017</v>
      </c>
      <c r="B1486" s="1">
        <v>1871</v>
      </c>
      <c r="C1486" s="2" t="s">
        <v>1581</v>
      </c>
      <c r="D1486" s="6">
        <v>42765</v>
      </c>
      <c r="E1486" s="2" t="s">
        <v>161</v>
      </c>
      <c r="F1486" s="6">
        <v>42773</v>
      </c>
      <c r="G1486" s="3">
        <v>24034</v>
      </c>
      <c r="H1486" s="3">
        <v>24034</v>
      </c>
      <c r="I1486" s="3">
        <v>0</v>
      </c>
      <c r="J1486" s="6">
        <v>42781</v>
      </c>
      <c r="K1486" s="6">
        <v>42370</v>
      </c>
      <c r="L1486" s="6">
        <v>42735</v>
      </c>
      <c r="M1486" s="3">
        <v>0</v>
      </c>
      <c r="N1486" s="4">
        <f t="shared" si="69"/>
        <v>8</v>
      </c>
      <c r="O1486" s="1" t="str">
        <f t="shared" si="70"/>
        <v>S</v>
      </c>
      <c r="P1486" s="3">
        <f t="shared" si="71"/>
        <v>0</v>
      </c>
      <c r="Z1486" s="6"/>
      <c r="AI1486" s="6"/>
      <c r="AK1486" s="6"/>
      <c r="AL1486" s="6"/>
    </row>
    <row r="1487" spans="1:38" ht="15" hidden="1" customHeight="1" x14ac:dyDescent="0.25">
      <c r="A1487" s="1">
        <v>2017</v>
      </c>
      <c r="B1487" s="1">
        <v>17447</v>
      </c>
      <c r="C1487" s="2" t="s">
        <v>1581</v>
      </c>
      <c r="D1487" s="6">
        <v>43098</v>
      </c>
      <c r="E1487" s="2" t="s">
        <v>1582</v>
      </c>
      <c r="F1487" s="6">
        <v>43098</v>
      </c>
      <c r="G1487" s="3">
        <v>2956.24</v>
      </c>
      <c r="H1487" s="3">
        <v>2956.24</v>
      </c>
      <c r="I1487" s="3">
        <v>0</v>
      </c>
      <c r="J1487" s="6">
        <v>43125</v>
      </c>
      <c r="K1487" s="6">
        <v>42370</v>
      </c>
      <c r="L1487" s="6">
        <v>42735</v>
      </c>
      <c r="M1487" s="3">
        <v>0</v>
      </c>
      <c r="N1487" s="4">
        <f t="shared" si="69"/>
        <v>27</v>
      </c>
      <c r="O1487" s="1" t="str">
        <f t="shared" si="70"/>
        <v>S</v>
      </c>
      <c r="P1487" s="3">
        <f t="shared" si="71"/>
        <v>0</v>
      </c>
      <c r="Z1487" s="6"/>
      <c r="AI1487" s="6"/>
      <c r="AK1487" s="6"/>
      <c r="AL1487" s="6"/>
    </row>
    <row r="1488" spans="1:38" ht="15" hidden="1" customHeight="1" x14ac:dyDescent="0.25">
      <c r="A1488" s="1">
        <v>2017</v>
      </c>
      <c r="B1488" s="1">
        <v>1873</v>
      </c>
      <c r="C1488" s="2" t="s">
        <v>1581</v>
      </c>
      <c r="D1488" s="6">
        <v>42765</v>
      </c>
      <c r="E1488" s="2" t="s">
        <v>166</v>
      </c>
      <c r="F1488" s="6">
        <v>42773</v>
      </c>
      <c r="G1488" s="3">
        <v>7500</v>
      </c>
      <c r="H1488" s="3">
        <v>7500</v>
      </c>
      <c r="I1488" s="3">
        <v>0</v>
      </c>
      <c r="J1488" s="6">
        <v>42809</v>
      </c>
      <c r="K1488" s="6">
        <v>42370</v>
      </c>
      <c r="L1488" s="6">
        <v>42735</v>
      </c>
      <c r="M1488" s="3">
        <v>0</v>
      </c>
      <c r="N1488" s="4">
        <f t="shared" si="69"/>
        <v>36</v>
      </c>
      <c r="O1488" s="1" t="str">
        <f t="shared" si="70"/>
        <v>S</v>
      </c>
      <c r="P1488" s="3">
        <f t="shared" si="71"/>
        <v>0</v>
      </c>
      <c r="Z1488" s="6"/>
      <c r="AI1488" s="6"/>
      <c r="AK1488" s="6"/>
      <c r="AL1488" s="6"/>
    </row>
    <row r="1489" spans="1:38" ht="15" customHeight="1" x14ac:dyDescent="0.25">
      <c r="A1489" s="1">
        <v>2017</v>
      </c>
      <c r="B1489" s="1">
        <v>7157</v>
      </c>
      <c r="C1489" s="2" t="s">
        <v>1581</v>
      </c>
      <c r="D1489" s="6">
        <v>42865</v>
      </c>
      <c r="E1489" s="2" t="s">
        <v>1583</v>
      </c>
      <c r="F1489" s="6">
        <v>42878</v>
      </c>
      <c r="G1489" s="3">
        <v>7991</v>
      </c>
      <c r="H1489" s="3">
        <v>0</v>
      </c>
      <c r="I1489" s="3">
        <v>7991</v>
      </c>
      <c r="J1489" s="6">
        <v>1</v>
      </c>
      <c r="K1489" s="6">
        <v>42370</v>
      </c>
      <c r="L1489" s="6">
        <v>42735</v>
      </c>
      <c r="M1489" s="3">
        <v>0</v>
      </c>
      <c r="N1489" s="4">
        <f t="shared" si="69"/>
        <v>0</v>
      </c>
      <c r="O1489" s="1" t="str">
        <f t="shared" si="70"/>
        <v>N</v>
      </c>
      <c r="P1489" s="3">
        <f t="shared" si="71"/>
        <v>0</v>
      </c>
      <c r="Z1489" s="6"/>
      <c r="AI1489" s="6"/>
      <c r="AK1489" s="6"/>
      <c r="AL1489" s="6"/>
    </row>
    <row r="1490" spans="1:38" ht="15" hidden="1" customHeight="1" x14ac:dyDescent="0.25">
      <c r="A1490" s="1">
        <v>2017</v>
      </c>
      <c r="B1490" s="1">
        <v>7734</v>
      </c>
      <c r="C1490" s="2" t="s">
        <v>1581</v>
      </c>
      <c r="D1490" s="6">
        <v>42886</v>
      </c>
      <c r="E1490" s="2" t="s">
        <v>410</v>
      </c>
      <c r="F1490" s="6">
        <v>42891</v>
      </c>
      <c r="G1490" s="3">
        <v>7991</v>
      </c>
      <c r="H1490" s="3">
        <v>7991</v>
      </c>
      <c r="I1490" s="3">
        <v>0</v>
      </c>
      <c r="J1490" s="6">
        <v>42898</v>
      </c>
      <c r="K1490" s="6">
        <v>42370</v>
      </c>
      <c r="L1490" s="6">
        <v>42735</v>
      </c>
      <c r="M1490" s="3">
        <v>0</v>
      </c>
      <c r="N1490" s="4">
        <f t="shared" si="69"/>
        <v>7</v>
      </c>
      <c r="O1490" s="1" t="str">
        <f t="shared" si="70"/>
        <v>S</v>
      </c>
      <c r="P1490" s="3">
        <f t="shared" si="71"/>
        <v>0</v>
      </c>
      <c r="Z1490" s="6"/>
      <c r="AI1490" s="6"/>
      <c r="AK1490" s="6"/>
      <c r="AL1490" s="6"/>
    </row>
    <row r="1491" spans="1:38" ht="15" hidden="1" customHeight="1" x14ac:dyDescent="0.25">
      <c r="A1491" s="1">
        <v>2017</v>
      </c>
      <c r="B1491" s="1">
        <v>8599</v>
      </c>
      <c r="C1491" s="2" t="s">
        <v>1581</v>
      </c>
      <c r="D1491" s="6">
        <v>42901</v>
      </c>
      <c r="E1491" s="2" t="s">
        <v>180</v>
      </c>
      <c r="F1491" s="6">
        <v>42908</v>
      </c>
      <c r="G1491" s="3">
        <v>1528.6</v>
      </c>
      <c r="H1491" s="3">
        <v>1528.6</v>
      </c>
      <c r="I1491" s="3">
        <v>0</v>
      </c>
      <c r="J1491" s="6">
        <v>42913</v>
      </c>
      <c r="K1491" s="6">
        <v>42370</v>
      </c>
      <c r="L1491" s="6">
        <v>42735</v>
      </c>
      <c r="M1491" s="3">
        <v>0</v>
      </c>
      <c r="N1491" s="4">
        <f t="shared" si="69"/>
        <v>5</v>
      </c>
      <c r="O1491" s="1" t="str">
        <f t="shared" si="70"/>
        <v>S</v>
      </c>
      <c r="P1491" s="3">
        <f t="shared" si="71"/>
        <v>0</v>
      </c>
      <c r="Z1491" s="6"/>
      <c r="AI1491" s="6"/>
      <c r="AK1491" s="6"/>
      <c r="AL1491" s="6"/>
    </row>
    <row r="1492" spans="1:38" ht="15" hidden="1" customHeight="1" x14ac:dyDescent="0.25">
      <c r="A1492" s="1">
        <v>2016</v>
      </c>
      <c r="C1492" s="2" t="s">
        <v>1584</v>
      </c>
      <c r="D1492" s="6">
        <v>40851</v>
      </c>
      <c r="E1492" s="2" t="s">
        <v>1585</v>
      </c>
      <c r="F1492" s="6">
        <v>40869</v>
      </c>
      <c r="G1492" s="3">
        <v>0.01</v>
      </c>
      <c r="H1492" s="3">
        <v>0</v>
      </c>
      <c r="I1492" s="3">
        <v>0</v>
      </c>
      <c r="J1492" s="6">
        <v>1</v>
      </c>
      <c r="K1492" s="6">
        <v>42370</v>
      </c>
      <c r="L1492" s="6">
        <v>42735</v>
      </c>
      <c r="M1492" s="3">
        <v>0</v>
      </c>
      <c r="N1492" s="4">
        <f t="shared" si="69"/>
        <v>0</v>
      </c>
      <c r="O1492" s="1" t="str">
        <f t="shared" si="70"/>
        <v>N</v>
      </c>
      <c r="P1492" s="3">
        <f t="shared" si="71"/>
        <v>0.01</v>
      </c>
      <c r="Z1492" s="6"/>
      <c r="AI1492" s="6"/>
      <c r="AK1492" s="6"/>
      <c r="AL1492" s="6"/>
    </row>
    <row r="1493" spans="1:38" ht="15" hidden="1" customHeight="1" x14ac:dyDescent="0.25">
      <c r="A1493" s="1">
        <v>2016</v>
      </c>
      <c r="C1493" s="2" t="s">
        <v>1584</v>
      </c>
      <c r="D1493" s="6">
        <v>39106</v>
      </c>
      <c r="E1493" s="2" t="s">
        <v>1586</v>
      </c>
      <c r="F1493" s="6">
        <v>39129</v>
      </c>
      <c r="G1493" s="3">
        <v>37.46</v>
      </c>
      <c r="H1493" s="3">
        <v>0</v>
      </c>
      <c r="I1493" s="3">
        <v>0</v>
      </c>
      <c r="J1493" s="6">
        <v>1</v>
      </c>
      <c r="K1493" s="6">
        <v>42370</v>
      </c>
      <c r="L1493" s="6">
        <v>42735</v>
      </c>
      <c r="M1493" s="3">
        <v>0</v>
      </c>
      <c r="N1493" s="4">
        <f t="shared" si="69"/>
        <v>0</v>
      </c>
      <c r="O1493" s="1" t="str">
        <f t="shared" si="70"/>
        <v>N</v>
      </c>
      <c r="P1493" s="3">
        <f t="shared" si="71"/>
        <v>37.46</v>
      </c>
      <c r="Z1493" s="6"/>
      <c r="AI1493" s="6"/>
      <c r="AK1493" s="6"/>
      <c r="AL1493" s="6"/>
    </row>
    <row r="1494" spans="1:38" ht="15" hidden="1" customHeight="1" x14ac:dyDescent="0.25">
      <c r="A1494" s="1">
        <v>2016</v>
      </c>
      <c r="C1494" s="2" t="s">
        <v>1587</v>
      </c>
      <c r="D1494" s="6">
        <v>37589</v>
      </c>
      <c r="E1494" s="2" t="s">
        <v>1588</v>
      </c>
      <c r="F1494" s="6">
        <v>37621</v>
      </c>
      <c r="G1494" s="3">
        <v>0.09</v>
      </c>
      <c r="H1494" s="3">
        <v>0</v>
      </c>
      <c r="I1494" s="3">
        <v>0</v>
      </c>
      <c r="J1494" s="6">
        <v>1</v>
      </c>
      <c r="K1494" s="6">
        <v>42370</v>
      </c>
      <c r="L1494" s="6">
        <v>42735</v>
      </c>
      <c r="M1494" s="3">
        <v>0</v>
      </c>
      <c r="N1494" s="4">
        <f t="shared" si="69"/>
        <v>0</v>
      </c>
      <c r="O1494" s="1" t="str">
        <f t="shared" si="70"/>
        <v>N</v>
      </c>
      <c r="P1494" s="3">
        <f t="shared" si="71"/>
        <v>0.09</v>
      </c>
      <c r="Z1494" s="6"/>
      <c r="AI1494" s="6"/>
      <c r="AK1494" s="6"/>
      <c r="AL1494" s="6"/>
    </row>
    <row r="1495" spans="1:38" ht="15" hidden="1" customHeight="1" x14ac:dyDescent="0.25">
      <c r="A1495" s="1">
        <v>2017</v>
      </c>
      <c r="B1495" s="1">
        <v>8924</v>
      </c>
      <c r="C1495" s="2" t="s">
        <v>1589</v>
      </c>
      <c r="D1495" s="6">
        <v>42915</v>
      </c>
      <c r="E1495" s="2" t="s">
        <v>90</v>
      </c>
      <c r="F1495" s="6">
        <v>42915</v>
      </c>
      <c r="G1495" s="3">
        <v>84.18</v>
      </c>
      <c r="H1495" s="3">
        <v>84.18</v>
      </c>
      <c r="I1495" s="3">
        <v>0</v>
      </c>
      <c r="J1495" s="6">
        <v>42922</v>
      </c>
      <c r="K1495" s="6">
        <v>42370</v>
      </c>
      <c r="L1495" s="6">
        <v>42735</v>
      </c>
      <c r="M1495" s="3">
        <v>0</v>
      </c>
      <c r="N1495" s="4">
        <f t="shared" si="69"/>
        <v>7</v>
      </c>
      <c r="O1495" s="1" t="str">
        <f t="shared" si="70"/>
        <v>S</v>
      </c>
      <c r="P1495" s="3">
        <f t="shared" si="71"/>
        <v>0</v>
      </c>
      <c r="Z1495" s="6"/>
      <c r="AK1495" s="6"/>
      <c r="AL1495" s="6"/>
    </row>
    <row r="1496" spans="1:38" ht="15" hidden="1" customHeight="1" x14ac:dyDescent="0.25">
      <c r="A1496" s="1">
        <v>2016</v>
      </c>
      <c r="B1496" s="1">
        <v>10942</v>
      </c>
      <c r="C1496" s="2" t="s">
        <v>1589</v>
      </c>
      <c r="D1496" s="6">
        <v>42604</v>
      </c>
      <c r="E1496" s="2" t="s">
        <v>724</v>
      </c>
      <c r="F1496" s="6">
        <v>42604</v>
      </c>
      <c r="G1496" s="3">
        <v>142.85</v>
      </c>
      <c r="H1496" s="3">
        <v>142.85</v>
      </c>
      <c r="I1496" s="3">
        <v>0</v>
      </c>
      <c r="J1496" s="6">
        <v>42677</v>
      </c>
      <c r="K1496" s="6">
        <v>42370</v>
      </c>
      <c r="L1496" s="6">
        <v>42735</v>
      </c>
      <c r="M1496" s="3">
        <v>0</v>
      </c>
      <c r="N1496" s="4">
        <f t="shared" si="69"/>
        <v>73</v>
      </c>
      <c r="O1496" s="1" t="str">
        <f t="shared" si="70"/>
        <v>S</v>
      </c>
      <c r="P1496" s="3">
        <f t="shared" si="71"/>
        <v>0</v>
      </c>
      <c r="Z1496" s="6"/>
      <c r="AI1496" s="6"/>
      <c r="AK1496" s="6"/>
      <c r="AL1496" s="6"/>
    </row>
    <row r="1497" spans="1:38" ht="15" hidden="1" customHeight="1" x14ac:dyDescent="0.25">
      <c r="A1497" s="1">
        <v>2017</v>
      </c>
      <c r="B1497" s="1">
        <v>11541</v>
      </c>
      <c r="C1497" s="2" t="s">
        <v>1589</v>
      </c>
      <c r="D1497" s="6">
        <v>42975</v>
      </c>
      <c r="E1497" s="2" t="s">
        <v>1397</v>
      </c>
      <c r="F1497" s="6">
        <v>42976</v>
      </c>
      <c r="G1497" s="3">
        <v>88.45</v>
      </c>
      <c r="H1497" s="3">
        <v>88.45</v>
      </c>
      <c r="I1497" s="3">
        <v>0</v>
      </c>
      <c r="J1497" s="6">
        <v>42989</v>
      </c>
      <c r="K1497" s="6">
        <v>42370</v>
      </c>
      <c r="L1497" s="6">
        <v>42735</v>
      </c>
      <c r="M1497" s="3">
        <v>0</v>
      </c>
      <c r="N1497" s="4">
        <f t="shared" si="69"/>
        <v>13</v>
      </c>
      <c r="O1497" s="1" t="str">
        <f t="shared" si="70"/>
        <v>S</v>
      </c>
      <c r="P1497" s="3">
        <f t="shared" si="71"/>
        <v>0</v>
      </c>
      <c r="Z1497" s="6"/>
      <c r="AI1497" s="6"/>
      <c r="AK1497" s="6"/>
      <c r="AL1497" s="6"/>
    </row>
    <row r="1498" spans="1:38" ht="15" hidden="1" customHeight="1" x14ac:dyDescent="0.25">
      <c r="A1498" s="1">
        <v>2016</v>
      </c>
      <c r="B1498" s="1">
        <v>15060</v>
      </c>
      <c r="C1498" s="2" t="s">
        <v>1590</v>
      </c>
      <c r="D1498" s="6">
        <v>42683</v>
      </c>
      <c r="E1498" s="2" t="s">
        <v>1397</v>
      </c>
      <c r="F1498" s="6">
        <v>42684</v>
      </c>
      <c r="G1498" s="3">
        <v>48.21</v>
      </c>
      <c r="H1498" s="3">
        <v>48.21</v>
      </c>
      <c r="I1498" s="3">
        <v>0</v>
      </c>
      <c r="J1498" s="6">
        <v>42691</v>
      </c>
      <c r="K1498" s="6">
        <v>42370</v>
      </c>
      <c r="L1498" s="6">
        <v>42735</v>
      </c>
      <c r="M1498" s="3">
        <v>0</v>
      </c>
      <c r="N1498" s="4">
        <f t="shared" si="69"/>
        <v>7</v>
      </c>
      <c r="O1498" s="1" t="str">
        <f t="shared" si="70"/>
        <v>S</v>
      </c>
      <c r="P1498" s="3">
        <f t="shared" si="71"/>
        <v>0</v>
      </c>
      <c r="Z1498" s="6"/>
      <c r="AI1498" s="6"/>
      <c r="AK1498" s="6"/>
      <c r="AL1498" s="6"/>
    </row>
    <row r="1499" spans="1:38" ht="15" hidden="1" customHeight="1" x14ac:dyDescent="0.25">
      <c r="A1499" s="1">
        <v>2016</v>
      </c>
      <c r="B1499" s="1">
        <v>8143</v>
      </c>
      <c r="C1499" s="2" t="s">
        <v>1591</v>
      </c>
      <c r="D1499" s="6">
        <v>42152</v>
      </c>
      <c r="E1499" s="2" t="s">
        <v>149</v>
      </c>
      <c r="F1499" s="6">
        <v>42153</v>
      </c>
      <c r="G1499" s="3">
        <v>28122.44</v>
      </c>
      <c r="H1499" s="3">
        <v>0</v>
      </c>
      <c r="I1499" s="3">
        <v>0</v>
      </c>
      <c r="J1499" s="6">
        <v>1</v>
      </c>
      <c r="K1499" s="6">
        <v>42370</v>
      </c>
      <c r="L1499" s="6">
        <v>42735</v>
      </c>
      <c r="M1499" s="3">
        <v>0</v>
      </c>
      <c r="N1499" s="4">
        <f t="shared" si="69"/>
        <v>0</v>
      </c>
      <c r="O1499" s="1" t="str">
        <f t="shared" si="70"/>
        <v>N</v>
      </c>
      <c r="P1499" s="3">
        <f t="shared" si="71"/>
        <v>28122.44</v>
      </c>
      <c r="Z1499" s="6"/>
      <c r="AI1499" s="6"/>
      <c r="AK1499" s="6"/>
      <c r="AL1499" s="6"/>
    </row>
    <row r="1500" spans="1:38" ht="15" hidden="1" customHeight="1" x14ac:dyDescent="0.25">
      <c r="A1500" s="1">
        <v>2016</v>
      </c>
      <c r="C1500" s="2" t="s">
        <v>1592</v>
      </c>
      <c r="D1500" s="6">
        <v>40913</v>
      </c>
      <c r="E1500" s="2" t="s">
        <v>1593</v>
      </c>
      <c r="F1500" s="6">
        <v>40924</v>
      </c>
      <c r="G1500" s="3">
        <v>580.79999999999995</v>
      </c>
      <c r="H1500" s="3">
        <v>0</v>
      </c>
      <c r="I1500" s="3">
        <v>0</v>
      </c>
      <c r="J1500" s="6">
        <v>1</v>
      </c>
      <c r="K1500" s="6">
        <v>42370</v>
      </c>
      <c r="L1500" s="6">
        <v>42735</v>
      </c>
      <c r="M1500" s="3">
        <v>0</v>
      </c>
      <c r="N1500" s="4">
        <f t="shared" si="69"/>
        <v>0</v>
      </c>
      <c r="O1500" s="1" t="str">
        <f t="shared" si="70"/>
        <v>N</v>
      </c>
      <c r="P1500" s="3">
        <f t="shared" si="71"/>
        <v>580.79999999999995</v>
      </c>
      <c r="Z1500" s="6"/>
      <c r="AI1500" s="6"/>
      <c r="AK1500" s="6"/>
      <c r="AL1500" s="6"/>
    </row>
    <row r="1501" spans="1:38" ht="15" hidden="1" customHeight="1" x14ac:dyDescent="0.25">
      <c r="A1501" s="1">
        <v>2016</v>
      </c>
      <c r="B1501" s="1">
        <v>15411</v>
      </c>
      <c r="C1501" s="2" t="s">
        <v>1594</v>
      </c>
      <c r="D1501" s="6">
        <v>42685</v>
      </c>
      <c r="E1501" s="2" t="s">
        <v>1595</v>
      </c>
      <c r="F1501" s="6">
        <v>42691</v>
      </c>
      <c r="G1501" s="3">
        <v>794.33</v>
      </c>
      <c r="H1501" s="3">
        <v>794.33</v>
      </c>
      <c r="I1501" s="3">
        <v>0</v>
      </c>
      <c r="J1501" s="6">
        <v>42760</v>
      </c>
      <c r="K1501" s="6">
        <v>42370</v>
      </c>
      <c r="L1501" s="6">
        <v>42735</v>
      </c>
      <c r="M1501" s="3">
        <v>0</v>
      </c>
      <c r="N1501" s="4">
        <f t="shared" si="69"/>
        <v>69</v>
      </c>
      <c r="O1501" s="1" t="str">
        <f t="shared" si="70"/>
        <v>S</v>
      </c>
      <c r="P1501" s="3">
        <f t="shared" si="71"/>
        <v>0</v>
      </c>
      <c r="Z1501" s="6"/>
      <c r="AI1501" s="6"/>
      <c r="AK1501" s="6"/>
      <c r="AL1501" s="6"/>
    </row>
    <row r="1502" spans="1:38" ht="15" hidden="1" customHeight="1" x14ac:dyDescent="0.25">
      <c r="A1502" s="1">
        <v>2016</v>
      </c>
      <c r="B1502" s="1">
        <v>15413</v>
      </c>
      <c r="C1502" s="2" t="s">
        <v>1594</v>
      </c>
      <c r="D1502" s="6">
        <v>42685</v>
      </c>
      <c r="E1502" s="2" t="s">
        <v>1596</v>
      </c>
      <c r="F1502" s="6">
        <v>42691</v>
      </c>
      <c r="G1502" s="3">
        <v>152.81</v>
      </c>
      <c r="H1502" s="3">
        <v>152.81</v>
      </c>
      <c r="I1502" s="3">
        <v>0</v>
      </c>
      <c r="J1502" s="6">
        <v>42760</v>
      </c>
      <c r="K1502" s="6">
        <v>42370</v>
      </c>
      <c r="L1502" s="6">
        <v>42735</v>
      </c>
      <c r="M1502" s="3">
        <v>0</v>
      </c>
      <c r="N1502" s="4">
        <f t="shared" si="69"/>
        <v>69</v>
      </c>
      <c r="O1502" s="1" t="str">
        <f t="shared" si="70"/>
        <v>S</v>
      </c>
      <c r="P1502" s="3">
        <f t="shared" si="71"/>
        <v>0</v>
      </c>
      <c r="Z1502" s="6"/>
      <c r="AI1502" s="6"/>
      <c r="AK1502" s="6"/>
      <c r="AL1502" s="6"/>
    </row>
    <row r="1503" spans="1:38" ht="15" hidden="1" customHeight="1" x14ac:dyDescent="0.25">
      <c r="A1503" s="1">
        <v>2016</v>
      </c>
      <c r="B1503" s="1">
        <v>15412</v>
      </c>
      <c r="C1503" s="2" t="s">
        <v>1594</v>
      </c>
      <c r="D1503" s="6">
        <v>42685</v>
      </c>
      <c r="E1503" s="2" t="s">
        <v>1597</v>
      </c>
      <c r="F1503" s="6">
        <v>42691</v>
      </c>
      <c r="G1503" s="3">
        <v>159.28</v>
      </c>
      <c r="H1503" s="3">
        <v>159.28</v>
      </c>
      <c r="I1503" s="3">
        <v>0</v>
      </c>
      <c r="J1503" s="6">
        <v>42760</v>
      </c>
      <c r="K1503" s="6">
        <v>42370</v>
      </c>
      <c r="L1503" s="6">
        <v>42735</v>
      </c>
      <c r="M1503" s="3">
        <v>0</v>
      </c>
      <c r="N1503" s="4">
        <f t="shared" si="69"/>
        <v>69</v>
      </c>
      <c r="O1503" s="1" t="str">
        <f t="shared" si="70"/>
        <v>S</v>
      </c>
      <c r="P1503" s="3">
        <f t="shared" si="71"/>
        <v>0</v>
      </c>
      <c r="Z1503" s="6"/>
      <c r="AI1503" s="6"/>
      <c r="AK1503" s="6"/>
      <c r="AL1503" s="6"/>
    </row>
    <row r="1504" spans="1:38" ht="15" hidden="1" customHeight="1" x14ac:dyDescent="0.25">
      <c r="A1504" s="1">
        <v>2017</v>
      </c>
      <c r="B1504" s="1">
        <v>8650</v>
      </c>
      <c r="C1504" s="2" t="s">
        <v>1594</v>
      </c>
      <c r="D1504" s="6">
        <v>42908</v>
      </c>
      <c r="E1504" s="2" t="s">
        <v>1598</v>
      </c>
      <c r="F1504" s="6">
        <v>42909</v>
      </c>
      <c r="G1504" s="3">
        <v>172.17</v>
      </c>
      <c r="H1504" s="3">
        <v>172.17</v>
      </c>
      <c r="I1504" s="3">
        <v>0</v>
      </c>
      <c r="J1504" s="6">
        <v>42999</v>
      </c>
      <c r="K1504" s="6">
        <v>42370</v>
      </c>
      <c r="L1504" s="6">
        <v>42735</v>
      </c>
      <c r="M1504" s="3">
        <v>0</v>
      </c>
      <c r="N1504" s="4">
        <f t="shared" si="69"/>
        <v>90</v>
      </c>
      <c r="O1504" s="1" t="str">
        <f t="shared" si="70"/>
        <v>S</v>
      </c>
      <c r="P1504" s="3">
        <f t="shared" si="71"/>
        <v>0</v>
      </c>
      <c r="Z1504" s="6"/>
      <c r="AI1504" s="6"/>
      <c r="AK1504" s="6"/>
      <c r="AL1504" s="6"/>
    </row>
    <row r="1505" spans="1:38" ht="15" hidden="1" customHeight="1" x14ac:dyDescent="0.25">
      <c r="A1505" s="1">
        <v>2017</v>
      </c>
      <c r="B1505" s="1">
        <v>8651</v>
      </c>
      <c r="C1505" s="2" t="s">
        <v>1594</v>
      </c>
      <c r="D1505" s="6">
        <v>42908</v>
      </c>
      <c r="E1505" s="2" t="s">
        <v>1599</v>
      </c>
      <c r="F1505" s="6">
        <v>42909</v>
      </c>
      <c r="G1505" s="3">
        <v>94.71</v>
      </c>
      <c r="H1505" s="3">
        <v>94.71</v>
      </c>
      <c r="I1505" s="3">
        <v>0</v>
      </c>
      <c r="J1505" s="6">
        <v>42999</v>
      </c>
      <c r="K1505" s="6">
        <v>42370</v>
      </c>
      <c r="L1505" s="6">
        <v>42735</v>
      </c>
      <c r="M1505" s="3">
        <v>0</v>
      </c>
      <c r="N1505" s="4">
        <f t="shared" si="69"/>
        <v>90</v>
      </c>
      <c r="O1505" s="1" t="str">
        <f t="shared" si="70"/>
        <v>S</v>
      </c>
      <c r="P1505" s="3">
        <f t="shared" si="71"/>
        <v>0</v>
      </c>
      <c r="Z1505" s="6"/>
      <c r="AI1505" s="6"/>
      <c r="AK1505" s="6"/>
      <c r="AL1505" s="6"/>
    </row>
    <row r="1506" spans="1:38" ht="15" hidden="1" customHeight="1" x14ac:dyDescent="0.25">
      <c r="A1506" s="1">
        <v>2016</v>
      </c>
      <c r="B1506" s="1">
        <v>8493</v>
      </c>
      <c r="C1506" s="2" t="s">
        <v>1594</v>
      </c>
      <c r="D1506" s="6">
        <v>42517</v>
      </c>
      <c r="E1506" s="2" t="s">
        <v>1600</v>
      </c>
      <c r="F1506" s="6">
        <v>42550</v>
      </c>
      <c r="G1506" s="3">
        <v>16414.650000000001</v>
      </c>
      <c r="H1506" s="3">
        <v>13651.84</v>
      </c>
      <c r="I1506" s="3">
        <v>2762.81</v>
      </c>
      <c r="J1506" s="6">
        <v>42572</v>
      </c>
      <c r="K1506" s="6">
        <v>42370</v>
      </c>
      <c r="L1506" s="6">
        <v>42735</v>
      </c>
      <c r="M1506" s="3">
        <v>0</v>
      </c>
      <c r="N1506" s="4">
        <f t="shared" si="69"/>
        <v>0</v>
      </c>
      <c r="O1506" s="1" t="str">
        <f t="shared" si="70"/>
        <v>N</v>
      </c>
      <c r="P1506" s="3">
        <f t="shared" si="71"/>
        <v>1.3642420526593924E-12</v>
      </c>
      <c r="Z1506" s="6"/>
      <c r="AI1506" s="6"/>
      <c r="AK1506" s="6"/>
      <c r="AL1506" s="6"/>
    </row>
    <row r="1507" spans="1:38" ht="15" hidden="1" customHeight="1" x14ac:dyDescent="0.25">
      <c r="A1507" s="1">
        <v>2016</v>
      </c>
      <c r="B1507" s="1">
        <v>8494</v>
      </c>
      <c r="C1507" s="2" t="s">
        <v>1594</v>
      </c>
      <c r="D1507" s="6">
        <v>42530</v>
      </c>
      <c r="E1507" s="2" t="s">
        <v>1601</v>
      </c>
      <c r="F1507" s="6">
        <v>42550</v>
      </c>
      <c r="G1507" s="3">
        <v>13783.81</v>
      </c>
      <c r="H1507" s="3">
        <v>11929.44</v>
      </c>
      <c r="I1507" s="3">
        <v>1854.37</v>
      </c>
      <c r="J1507" s="6">
        <v>42566</v>
      </c>
      <c r="K1507" s="6">
        <v>42370</v>
      </c>
      <c r="L1507" s="6">
        <v>42735</v>
      </c>
      <c r="M1507" s="3">
        <v>0</v>
      </c>
      <c r="N1507" s="4">
        <f t="shared" si="69"/>
        <v>16</v>
      </c>
      <c r="O1507" s="1" t="str">
        <f t="shared" si="70"/>
        <v>S</v>
      </c>
      <c r="P1507" s="3">
        <f t="shared" si="71"/>
        <v>0</v>
      </c>
      <c r="Z1507" s="6"/>
      <c r="AI1507" s="6"/>
      <c r="AK1507" s="6"/>
      <c r="AL1507" s="6"/>
    </row>
    <row r="1508" spans="1:38" ht="15" hidden="1" customHeight="1" x14ac:dyDescent="0.25">
      <c r="A1508" s="1">
        <v>2016</v>
      </c>
      <c r="B1508" s="1">
        <v>8645</v>
      </c>
      <c r="C1508" s="2" t="s">
        <v>1594</v>
      </c>
      <c r="D1508" s="6">
        <v>42530</v>
      </c>
      <c r="E1508" s="2" t="s">
        <v>1602</v>
      </c>
      <c r="F1508" s="6">
        <v>42555</v>
      </c>
      <c r="G1508" s="3">
        <v>17574.939999999999</v>
      </c>
      <c r="H1508" s="3">
        <v>14617.15</v>
      </c>
      <c r="I1508" s="3">
        <v>2957.79</v>
      </c>
      <c r="J1508" s="6">
        <v>42572</v>
      </c>
      <c r="K1508" s="6">
        <v>42370</v>
      </c>
      <c r="L1508" s="6">
        <v>42735</v>
      </c>
      <c r="M1508" s="3">
        <v>0</v>
      </c>
      <c r="N1508" s="4">
        <f t="shared" si="69"/>
        <v>17</v>
      </c>
      <c r="O1508" s="1" t="str">
        <f t="shared" si="70"/>
        <v>S</v>
      </c>
      <c r="P1508" s="3">
        <f t="shared" si="71"/>
        <v>0</v>
      </c>
      <c r="Z1508" s="6"/>
      <c r="AI1508" s="6"/>
      <c r="AK1508" s="6"/>
      <c r="AL1508" s="6"/>
    </row>
    <row r="1509" spans="1:38" ht="15" hidden="1" customHeight="1" x14ac:dyDescent="0.25">
      <c r="A1509" s="1">
        <v>2016</v>
      </c>
      <c r="B1509" s="1">
        <v>12074</v>
      </c>
      <c r="C1509" s="2" t="s">
        <v>1594</v>
      </c>
      <c r="D1509" s="6">
        <v>42620</v>
      </c>
      <c r="E1509" s="2" t="s">
        <v>1603</v>
      </c>
      <c r="F1509" s="6">
        <v>42626</v>
      </c>
      <c r="G1509" s="3">
        <v>13783.81</v>
      </c>
      <c r="H1509" s="3">
        <v>11860.62</v>
      </c>
      <c r="I1509" s="3">
        <v>1923.19</v>
      </c>
      <c r="J1509" s="6">
        <v>42650</v>
      </c>
      <c r="K1509" s="6">
        <v>42370</v>
      </c>
      <c r="L1509" s="6">
        <v>42735</v>
      </c>
      <c r="M1509" s="3">
        <v>0</v>
      </c>
      <c r="N1509" s="4">
        <f t="shared" si="69"/>
        <v>24</v>
      </c>
      <c r="O1509" s="1" t="str">
        <f t="shared" si="70"/>
        <v>S</v>
      </c>
      <c r="P1509" s="3">
        <f t="shared" si="71"/>
        <v>0</v>
      </c>
      <c r="Z1509" s="6"/>
      <c r="AI1509" s="6"/>
      <c r="AK1509" s="6"/>
      <c r="AL1509" s="6"/>
    </row>
    <row r="1510" spans="1:38" ht="15" hidden="1" customHeight="1" x14ac:dyDescent="0.25">
      <c r="A1510" s="1">
        <v>2016</v>
      </c>
      <c r="B1510" s="1">
        <v>15132</v>
      </c>
      <c r="C1510" s="2" t="s">
        <v>1594</v>
      </c>
      <c r="D1510" s="6">
        <v>42682</v>
      </c>
      <c r="E1510" s="2" t="s">
        <v>1604</v>
      </c>
      <c r="F1510" s="6">
        <v>42685</v>
      </c>
      <c r="G1510" s="3">
        <v>16414.650000000001</v>
      </c>
      <c r="H1510" s="3">
        <v>14942.56</v>
      </c>
      <c r="I1510" s="3">
        <v>1472.09</v>
      </c>
      <c r="J1510" s="6">
        <v>42760</v>
      </c>
      <c r="K1510" s="6">
        <v>42370</v>
      </c>
      <c r="L1510" s="6">
        <v>42735</v>
      </c>
      <c r="M1510" s="3">
        <v>0</v>
      </c>
      <c r="N1510" s="4">
        <f t="shared" si="69"/>
        <v>0</v>
      </c>
      <c r="O1510" s="1" t="str">
        <f t="shared" si="70"/>
        <v>N</v>
      </c>
      <c r="P1510" s="3">
        <f t="shared" si="71"/>
        <v>2.0463630789890885E-12</v>
      </c>
      <c r="Z1510" s="6"/>
      <c r="AI1510" s="6"/>
      <c r="AK1510" s="6"/>
      <c r="AL1510" s="6"/>
    </row>
    <row r="1511" spans="1:38" ht="15" hidden="1" customHeight="1" x14ac:dyDescent="0.25">
      <c r="A1511" s="1">
        <v>2016</v>
      </c>
      <c r="B1511" s="1">
        <v>17362</v>
      </c>
      <c r="C1511" s="2" t="s">
        <v>1594</v>
      </c>
      <c r="D1511" s="6">
        <v>42717</v>
      </c>
      <c r="E1511" s="2" t="s">
        <v>1605</v>
      </c>
      <c r="F1511" s="6">
        <v>42731</v>
      </c>
      <c r="G1511" s="3">
        <v>13783.81</v>
      </c>
      <c r="H1511" s="3">
        <v>13783.81</v>
      </c>
      <c r="I1511" s="3">
        <v>0</v>
      </c>
      <c r="J1511" s="6">
        <v>42762</v>
      </c>
      <c r="K1511" s="6">
        <v>42370</v>
      </c>
      <c r="L1511" s="6">
        <v>42735</v>
      </c>
      <c r="M1511" s="3">
        <v>0</v>
      </c>
      <c r="N1511" s="4">
        <f t="shared" si="69"/>
        <v>31</v>
      </c>
      <c r="O1511" s="1" t="str">
        <f t="shared" si="70"/>
        <v>S</v>
      </c>
      <c r="P1511" s="3">
        <f t="shared" si="71"/>
        <v>0</v>
      </c>
      <c r="Z1511" s="6"/>
      <c r="AI1511" s="6"/>
      <c r="AK1511" s="6"/>
      <c r="AL1511" s="6"/>
    </row>
    <row r="1512" spans="1:38" ht="15" hidden="1" customHeight="1" x14ac:dyDescent="0.25">
      <c r="A1512" s="1">
        <v>2016</v>
      </c>
      <c r="B1512" s="1">
        <v>17361</v>
      </c>
      <c r="C1512" s="2" t="s">
        <v>1594</v>
      </c>
      <c r="D1512" s="6">
        <v>42717</v>
      </c>
      <c r="E1512" s="2" t="s">
        <v>1606</v>
      </c>
      <c r="F1512" s="6">
        <v>42731</v>
      </c>
      <c r="G1512" s="3">
        <v>17574.939999999999</v>
      </c>
      <c r="H1512" s="3">
        <v>15998.98</v>
      </c>
      <c r="I1512" s="3">
        <v>1575.96</v>
      </c>
      <c r="J1512" s="6">
        <v>42760</v>
      </c>
      <c r="K1512" s="6">
        <v>42370</v>
      </c>
      <c r="L1512" s="6">
        <v>42735</v>
      </c>
      <c r="M1512" s="3">
        <v>0</v>
      </c>
      <c r="N1512" s="4">
        <f t="shared" si="69"/>
        <v>29</v>
      </c>
      <c r="O1512" s="1" t="str">
        <f t="shared" si="70"/>
        <v>S</v>
      </c>
      <c r="P1512" s="3">
        <f t="shared" si="71"/>
        <v>0</v>
      </c>
      <c r="Z1512" s="6"/>
      <c r="AI1512" s="6"/>
      <c r="AK1512" s="6"/>
      <c r="AL1512" s="6"/>
    </row>
    <row r="1513" spans="1:38" ht="15" customHeight="1" x14ac:dyDescent="0.25">
      <c r="A1513" s="1">
        <v>2017</v>
      </c>
      <c r="B1513" s="1">
        <v>4014</v>
      </c>
      <c r="C1513" s="2" t="s">
        <v>1594</v>
      </c>
      <c r="D1513" s="6">
        <v>42802</v>
      </c>
      <c r="E1513" s="2" t="s">
        <v>1607</v>
      </c>
      <c r="F1513" s="6">
        <v>42809</v>
      </c>
      <c r="G1513" s="3">
        <v>13783.81</v>
      </c>
      <c r="H1513" s="3">
        <v>9972.2099999999991</v>
      </c>
      <c r="I1513" s="3">
        <v>3811.6</v>
      </c>
      <c r="J1513" s="6">
        <v>42836</v>
      </c>
      <c r="K1513" s="6">
        <v>42370</v>
      </c>
      <c r="L1513" s="6">
        <v>42735</v>
      </c>
      <c r="M1513" s="3">
        <v>0</v>
      </c>
      <c r="N1513" s="4">
        <f t="shared" si="69"/>
        <v>0</v>
      </c>
      <c r="O1513" s="1" t="str">
        <f t="shared" si="70"/>
        <v>N</v>
      </c>
      <c r="P1513" s="3">
        <f t="shared" si="71"/>
        <v>4.5474735088646412E-13</v>
      </c>
      <c r="Z1513" s="6"/>
      <c r="AI1513" s="6"/>
      <c r="AK1513" s="6"/>
      <c r="AL1513" s="6"/>
    </row>
    <row r="1514" spans="1:38" ht="15" customHeight="1" x14ac:dyDescent="0.25">
      <c r="A1514" s="1">
        <v>2017</v>
      </c>
      <c r="B1514" s="1">
        <v>6839</v>
      </c>
      <c r="C1514" s="2" t="s">
        <v>1594</v>
      </c>
      <c r="D1514" s="6">
        <v>42867</v>
      </c>
      <c r="E1514" s="2" t="s">
        <v>1608</v>
      </c>
      <c r="F1514" s="6">
        <v>42870</v>
      </c>
      <c r="G1514" s="3">
        <v>16414.650000000001</v>
      </c>
      <c r="H1514" s="3">
        <v>12064.55</v>
      </c>
      <c r="I1514" s="3">
        <v>4350.1000000000004</v>
      </c>
      <c r="J1514" s="6">
        <v>42941</v>
      </c>
      <c r="K1514" s="6">
        <v>42370</v>
      </c>
      <c r="L1514" s="6">
        <v>42735</v>
      </c>
      <c r="M1514" s="3">
        <v>0</v>
      </c>
      <c r="N1514" s="4">
        <f t="shared" si="69"/>
        <v>0</v>
      </c>
      <c r="O1514" s="1" t="str">
        <f t="shared" si="70"/>
        <v>N</v>
      </c>
      <c r="P1514" s="3">
        <f t="shared" si="71"/>
        <v>1.8189894035458565E-12</v>
      </c>
      <c r="Z1514" s="6"/>
      <c r="AI1514" s="6"/>
      <c r="AK1514" s="6"/>
      <c r="AL1514" s="6"/>
    </row>
    <row r="1515" spans="1:38" ht="15" hidden="1" customHeight="1" x14ac:dyDescent="0.25">
      <c r="A1515" s="1">
        <v>2017</v>
      </c>
      <c r="B1515" s="1">
        <v>8312</v>
      </c>
      <c r="C1515" s="2" t="s">
        <v>1594</v>
      </c>
      <c r="D1515" s="6">
        <v>42899</v>
      </c>
      <c r="E1515" s="2" t="s">
        <v>1609</v>
      </c>
      <c r="F1515" s="6">
        <v>42902</v>
      </c>
      <c r="G1515" s="3">
        <v>13783.81</v>
      </c>
      <c r="H1515" s="3">
        <v>11903.68</v>
      </c>
      <c r="I1515" s="3">
        <v>1880.13</v>
      </c>
      <c r="J1515" s="6">
        <v>42928</v>
      </c>
      <c r="K1515" s="6">
        <v>42370</v>
      </c>
      <c r="L1515" s="6">
        <v>42735</v>
      </c>
      <c r="M1515" s="3">
        <v>0</v>
      </c>
      <c r="N1515" s="4">
        <f t="shared" si="69"/>
        <v>26</v>
      </c>
      <c r="O1515" s="1" t="str">
        <f t="shared" si="70"/>
        <v>S</v>
      </c>
      <c r="P1515" s="3">
        <f t="shared" si="71"/>
        <v>0</v>
      </c>
      <c r="Z1515" s="6"/>
      <c r="AI1515" s="6"/>
      <c r="AK1515" s="6"/>
      <c r="AL1515" s="6"/>
    </row>
    <row r="1516" spans="1:38" ht="15" hidden="1" customHeight="1" x14ac:dyDescent="0.25">
      <c r="A1516" s="1">
        <v>2017</v>
      </c>
      <c r="B1516" s="1">
        <v>8313</v>
      </c>
      <c r="C1516" s="2" t="s">
        <v>1594</v>
      </c>
      <c r="D1516" s="6">
        <v>42899</v>
      </c>
      <c r="E1516" s="2" t="s">
        <v>1610</v>
      </c>
      <c r="F1516" s="6">
        <v>42902</v>
      </c>
      <c r="G1516" s="3">
        <v>17574.939999999999</v>
      </c>
      <c r="H1516" s="3">
        <v>12917.85</v>
      </c>
      <c r="I1516" s="3">
        <v>4657.09</v>
      </c>
      <c r="J1516" s="6">
        <v>42941</v>
      </c>
      <c r="K1516" s="6">
        <v>42370</v>
      </c>
      <c r="L1516" s="6">
        <v>42735</v>
      </c>
      <c r="M1516" s="3">
        <v>0</v>
      </c>
      <c r="N1516" s="4">
        <f t="shared" si="69"/>
        <v>39</v>
      </c>
      <c r="O1516" s="1" t="str">
        <f t="shared" si="70"/>
        <v>S</v>
      </c>
      <c r="P1516" s="3">
        <f t="shared" si="71"/>
        <v>0</v>
      </c>
      <c r="Z1516" s="6"/>
      <c r="AI1516" s="6"/>
      <c r="AK1516" s="6"/>
      <c r="AL1516" s="6"/>
    </row>
    <row r="1517" spans="1:38" ht="15" hidden="1" customHeight="1" x14ac:dyDescent="0.25">
      <c r="A1517" s="1">
        <v>2017</v>
      </c>
      <c r="B1517" s="1">
        <v>12526</v>
      </c>
      <c r="C1517" s="2" t="s">
        <v>1594</v>
      </c>
      <c r="D1517" s="6">
        <v>42990</v>
      </c>
      <c r="E1517" s="2" t="s">
        <v>1611</v>
      </c>
      <c r="F1517" s="6">
        <v>42998</v>
      </c>
      <c r="G1517" s="3">
        <v>13783.81</v>
      </c>
      <c r="H1517" s="3">
        <v>11865.85</v>
      </c>
      <c r="I1517" s="3">
        <v>1917.96</v>
      </c>
      <c r="J1517" s="6">
        <v>43020</v>
      </c>
      <c r="K1517" s="6">
        <v>42370</v>
      </c>
      <c r="L1517" s="6">
        <v>42735</v>
      </c>
      <c r="M1517" s="3">
        <v>0</v>
      </c>
      <c r="N1517" s="4">
        <f t="shared" si="69"/>
        <v>22</v>
      </c>
      <c r="O1517" s="1" t="str">
        <f t="shared" si="70"/>
        <v>S</v>
      </c>
      <c r="P1517" s="3">
        <f t="shared" si="71"/>
        <v>0</v>
      </c>
      <c r="Z1517" s="6"/>
      <c r="AI1517" s="6"/>
      <c r="AK1517" s="6"/>
      <c r="AL1517" s="6"/>
    </row>
    <row r="1518" spans="1:38" ht="15" customHeight="1" x14ac:dyDescent="0.25">
      <c r="A1518" s="1">
        <v>2017</v>
      </c>
      <c r="B1518" s="1">
        <v>15111</v>
      </c>
      <c r="C1518" s="2" t="s">
        <v>1594</v>
      </c>
      <c r="D1518" s="6">
        <v>43047</v>
      </c>
      <c r="E1518" s="2" t="s">
        <v>1612</v>
      </c>
      <c r="F1518" s="6">
        <v>43049</v>
      </c>
      <c r="G1518" s="3">
        <v>16414.650000000001</v>
      </c>
      <c r="H1518" s="3">
        <v>13525.76</v>
      </c>
      <c r="I1518" s="3">
        <v>2888.89</v>
      </c>
      <c r="J1518" s="6">
        <v>43125</v>
      </c>
      <c r="K1518" s="6">
        <v>42370</v>
      </c>
      <c r="L1518" s="6">
        <v>42735</v>
      </c>
      <c r="M1518" s="3">
        <v>0</v>
      </c>
      <c r="N1518" s="4">
        <f t="shared" si="69"/>
        <v>0</v>
      </c>
      <c r="O1518" s="1" t="str">
        <f t="shared" si="70"/>
        <v>N</v>
      </c>
      <c r="P1518" s="3">
        <f t="shared" si="71"/>
        <v>1.3642420526593924E-12</v>
      </c>
      <c r="Z1518" s="6"/>
      <c r="AI1518" s="6"/>
      <c r="AK1518" s="6"/>
      <c r="AL1518" s="6"/>
    </row>
    <row r="1519" spans="1:38" ht="15" hidden="1" customHeight="1" x14ac:dyDescent="0.25">
      <c r="A1519" s="1">
        <v>2017</v>
      </c>
      <c r="B1519" s="1">
        <v>16883</v>
      </c>
      <c r="C1519" s="2" t="s">
        <v>1594</v>
      </c>
      <c r="D1519" s="6">
        <v>43081</v>
      </c>
      <c r="E1519" s="2" t="s">
        <v>1613</v>
      </c>
      <c r="F1519" s="6">
        <v>43087</v>
      </c>
      <c r="G1519" s="3">
        <v>13783.81</v>
      </c>
      <c r="H1519" s="3">
        <v>11915.67</v>
      </c>
      <c r="I1519" s="3">
        <v>1868.14</v>
      </c>
      <c r="J1519" s="6">
        <v>43116</v>
      </c>
      <c r="K1519" s="6">
        <v>42370</v>
      </c>
      <c r="L1519" s="6">
        <v>42735</v>
      </c>
      <c r="M1519" s="3">
        <v>0</v>
      </c>
      <c r="N1519" s="4">
        <f t="shared" si="69"/>
        <v>29</v>
      </c>
      <c r="O1519" s="1" t="str">
        <f t="shared" si="70"/>
        <v>S</v>
      </c>
      <c r="P1519" s="3">
        <f t="shared" si="71"/>
        <v>0</v>
      </c>
      <c r="Z1519" s="6"/>
      <c r="AI1519" s="6"/>
      <c r="AK1519" s="6"/>
      <c r="AL1519" s="6"/>
    </row>
    <row r="1520" spans="1:38" ht="15" hidden="1" customHeight="1" x14ac:dyDescent="0.25">
      <c r="A1520" s="1">
        <v>2017</v>
      </c>
      <c r="B1520" s="1">
        <v>16882</v>
      </c>
      <c r="C1520" s="2" t="s">
        <v>1594</v>
      </c>
      <c r="D1520" s="6">
        <v>43081</v>
      </c>
      <c r="E1520" s="2" t="s">
        <v>1614</v>
      </c>
      <c r="F1520" s="6">
        <v>43087</v>
      </c>
      <c r="G1520" s="3">
        <v>17574.939999999999</v>
      </c>
      <c r="H1520" s="3">
        <v>14482.23</v>
      </c>
      <c r="I1520" s="3">
        <v>3092.71</v>
      </c>
      <c r="J1520" s="6">
        <v>43125</v>
      </c>
      <c r="K1520" s="6">
        <v>42370</v>
      </c>
      <c r="L1520" s="6">
        <v>42735</v>
      </c>
      <c r="M1520" s="3">
        <v>0</v>
      </c>
      <c r="N1520" s="4">
        <f t="shared" si="69"/>
        <v>38</v>
      </c>
      <c r="O1520" s="1" t="str">
        <f t="shared" si="70"/>
        <v>S</v>
      </c>
      <c r="P1520" s="3">
        <f t="shared" si="71"/>
        <v>0</v>
      </c>
      <c r="Z1520" s="6"/>
      <c r="AI1520" s="6"/>
      <c r="AK1520" s="6"/>
      <c r="AL1520" s="6"/>
    </row>
    <row r="1521" spans="1:38" ht="15" hidden="1" customHeight="1" x14ac:dyDescent="0.25">
      <c r="A1521" s="1">
        <v>2016</v>
      </c>
      <c r="C1521" s="2" t="s">
        <v>1615</v>
      </c>
      <c r="D1521" s="6">
        <v>40998</v>
      </c>
      <c r="E1521" s="2" t="s">
        <v>1616</v>
      </c>
      <c r="F1521" s="6">
        <v>41213</v>
      </c>
      <c r="G1521" s="3">
        <v>1569.05</v>
      </c>
      <c r="H1521" s="3">
        <v>0</v>
      </c>
      <c r="I1521" s="3">
        <v>0</v>
      </c>
      <c r="J1521" s="6">
        <v>1</v>
      </c>
      <c r="K1521" s="6">
        <v>42370</v>
      </c>
      <c r="L1521" s="6">
        <v>42735</v>
      </c>
      <c r="M1521" s="3">
        <v>0</v>
      </c>
      <c r="N1521" s="4">
        <f t="shared" si="69"/>
        <v>0</v>
      </c>
      <c r="O1521" s="1" t="str">
        <f t="shared" si="70"/>
        <v>N</v>
      </c>
      <c r="P1521" s="3">
        <f t="shared" si="71"/>
        <v>1569.05</v>
      </c>
      <c r="Z1521" s="6"/>
      <c r="AI1521" s="6"/>
      <c r="AK1521" s="6"/>
      <c r="AL1521" s="6"/>
    </row>
    <row r="1522" spans="1:38" ht="15" hidden="1" customHeight="1" x14ac:dyDescent="0.25">
      <c r="A1522" s="1">
        <v>2016</v>
      </c>
      <c r="B1522" s="1">
        <v>3882</v>
      </c>
      <c r="C1522" s="2" t="s">
        <v>1615</v>
      </c>
      <c r="D1522" s="6">
        <v>42066</v>
      </c>
      <c r="E1522" s="2" t="s">
        <v>1617</v>
      </c>
      <c r="F1522" s="6">
        <v>42074</v>
      </c>
      <c r="G1522" s="3">
        <v>1367.66</v>
      </c>
      <c r="H1522" s="3">
        <v>0</v>
      </c>
      <c r="I1522" s="3">
        <v>0</v>
      </c>
      <c r="J1522" s="6">
        <v>1</v>
      </c>
      <c r="K1522" s="6">
        <v>42370</v>
      </c>
      <c r="L1522" s="6">
        <v>42735</v>
      </c>
      <c r="M1522" s="3">
        <v>0</v>
      </c>
      <c r="N1522" s="4">
        <f t="shared" si="69"/>
        <v>0</v>
      </c>
      <c r="O1522" s="1" t="str">
        <f t="shared" si="70"/>
        <v>N</v>
      </c>
      <c r="P1522" s="3">
        <f t="shared" si="71"/>
        <v>1367.66</v>
      </c>
      <c r="Z1522" s="6"/>
      <c r="AI1522" s="6"/>
      <c r="AK1522" s="6"/>
      <c r="AL1522" s="6"/>
    </row>
    <row r="1523" spans="1:38" ht="15" hidden="1" customHeight="1" x14ac:dyDescent="0.25">
      <c r="A1523" s="1">
        <v>2016</v>
      </c>
      <c r="B1523" s="1">
        <v>4385</v>
      </c>
      <c r="C1523" s="2" t="s">
        <v>1615</v>
      </c>
      <c r="D1523" s="6">
        <v>42460</v>
      </c>
      <c r="E1523" s="2" t="s">
        <v>1618</v>
      </c>
      <c r="F1523" s="6">
        <v>42464</v>
      </c>
      <c r="G1523" s="3">
        <v>13783.81</v>
      </c>
      <c r="H1523" s="3">
        <v>12100.45</v>
      </c>
      <c r="I1523" s="3">
        <v>1683.36</v>
      </c>
      <c r="J1523" s="6">
        <v>42474</v>
      </c>
      <c r="K1523" s="6">
        <v>42370</v>
      </c>
      <c r="L1523" s="6">
        <v>42735</v>
      </c>
      <c r="M1523" s="3">
        <v>0</v>
      </c>
      <c r="N1523" s="4">
        <f t="shared" si="69"/>
        <v>10</v>
      </c>
      <c r="O1523" s="1" t="str">
        <f t="shared" si="70"/>
        <v>S</v>
      </c>
      <c r="P1523" s="3">
        <f t="shared" si="71"/>
        <v>0</v>
      </c>
      <c r="Z1523" s="6"/>
      <c r="AI1523" s="6"/>
      <c r="AK1523" s="6"/>
      <c r="AL1523" s="6"/>
    </row>
    <row r="1524" spans="1:38" ht="15" hidden="1" customHeight="1" x14ac:dyDescent="0.25">
      <c r="A1524" s="1">
        <v>2016</v>
      </c>
      <c r="B1524" s="1">
        <v>8934</v>
      </c>
      <c r="C1524" s="2" t="s">
        <v>1615</v>
      </c>
      <c r="D1524" s="6">
        <v>42165</v>
      </c>
      <c r="E1524" s="2" t="s">
        <v>1619</v>
      </c>
      <c r="F1524" s="6">
        <v>42171</v>
      </c>
      <c r="G1524" s="3">
        <v>107.21</v>
      </c>
      <c r="H1524" s="3">
        <v>0</v>
      </c>
      <c r="I1524" s="3">
        <v>0</v>
      </c>
      <c r="J1524" s="6">
        <v>1</v>
      </c>
      <c r="K1524" s="6">
        <v>42370</v>
      </c>
      <c r="L1524" s="6">
        <v>42735</v>
      </c>
      <c r="M1524" s="3">
        <v>0</v>
      </c>
      <c r="N1524" s="4">
        <f t="shared" si="69"/>
        <v>0</v>
      </c>
      <c r="O1524" s="1" t="str">
        <f t="shared" si="70"/>
        <v>N</v>
      </c>
      <c r="P1524" s="3">
        <f t="shared" si="71"/>
        <v>107.21</v>
      </c>
      <c r="Z1524" s="6"/>
      <c r="AI1524" s="6"/>
      <c r="AK1524" s="6"/>
      <c r="AL1524" s="6"/>
    </row>
    <row r="1525" spans="1:38" ht="15" hidden="1" customHeight="1" x14ac:dyDescent="0.25">
      <c r="A1525" s="1">
        <v>2016</v>
      </c>
      <c r="B1525" s="1">
        <v>15945</v>
      </c>
      <c r="C1525" s="2" t="s">
        <v>1615</v>
      </c>
      <c r="D1525" s="6">
        <v>42314</v>
      </c>
      <c r="E1525" s="2" t="s">
        <v>1620</v>
      </c>
      <c r="F1525" s="6">
        <v>42317</v>
      </c>
      <c r="G1525" s="3">
        <v>15171.33</v>
      </c>
      <c r="H1525" s="3">
        <v>13905.75</v>
      </c>
      <c r="I1525" s="3">
        <v>1265.58</v>
      </c>
      <c r="J1525" s="6">
        <v>42676</v>
      </c>
      <c r="K1525" s="6">
        <v>42370</v>
      </c>
      <c r="L1525" s="6">
        <v>42735</v>
      </c>
      <c r="M1525" s="3">
        <v>0</v>
      </c>
      <c r="N1525" s="4">
        <f t="shared" si="69"/>
        <v>359</v>
      </c>
      <c r="O1525" s="1" t="str">
        <f t="shared" si="70"/>
        <v>S</v>
      </c>
      <c r="P1525" s="3">
        <f t="shared" si="71"/>
        <v>0</v>
      </c>
      <c r="Z1525" s="6"/>
      <c r="AI1525" s="6"/>
      <c r="AK1525" s="6"/>
      <c r="AL1525" s="6"/>
    </row>
    <row r="1526" spans="1:38" ht="15" hidden="1" customHeight="1" x14ac:dyDescent="0.25">
      <c r="A1526" s="1">
        <v>2016</v>
      </c>
      <c r="B1526" s="1">
        <v>17459</v>
      </c>
      <c r="C1526" s="2" t="s">
        <v>1615</v>
      </c>
      <c r="D1526" s="6">
        <v>42342</v>
      </c>
      <c r="E1526" s="2" t="s">
        <v>1621</v>
      </c>
      <c r="F1526" s="6">
        <v>42347</v>
      </c>
      <c r="G1526" s="3">
        <v>13783.81</v>
      </c>
      <c r="H1526" s="3">
        <v>12219.26</v>
      </c>
      <c r="I1526" s="3">
        <v>1564.55</v>
      </c>
      <c r="J1526" s="6">
        <v>42676</v>
      </c>
      <c r="K1526" s="6">
        <v>42370</v>
      </c>
      <c r="L1526" s="6">
        <v>42735</v>
      </c>
      <c r="M1526" s="3">
        <v>0</v>
      </c>
      <c r="N1526" s="4">
        <f t="shared" si="69"/>
        <v>329</v>
      </c>
      <c r="O1526" s="1" t="str">
        <f t="shared" si="70"/>
        <v>S</v>
      </c>
      <c r="P1526" s="3">
        <f t="shared" si="71"/>
        <v>0</v>
      </c>
      <c r="Z1526" s="6"/>
      <c r="AI1526" s="6"/>
      <c r="AK1526" s="6"/>
      <c r="AL1526" s="6"/>
    </row>
    <row r="1527" spans="1:38" ht="15" hidden="1" customHeight="1" x14ac:dyDescent="0.25">
      <c r="A1527" s="1">
        <v>2016</v>
      </c>
      <c r="B1527" s="1">
        <v>17458</v>
      </c>
      <c r="C1527" s="2" t="s">
        <v>1615</v>
      </c>
      <c r="D1527" s="6">
        <v>42342</v>
      </c>
      <c r="E1527" s="2" t="s">
        <v>1622</v>
      </c>
      <c r="F1527" s="6">
        <v>42347</v>
      </c>
      <c r="G1527" s="3">
        <v>16243.87</v>
      </c>
      <c r="H1527" s="3">
        <v>14888.97</v>
      </c>
      <c r="I1527" s="3">
        <v>1354.9</v>
      </c>
      <c r="J1527" s="6">
        <v>42443</v>
      </c>
      <c r="K1527" s="6">
        <v>42370</v>
      </c>
      <c r="L1527" s="6">
        <v>42735</v>
      </c>
      <c r="M1527" s="3">
        <v>0</v>
      </c>
      <c r="N1527" s="4">
        <f t="shared" si="69"/>
        <v>0</v>
      </c>
      <c r="O1527" s="1" t="str">
        <f t="shared" si="70"/>
        <v>N</v>
      </c>
      <c r="P1527" s="3">
        <f t="shared" si="71"/>
        <v>1.3642420526593924E-12</v>
      </c>
      <c r="Z1527" s="6"/>
      <c r="AI1527" s="6"/>
      <c r="AK1527" s="6"/>
      <c r="AL1527" s="6"/>
    </row>
    <row r="1528" spans="1:38" ht="15" hidden="1" customHeight="1" x14ac:dyDescent="0.25">
      <c r="A1528" s="1">
        <v>2016</v>
      </c>
      <c r="B1528" s="1">
        <v>1759</v>
      </c>
      <c r="C1528" s="2" t="s">
        <v>1623</v>
      </c>
      <c r="D1528" s="6">
        <v>42405</v>
      </c>
      <c r="E1528" s="2" t="s">
        <v>1624</v>
      </c>
      <c r="F1528" s="6">
        <v>42408</v>
      </c>
      <c r="G1528" s="3">
        <v>6.37</v>
      </c>
      <c r="H1528" s="3">
        <v>6.37</v>
      </c>
      <c r="I1528" s="3">
        <v>0</v>
      </c>
      <c r="J1528" s="6">
        <v>42433</v>
      </c>
      <c r="K1528" s="6">
        <v>42370</v>
      </c>
      <c r="L1528" s="6">
        <v>42735</v>
      </c>
      <c r="M1528" s="3">
        <v>0</v>
      </c>
      <c r="N1528" s="4">
        <f t="shared" si="69"/>
        <v>25</v>
      </c>
      <c r="O1528" s="1" t="str">
        <f t="shared" si="70"/>
        <v>S</v>
      </c>
      <c r="P1528" s="3">
        <f t="shared" si="71"/>
        <v>0</v>
      </c>
      <c r="Z1528" s="6"/>
      <c r="AI1528" s="6"/>
      <c r="AK1528" s="6"/>
      <c r="AL1528" s="6"/>
    </row>
    <row r="1529" spans="1:38" ht="15" hidden="1" customHeight="1" x14ac:dyDescent="0.25">
      <c r="A1529" s="1">
        <v>2016</v>
      </c>
      <c r="B1529" s="1">
        <v>1760</v>
      </c>
      <c r="C1529" s="2" t="s">
        <v>1623</v>
      </c>
      <c r="D1529" s="6">
        <v>42405</v>
      </c>
      <c r="E1529" s="2" t="s">
        <v>1625</v>
      </c>
      <c r="F1529" s="6">
        <v>42408</v>
      </c>
      <c r="G1529" s="3">
        <v>439.2</v>
      </c>
      <c r="H1529" s="3">
        <v>0</v>
      </c>
      <c r="I1529" s="3">
        <v>439.2</v>
      </c>
      <c r="J1529" s="6">
        <v>1</v>
      </c>
      <c r="K1529" s="6">
        <v>42370</v>
      </c>
      <c r="L1529" s="6">
        <v>42735</v>
      </c>
      <c r="M1529" s="3">
        <v>0</v>
      </c>
      <c r="N1529" s="4">
        <f t="shared" si="69"/>
        <v>0</v>
      </c>
      <c r="O1529" s="1" t="str">
        <f t="shared" si="70"/>
        <v>N</v>
      </c>
      <c r="P1529" s="3">
        <f t="shared" si="71"/>
        <v>0</v>
      </c>
      <c r="Z1529" s="6"/>
      <c r="AI1529" s="6"/>
      <c r="AK1529" s="6"/>
      <c r="AL1529" s="6"/>
    </row>
    <row r="1530" spans="1:38" ht="15" hidden="1" customHeight="1" x14ac:dyDescent="0.25">
      <c r="A1530" s="1">
        <v>2017</v>
      </c>
      <c r="B1530" s="1">
        <v>2503</v>
      </c>
      <c r="C1530" s="2" t="s">
        <v>1623</v>
      </c>
      <c r="D1530" s="6">
        <v>42780</v>
      </c>
      <c r="E1530" s="2" t="s">
        <v>1626</v>
      </c>
      <c r="F1530" s="6">
        <v>42781</v>
      </c>
      <c r="G1530" s="3">
        <v>54.09</v>
      </c>
      <c r="H1530" s="3">
        <v>54.09</v>
      </c>
      <c r="I1530" s="3">
        <v>0</v>
      </c>
      <c r="J1530" s="6">
        <v>42796</v>
      </c>
      <c r="K1530" s="6">
        <v>42370</v>
      </c>
      <c r="L1530" s="6">
        <v>42735</v>
      </c>
      <c r="M1530" s="3">
        <v>0</v>
      </c>
      <c r="N1530" s="4">
        <f t="shared" si="69"/>
        <v>15</v>
      </c>
      <c r="O1530" s="1" t="str">
        <f t="shared" si="70"/>
        <v>S</v>
      </c>
      <c r="P1530" s="3">
        <f t="shared" si="71"/>
        <v>0</v>
      </c>
      <c r="AI1530" s="6"/>
      <c r="AK1530" s="6"/>
      <c r="AL1530" s="6"/>
    </row>
    <row r="1531" spans="1:38" ht="15" hidden="1" customHeight="1" x14ac:dyDescent="0.25">
      <c r="A1531" s="1">
        <v>2016</v>
      </c>
      <c r="B1531" s="1">
        <v>5629</v>
      </c>
      <c r="C1531" s="2" t="s">
        <v>1623</v>
      </c>
      <c r="D1531" s="6">
        <v>42488</v>
      </c>
      <c r="E1531" s="2" t="s">
        <v>1627</v>
      </c>
      <c r="F1531" s="6">
        <v>42488</v>
      </c>
      <c r="G1531" s="3">
        <v>439.2</v>
      </c>
      <c r="H1531" s="3">
        <v>439.2</v>
      </c>
      <c r="I1531" s="3">
        <v>0</v>
      </c>
      <c r="J1531" s="6">
        <v>42531</v>
      </c>
      <c r="K1531" s="6">
        <v>42370</v>
      </c>
      <c r="L1531" s="6">
        <v>42735</v>
      </c>
      <c r="M1531" s="3">
        <v>0</v>
      </c>
      <c r="N1531" s="4">
        <f t="shared" si="69"/>
        <v>43</v>
      </c>
      <c r="O1531" s="1" t="str">
        <f t="shared" si="70"/>
        <v>S</v>
      </c>
      <c r="P1531" s="3">
        <f t="shared" si="71"/>
        <v>0</v>
      </c>
      <c r="AI1531" s="6"/>
      <c r="AK1531" s="6"/>
      <c r="AL1531" s="6"/>
    </row>
    <row r="1532" spans="1:38" ht="15" hidden="1" customHeight="1" x14ac:dyDescent="0.25">
      <c r="A1532" s="1">
        <v>2016</v>
      </c>
      <c r="B1532" s="1">
        <v>5639</v>
      </c>
      <c r="C1532" s="2" t="s">
        <v>1623</v>
      </c>
      <c r="D1532" s="6">
        <v>42488</v>
      </c>
      <c r="E1532" s="2" t="s">
        <v>1628</v>
      </c>
      <c r="F1532" s="6">
        <v>42488</v>
      </c>
      <c r="G1532" s="3">
        <v>69.45</v>
      </c>
      <c r="H1532" s="3">
        <v>69.45</v>
      </c>
      <c r="I1532" s="3">
        <v>0</v>
      </c>
      <c r="J1532" s="6">
        <v>42531</v>
      </c>
      <c r="K1532" s="6">
        <v>42370</v>
      </c>
      <c r="L1532" s="6">
        <v>42735</v>
      </c>
      <c r="M1532" s="3">
        <v>0</v>
      </c>
      <c r="N1532" s="4">
        <f t="shared" si="69"/>
        <v>43</v>
      </c>
      <c r="O1532" s="1" t="str">
        <f t="shared" si="70"/>
        <v>S</v>
      </c>
      <c r="P1532" s="3">
        <f t="shared" si="71"/>
        <v>0</v>
      </c>
      <c r="AI1532" s="6"/>
      <c r="AK1532" s="6"/>
      <c r="AL1532" s="6"/>
    </row>
    <row r="1533" spans="1:38" ht="15" hidden="1" customHeight="1" x14ac:dyDescent="0.25">
      <c r="A1533" s="1">
        <v>2017</v>
      </c>
      <c r="B1533" s="1">
        <v>2505</v>
      </c>
      <c r="C1533" s="2" t="s">
        <v>1623</v>
      </c>
      <c r="D1533" s="6">
        <v>42780</v>
      </c>
      <c r="E1533" s="2" t="s">
        <v>1629</v>
      </c>
      <c r="F1533" s="6">
        <v>42781</v>
      </c>
      <c r="G1533" s="3">
        <v>439.2</v>
      </c>
      <c r="H1533" s="3">
        <v>439.2</v>
      </c>
      <c r="I1533" s="3">
        <v>0</v>
      </c>
      <c r="J1533" s="6">
        <v>42796</v>
      </c>
      <c r="K1533" s="6">
        <v>42370</v>
      </c>
      <c r="L1533" s="6">
        <v>42735</v>
      </c>
      <c r="M1533" s="3">
        <v>0</v>
      </c>
      <c r="N1533" s="4">
        <f t="shared" si="69"/>
        <v>15</v>
      </c>
      <c r="O1533" s="1" t="str">
        <f t="shared" si="70"/>
        <v>S</v>
      </c>
      <c r="P1533" s="3">
        <f t="shared" si="71"/>
        <v>0</v>
      </c>
      <c r="AI1533" s="6"/>
      <c r="AK1533" s="6"/>
      <c r="AL1533" s="6"/>
    </row>
    <row r="1534" spans="1:38" ht="15" hidden="1" customHeight="1" x14ac:dyDescent="0.25">
      <c r="A1534" s="1">
        <v>2016</v>
      </c>
      <c r="B1534" s="1">
        <v>5640</v>
      </c>
      <c r="C1534" s="2" t="s">
        <v>1623</v>
      </c>
      <c r="D1534" s="6">
        <v>42488</v>
      </c>
      <c r="E1534" s="2" t="s">
        <v>1630</v>
      </c>
      <c r="F1534" s="6">
        <v>42488</v>
      </c>
      <c r="G1534" s="3">
        <v>439.2</v>
      </c>
      <c r="H1534" s="3">
        <v>439.2</v>
      </c>
      <c r="I1534" s="3">
        <v>0</v>
      </c>
      <c r="J1534" s="6">
        <v>42531</v>
      </c>
      <c r="K1534" s="6">
        <v>42370</v>
      </c>
      <c r="L1534" s="6">
        <v>42735</v>
      </c>
      <c r="M1534" s="3">
        <v>0</v>
      </c>
      <c r="N1534" s="4">
        <f t="shared" si="69"/>
        <v>43</v>
      </c>
      <c r="O1534" s="1" t="str">
        <f t="shared" si="70"/>
        <v>S</v>
      </c>
      <c r="P1534" s="3">
        <f t="shared" si="71"/>
        <v>0</v>
      </c>
      <c r="AI1534" s="6"/>
      <c r="AK1534" s="6"/>
      <c r="AL1534" s="6"/>
    </row>
    <row r="1535" spans="1:38" ht="15" hidden="1" customHeight="1" x14ac:dyDescent="0.25">
      <c r="A1535" s="1">
        <v>2016</v>
      </c>
      <c r="B1535" s="1">
        <v>9631</v>
      </c>
      <c r="C1535" s="2" t="s">
        <v>1623</v>
      </c>
      <c r="D1535" s="6">
        <v>42565</v>
      </c>
      <c r="E1535" s="2" t="s">
        <v>1631</v>
      </c>
      <c r="F1535" s="6">
        <v>42572</v>
      </c>
      <c r="G1535" s="3">
        <v>443.09</v>
      </c>
      <c r="H1535" s="3">
        <v>443.09</v>
      </c>
      <c r="I1535" s="3">
        <v>0</v>
      </c>
      <c r="J1535" s="6">
        <v>42584</v>
      </c>
      <c r="K1535" s="6">
        <v>42370</v>
      </c>
      <c r="L1535" s="6">
        <v>42735</v>
      </c>
      <c r="M1535" s="3">
        <v>0</v>
      </c>
      <c r="N1535" s="4">
        <f t="shared" si="69"/>
        <v>12</v>
      </c>
      <c r="O1535" s="1" t="str">
        <f t="shared" si="70"/>
        <v>S</v>
      </c>
      <c r="P1535" s="3">
        <f t="shared" si="71"/>
        <v>0</v>
      </c>
      <c r="AI1535" s="6"/>
      <c r="AK1535" s="6"/>
      <c r="AL1535" s="6"/>
    </row>
    <row r="1536" spans="1:38" ht="15" hidden="1" customHeight="1" x14ac:dyDescent="0.25">
      <c r="A1536" s="1">
        <v>2017</v>
      </c>
      <c r="B1536" s="1">
        <v>6967</v>
      </c>
      <c r="C1536" s="2" t="s">
        <v>1623</v>
      </c>
      <c r="D1536" s="6">
        <v>42872</v>
      </c>
      <c r="E1536" s="2" t="s">
        <v>1632</v>
      </c>
      <c r="F1536" s="6">
        <v>42873</v>
      </c>
      <c r="G1536" s="3">
        <v>462.65</v>
      </c>
      <c r="H1536" s="3">
        <v>462.65</v>
      </c>
      <c r="I1536" s="3">
        <v>0</v>
      </c>
      <c r="J1536" s="6">
        <v>42880</v>
      </c>
      <c r="K1536" s="6">
        <v>42370</v>
      </c>
      <c r="L1536" s="6">
        <v>42735</v>
      </c>
      <c r="M1536" s="3">
        <v>0</v>
      </c>
      <c r="N1536" s="4">
        <f t="shared" si="69"/>
        <v>7</v>
      </c>
      <c r="O1536" s="1" t="str">
        <f t="shared" si="70"/>
        <v>S</v>
      </c>
      <c r="P1536" s="3">
        <f t="shared" si="71"/>
        <v>0</v>
      </c>
      <c r="AK1536" s="6"/>
      <c r="AL1536" s="6"/>
    </row>
    <row r="1537" spans="1:38" ht="15" hidden="1" customHeight="1" x14ac:dyDescent="0.25">
      <c r="A1537" s="1">
        <v>2016</v>
      </c>
      <c r="B1537" s="1">
        <v>13954</v>
      </c>
      <c r="C1537" s="2" t="s">
        <v>1623</v>
      </c>
      <c r="D1537" s="6">
        <v>42662</v>
      </c>
      <c r="E1537" s="2" t="s">
        <v>1633</v>
      </c>
      <c r="F1537" s="6">
        <v>42663</v>
      </c>
      <c r="G1537" s="3">
        <v>750.07</v>
      </c>
      <c r="H1537" s="3">
        <v>750.07</v>
      </c>
      <c r="I1537" s="3">
        <v>0</v>
      </c>
      <c r="J1537" s="6">
        <v>42677</v>
      </c>
      <c r="K1537" s="6">
        <v>42370</v>
      </c>
      <c r="L1537" s="6">
        <v>42735</v>
      </c>
      <c r="M1537" s="3">
        <v>0</v>
      </c>
      <c r="N1537" s="4">
        <f t="shared" si="69"/>
        <v>14</v>
      </c>
      <c r="O1537" s="1" t="str">
        <f t="shared" si="70"/>
        <v>S</v>
      </c>
      <c r="P1537" s="3">
        <f t="shared" si="71"/>
        <v>0</v>
      </c>
      <c r="AI1537" s="6"/>
      <c r="AK1537" s="6"/>
      <c r="AL1537" s="6"/>
    </row>
    <row r="1538" spans="1:38" ht="15" hidden="1" customHeight="1" x14ac:dyDescent="0.25">
      <c r="A1538" s="1">
        <v>2017</v>
      </c>
      <c r="B1538" s="1">
        <v>9793</v>
      </c>
      <c r="C1538" s="2" t="s">
        <v>1623</v>
      </c>
      <c r="D1538" s="6">
        <v>42933</v>
      </c>
      <c r="E1538" s="2" t="s">
        <v>1634</v>
      </c>
      <c r="F1538" s="6">
        <v>42934</v>
      </c>
      <c r="G1538" s="3">
        <v>471.31</v>
      </c>
      <c r="H1538" s="3">
        <v>471.31</v>
      </c>
      <c r="I1538" s="3">
        <v>0</v>
      </c>
      <c r="J1538" s="6">
        <v>42941</v>
      </c>
      <c r="K1538" s="6">
        <v>42370</v>
      </c>
      <c r="L1538" s="6">
        <v>42735</v>
      </c>
      <c r="M1538" s="3">
        <v>0</v>
      </c>
      <c r="N1538" s="4">
        <f t="shared" ref="N1538:N1601" si="72">IF(J1538-F1538&gt;0,IF(O1538="S",J1538-F1538,0),0)</f>
        <v>7</v>
      </c>
      <c r="O1538" s="1" t="str">
        <f t="shared" ref="O1538:O1601" si="73">IF(G1538-H1538-I1538-M1538&gt;0,"N",IF(J1538=DATE(1900,1,1),"N","S"))</f>
        <v>S</v>
      </c>
      <c r="P1538" s="3">
        <f t="shared" ref="P1538:P1601" si="74">IF(G1538-H1538-I1538-M1538&gt;0,G1538-H1538-I1538-M1538,0)</f>
        <v>0</v>
      </c>
      <c r="AI1538" s="6"/>
      <c r="AK1538" s="6"/>
      <c r="AL1538" s="6"/>
    </row>
    <row r="1539" spans="1:38" ht="15" hidden="1" customHeight="1" x14ac:dyDescent="0.25">
      <c r="A1539" s="1">
        <v>2017</v>
      </c>
      <c r="B1539" s="1">
        <v>14299</v>
      </c>
      <c r="C1539" s="2" t="s">
        <v>1623</v>
      </c>
      <c r="D1539" s="6">
        <v>43032</v>
      </c>
      <c r="E1539" s="2" t="s">
        <v>1635</v>
      </c>
      <c r="F1539" s="6">
        <v>43033</v>
      </c>
      <c r="G1539" s="3">
        <v>465.5</v>
      </c>
      <c r="H1539" s="3">
        <v>465.5</v>
      </c>
      <c r="I1539" s="3">
        <v>0</v>
      </c>
      <c r="J1539" s="6">
        <v>43046</v>
      </c>
      <c r="K1539" s="6">
        <v>42370</v>
      </c>
      <c r="L1539" s="6">
        <v>42735</v>
      </c>
      <c r="M1539" s="3">
        <v>0</v>
      </c>
      <c r="N1539" s="4">
        <f t="shared" si="72"/>
        <v>13</v>
      </c>
      <c r="O1539" s="1" t="str">
        <f t="shared" si="73"/>
        <v>S</v>
      </c>
      <c r="P1539" s="3">
        <f t="shared" si="74"/>
        <v>0</v>
      </c>
      <c r="AI1539" s="6"/>
      <c r="AK1539" s="6"/>
      <c r="AL1539" s="6"/>
    </row>
    <row r="1540" spans="1:38" ht="15" hidden="1" customHeight="1" x14ac:dyDescent="0.25">
      <c r="A1540" s="1">
        <v>2018</v>
      </c>
      <c r="B1540" s="1">
        <v>251</v>
      </c>
      <c r="C1540" s="2" t="s">
        <v>1623</v>
      </c>
      <c r="D1540" s="6">
        <v>43097</v>
      </c>
      <c r="E1540" s="2" t="s">
        <v>1636</v>
      </c>
      <c r="F1540" s="6">
        <v>43109</v>
      </c>
      <c r="G1540" s="3">
        <v>231.85</v>
      </c>
      <c r="H1540" s="3">
        <v>231.85</v>
      </c>
      <c r="I1540" s="3">
        <v>0</v>
      </c>
      <c r="J1540" s="6">
        <v>43139</v>
      </c>
      <c r="K1540" s="6">
        <v>42370</v>
      </c>
      <c r="L1540" s="6">
        <v>42735</v>
      </c>
      <c r="M1540" s="3">
        <v>0</v>
      </c>
      <c r="N1540" s="4">
        <f t="shared" si="72"/>
        <v>30</v>
      </c>
      <c r="O1540" s="1" t="str">
        <f t="shared" si="73"/>
        <v>S</v>
      </c>
      <c r="P1540" s="3">
        <f t="shared" si="74"/>
        <v>0</v>
      </c>
      <c r="AI1540" s="6"/>
      <c r="AK1540" s="6"/>
      <c r="AL1540" s="6"/>
    </row>
    <row r="1541" spans="1:38" ht="15" hidden="1" customHeight="1" x14ac:dyDescent="0.25">
      <c r="A1541" s="1">
        <v>2017</v>
      </c>
      <c r="B1541" s="1">
        <v>7180</v>
      </c>
      <c r="C1541" s="2" t="s">
        <v>1637</v>
      </c>
      <c r="D1541" s="6">
        <v>42864</v>
      </c>
      <c r="E1541" s="2" t="s">
        <v>1638</v>
      </c>
      <c r="F1541" s="6">
        <v>42878</v>
      </c>
      <c r="G1541" s="3">
        <v>120</v>
      </c>
      <c r="H1541" s="3">
        <v>120</v>
      </c>
      <c r="I1541" s="3">
        <v>0</v>
      </c>
      <c r="J1541" s="6">
        <v>42898</v>
      </c>
      <c r="K1541" s="6">
        <v>42370</v>
      </c>
      <c r="L1541" s="6">
        <v>42735</v>
      </c>
      <c r="M1541" s="3">
        <v>0</v>
      </c>
      <c r="N1541" s="4">
        <f t="shared" si="72"/>
        <v>20</v>
      </c>
      <c r="O1541" s="1" t="str">
        <f t="shared" si="73"/>
        <v>S</v>
      </c>
      <c r="P1541" s="3">
        <f t="shared" si="74"/>
        <v>0</v>
      </c>
      <c r="AI1541" s="6"/>
      <c r="AK1541" s="6"/>
      <c r="AL1541" s="6"/>
    </row>
    <row r="1542" spans="1:38" ht="15" hidden="1" customHeight="1" x14ac:dyDescent="0.25">
      <c r="A1542" s="1">
        <v>2017</v>
      </c>
      <c r="B1542" s="1">
        <v>11565</v>
      </c>
      <c r="C1542" s="2" t="s">
        <v>1637</v>
      </c>
      <c r="D1542" s="6">
        <v>42975</v>
      </c>
      <c r="E1542" s="2" t="s">
        <v>1639</v>
      </c>
      <c r="F1542" s="6">
        <v>42976</v>
      </c>
      <c r="G1542" s="3">
        <v>1159</v>
      </c>
      <c r="H1542" s="3">
        <v>1159</v>
      </c>
      <c r="I1542" s="3">
        <v>0</v>
      </c>
      <c r="J1542" s="6">
        <v>43003</v>
      </c>
      <c r="K1542" s="6">
        <v>42370</v>
      </c>
      <c r="L1542" s="6">
        <v>42735</v>
      </c>
      <c r="M1542" s="3">
        <v>0</v>
      </c>
      <c r="N1542" s="4">
        <f t="shared" si="72"/>
        <v>27</v>
      </c>
      <c r="O1542" s="1" t="str">
        <f t="shared" si="73"/>
        <v>S</v>
      </c>
      <c r="P1542" s="3">
        <f t="shared" si="74"/>
        <v>0</v>
      </c>
      <c r="AI1542" s="6"/>
      <c r="AK1542" s="6"/>
      <c r="AL1542" s="6"/>
    </row>
    <row r="1543" spans="1:38" ht="15" hidden="1" customHeight="1" x14ac:dyDescent="0.25">
      <c r="A1543" s="1">
        <v>2016</v>
      </c>
      <c r="B1543" s="1">
        <v>6937</v>
      </c>
      <c r="C1543" s="2" t="s">
        <v>1637</v>
      </c>
      <c r="D1543" s="6">
        <v>41764</v>
      </c>
      <c r="E1543" s="2" t="s">
        <v>1640</v>
      </c>
      <c r="F1543" s="6">
        <v>41788</v>
      </c>
      <c r="G1543" s="3">
        <v>140</v>
      </c>
      <c r="H1543" s="3">
        <v>0</v>
      </c>
      <c r="I1543" s="3">
        <v>0</v>
      </c>
      <c r="J1543" s="6">
        <v>1</v>
      </c>
      <c r="K1543" s="6">
        <v>42370</v>
      </c>
      <c r="L1543" s="6">
        <v>42735</v>
      </c>
      <c r="M1543" s="3">
        <v>0</v>
      </c>
      <c r="N1543" s="4">
        <f t="shared" si="72"/>
        <v>0</v>
      </c>
      <c r="O1543" s="1" t="str">
        <f t="shared" si="73"/>
        <v>N</v>
      </c>
      <c r="P1543" s="3">
        <f t="shared" si="74"/>
        <v>140</v>
      </c>
      <c r="AI1543" s="6"/>
      <c r="AK1543" s="6"/>
      <c r="AL1543" s="6"/>
    </row>
    <row r="1544" spans="1:38" ht="15" hidden="1" customHeight="1" x14ac:dyDescent="0.25">
      <c r="A1544" s="1">
        <v>2016</v>
      </c>
      <c r="C1544" s="2" t="s">
        <v>1637</v>
      </c>
      <c r="D1544" s="6">
        <v>37592</v>
      </c>
      <c r="E1544" s="2" t="s">
        <v>1641</v>
      </c>
      <c r="F1544" s="6">
        <v>37621</v>
      </c>
      <c r="G1544" s="3">
        <v>135</v>
      </c>
      <c r="H1544" s="3">
        <v>0</v>
      </c>
      <c r="I1544" s="3">
        <v>0</v>
      </c>
      <c r="J1544" s="6">
        <v>1</v>
      </c>
      <c r="K1544" s="6">
        <v>42370</v>
      </c>
      <c r="L1544" s="6">
        <v>42735</v>
      </c>
      <c r="M1544" s="3">
        <v>0</v>
      </c>
      <c r="N1544" s="4">
        <f t="shared" si="72"/>
        <v>0</v>
      </c>
      <c r="O1544" s="1" t="str">
        <f t="shared" si="73"/>
        <v>N</v>
      </c>
      <c r="P1544" s="3">
        <f t="shared" si="74"/>
        <v>135</v>
      </c>
      <c r="AI1544" s="6"/>
      <c r="AK1544" s="6"/>
      <c r="AL1544" s="6"/>
    </row>
    <row r="1545" spans="1:38" ht="15" hidden="1" customHeight="1" x14ac:dyDescent="0.25">
      <c r="A1545" s="1">
        <v>2016</v>
      </c>
      <c r="B1545" s="1">
        <v>13655</v>
      </c>
      <c r="C1545" s="2" t="s">
        <v>1637</v>
      </c>
      <c r="D1545" s="6">
        <v>42598</v>
      </c>
      <c r="E1545" s="2" t="s">
        <v>1642</v>
      </c>
      <c r="F1545" s="6">
        <v>42656</v>
      </c>
      <c r="G1545" s="3">
        <v>119.34</v>
      </c>
      <c r="H1545" s="3">
        <v>119.34</v>
      </c>
      <c r="I1545" s="3">
        <v>0</v>
      </c>
      <c r="J1545" s="6">
        <v>42661</v>
      </c>
      <c r="K1545" s="6">
        <v>42370</v>
      </c>
      <c r="L1545" s="6">
        <v>42735</v>
      </c>
      <c r="M1545" s="3">
        <v>0</v>
      </c>
      <c r="N1545" s="4">
        <f t="shared" si="72"/>
        <v>5</v>
      </c>
      <c r="O1545" s="1" t="str">
        <f t="shared" si="73"/>
        <v>S</v>
      </c>
      <c r="P1545" s="3">
        <f t="shared" si="74"/>
        <v>0</v>
      </c>
      <c r="AI1545" s="6"/>
      <c r="AK1545" s="6"/>
      <c r="AL1545" s="6"/>
    </row>
    <row r="1546" spans="1:38" ht="15" hidden="1" customHeight="1" x14ac:dyDescent="0.25">
      <c r="A1546" s="1">
        <v>2016</v>
      </c>
      <c r="C1546" s="2" t="s">
        <v>1637</v>
      </c>
      <c r="D1546" s="6">
        <v>41240</v>
      </c>
      <c r="E1546" s="2" t="s">
        <v>1643</v>
      </c>
      <c r="F1546" s="6">
        <v>41288</v>
      </c>
      <c r="G1546" s="3">
        <v>140</v>
      </c>
      <c r="H1546" s="3">
        <v>0</v>
      </c>
      <c r="I1546" s="3">
        <v>0</v>
      </c>
      <c r="J1546" s="6">
        <v>1</v>
      </c>
      <c r="K1546" s="6">
        <v>42370</v>
      </c>
      <c r="L1546" s="6">
        <v>42735</v>
      </c>
      <c r="M1546" s="3">
        <v>0</v>
      </c>
      <c r="N1546" s="4">
        <f t="shared" si="72"/>
        <v>0</v>
      </c>
      <c r="O1546" s="1" t="str">
        <f t="shared" si="73"/>
        <v>N</v>
      </c>
      <c r="P1546" s="3">
        <f t="shared" si="74"/>
        <v>140</v>
      </c>
      <c r="AI1546" s="6"/>
      <c r="AK1546" s="6"/>
      <c r="AL1546" s="6"/>
    </row>
    <row r="1547" spans="1:38" ht="15" hidden="1" customHeight="1" x14ac:dyDescent="0.25">
      <c r="A1547" s="1">
        <v>2016</v>
      </c>
      <c r="C1547" s="2" t="s">
        <v>1637</v>
      </c>
      <c r="D1547" s="6">
        <v>40535</v>
      </c>
      <c r="E1547" s="2" t="s">
        <v>1644</v>
      </c>
      <c r="F1547" s="6">
        <v>40557</v>
      </c>
      <c r="G1547" s="3">
        <v>140</v>
      </c>
      <c r="H1547" s="3">
        <v>0</v>
      </c>
      <c r="I1547" s="3">
        <v>0</v>
      </c>
      <c r="J1547" s="6">
        <v>1</v>
      </c>
      <c r="K1547" s="6">
        <v>42370</v>
      </c>
      <c r="L1547" s="6">
        <v>42735</v>
      </c>
      <c r="M1547" s="3">
        <v>0</v>
      </c>
      <c r="N1547" s="4">
        <f t="shared" si="72"/>
        <v>0</v>
      </c>
      <c r="O1547" s="1" t="str">
        <f t="shared" si="73"/>
        <v>N</v>
      </c>
      <c r="P1547" s="3">
        <f t="shared" si="74"/>
        <v>140</v>
      </c>
      <c r="AI1547" s="6"/>
      <c r="AK1547" s="6"/>
      <c r="AL1547" s="6"/>
    </row>
    <row r="1548" spans="1:38" ht="15" hidden="1" customHeight="1" x14ac:dyDescent="0.25">
      <c r="A1548" s="1">
        <v>2016</v>
      </c>
      <c r="B1548" s="1">
        <v>2155</v>
      </c>
      <c r="C1548" s="2" t="s">
        <v>1645</v>
      </c>
      <c r="D1548" s="6">
        <v>42415</v>
      </c>
      <c r="E1548" s="2" t="s">
        <v>163</v>
      </c>
      <c r="F1548" s="6">
        <v>42416</v>
      </c>
      <c r="G1548" s="3">
        <v>915</v>
      </c>
      <c r="H1548" s="3">
        <v>915</v>
      </c>
      <c r="I1548" s="3">
        <v>0</v>
      </c>
      <c r="J1548" s="6">
        <v>42431</v>
      </c>
      <c r="K1548" s="6">
        <v>42370</v>
      </c>
      <c r="L1548" s="6">
        <v>42735</v>
      </c>
      <c r="M1548" s="3">
        <v>0</v>
      </c>
      <c r="N1548" s="4">
        <f t="shared" si="72"/>
        <v>15</v>
      </c>
      <c r="O1548" s="1" t="str">
        <f t="shared" si="73"/>
        <v>S</v>
      </c>
      <c r="P1548" s="3">
        <f t="shared" si="74"/>
        <v>0</v>
      </c>
      <c r="AI1548" s="6"/>
      <c r="AK1548" s="6"/>
      <c r="AL1548" s="6"/>
    </row>
    <row r="1549" spans="1:38" ht="15" hidden="1" customHeight="1" x14ac:dyDescent="0.25">
      <c r="A1549" s="1">
        <v>2016</v>
      </c>
      <c r="B1549" s="1">
        <v>3713</v>
      </c>
      <c r="C1549" s="2" t="s">
        <v>1645</v>
      </c>
      <c r="D1549" s="6">
        <v>42446</v>
      </c>
      <c r="E1549" s="2" t="s">
        <v>407</v>
      </c>
      <c r="F1549" s="6">
        <v>42447</v>
      </c>
      <c r="G1549" s="3">
        <v>915</v>
      </c>
      <c r="H1549" s="3">
        <v>915</v>
      </c>
      <c r="I1549" s="3">
        <v>0</v>
      </c>
      <c r="J1549" s="6">
        <v>42516</v>
      </c>
      <c r="K1549" s="6">
        <v>42370</v>
      </c>
      <c r="L1549" s="6">
        <v>42735</v>
      </c>
      <c r="M1549" s="3">
        <v>0</v>
      </c>
      <c r="N1549" s="4">
        <f t="shared" si="72"/>
        <v>69</v>
      </c>
      <c r="O1549" s="1" t="str">
        <f t="shared" si="73"/>
        <v>S</v>
      </c>
      <c r="P1549" s="3">
        <f t="shared" si="74"/>
        <v>0</v>
      </c>
      <c r="AI1549" s="6"/>
      <c r="AK1549" s="6"/>
      <c r="AL1549" s="6"/>
    </row>
    <row r="1550" spans="1:38" ht="15" hidden="1" customHeight="1" x14ac:dyDescent="0.25">
      <c r="A1550" s="1">
        <v>2016</v>
      </c>
      <c r="B1550" s="1">
        <v>4530</v>
      </c>
      <c r="C1550" s="2" t="s">
        <v>1645</v>
      </c>
      <c r="D1550" s="6">
        <v>42465</v>
      </c>
      <c r="E1550" s="2" t="s">
        <v>1646</v>
      </c>
      <c r="F1550" s="6">
        <v>42466</v>
      </c>
      <c r="G1550" s="3">
        <v>915</v>
      </c>
      <c r="H1550" s="3">
        <v>915</v>
      </c>
      <c r="I1550" s="3">
        <v>0</v>
      </c>
      <c r="J1550" s="6">
        <v>42516</v>
      </c>
      <c r="K1550" s="6">
        <v>42370</v>
      </c>
      <c r="L1550" s="6">
        <v>42735</v>
      </c>
      <c r="M1550" s="3">
        <v>0</v>
      </c>
      <c r="N1550" s="4">
        <f t="shared" si="72"/>
        <v>50</v>
      </c>
      <c r="O1550" s="1" t="str">
        <f t="shared" si="73"/>
        <v>S</v>
      </c>
      <c r="P1550" s="3">
        <f t="shared" si="74"/>
        <v>0</v>
      </c>
      <c r="AI1550" s="6"/>
      <c r="AK1550" s="6"/>
      <c r="AL1550" s="6"/>
    </row>
    <row r="1551" spans="1:38" ht="15" hidden="1" customHeight="1" x14ac:dyDescent="0.25">
      <c r="A1551" s="1">
        <v>2016</v>
      </c>
      <c r="B1551" s="1">
        <v>6755</v>
      </c>
      <c r="C1551" s="2" t="s">
        <v>1645</v>
      </c>
      <c r="D1551" s="6">
        <v>42513</v>
      </c>
      <c r="E1551" s="2" t="s">
        <v>1647</v>
      </c>
      <c r="F1551" s="6">
        <v>42514</v>
      </c>
      <c r="G1551" s="3">
        <v>915</v>
      </c>
      <c r="H1551" s="3">
        <v>915</v>
      </c>
      <c r="I1551" s="3">
        <v>0</v>
      </c>
      <c r="J1551" s="6">
        <v>42541</v>
      </c>
      <c r="K1551" s="6">
        <v>42370</v>
      </c>
      <c r="L1551" s="6">
        <v>42735</v>
      </c>
      <c r="M1551" s="3">
        <v>0</v>
      </c>
      <c r="N1551" s="4">
        <f t="shared" si="72"/>
        <v>27</v>
      </c>
      <c r="O1551" s="1" t="str">
        <f t="shared" si="73"/>
        <v>S</v>
      </c>
      <c r="P1551" s="3">
        <f t="shared" si="74"/>
        <v>0</v>
      </c>
      <c r="AI1551" s="6"/>
      <c r="AK1551" s="6"/>
      <c r="AL1551" s="6"/>
    </row>
    <row r="1552" spans="1:38" ht="15" hidden="1" customHeight="1" x14ac:dyDescent="0.25">
      <c r="A1552" s="1">
        <v>2016</v>
      </c>
      <c r="B1552" s="1">
        <v>7709</v>
      </c>
      <c r="C1552" s="2" t="s">
        <v>1645</v>
      </c>
      <c r="D1552" s="6">
        <v>42535</v>
      </c>
      <c r="E1552" s="2" t="s">
        <v>1648</v>
      </c>
      <c r="F1552" s="6">
        <v>42535</v>
      </c>
      <c r="G1552" s="3">
        <v>915</v>
      </c>
      <c r="H1552" s="3">
        <v>915</v>
      </c>
      <c r="I1552" s="3">
        <v>0</v>
      </c>
      <c r="J1552" s="6">
        <v>42563</v>
      </c>
      <c r="K1552" s="6">
        <v>42370</v>
      </c>
      <c r="L1552" s="6">
        <v>42735</v>
      </c>
      <c r="M1552" s="3">
        <v>0</v>
      </c>
      <c r="N1552" s="4">
        <f t="shared" si="72"/>
        <v>28</v>
      </c>
      <c r="O1552" s="1" t="str">
        <f t="shared" si="73"/>
        <v>S</v>
      </c>
      <c r="P1552" s="3">
        <f t="shared" si="74"/>
        <v>0</v>
      </c>
      <c r="AI1552" s="6"/>
      <c r="AK1552" s="6"/>
      <c r="AL1552" s="6"/>
    </row>
    <row r="1553" spans="1:38" ht="15" hidden="1" customHeight="1" x14ac:dyDescent="0.25">
      <c r="A1553" s="1">
        <v>2016</v>
      </c>
      <c r="B1553" s="1">
        <v>16257</v>
      </c>
      <c r="C1553" s="2" t="s">
        <v>1645</v>
      </c>
      <c r="D1553" s="6">
        <v>42321</v>
      </c>
      <c r="E1553" s="2" t="s">
        <v>1649</v>
      </c>
      <c r="F1553" s="6">
        <v>42324</v>
      </c>
      <c r="G1553" s="3">
        <v>1564.04</v>
      </c>
      <c r="H1553" s="3">
        <v>1564.04</v>
      </c>
      <c r="I1553" s="3">
        <v>0</v>
      </c>
      <c r="J1553" s="6">
        <v>42433</v>
      </c>
      <c r="K1553" s="6">
        <v>42370</v>
      </c>
      <c r="L1553" s="6">
        <v>42735</v>
      </c>
      <c r="M1553" s="3">
        <v>0</v>
      </c>
      <c r="N1553" s="4">
        <f t="shared" si="72"/>
        <v>109</v>
      </c>
      <c r="O1553" s="1" t="str">
        <f t="shared" si="73"/>
        <v>S</v>
      </c>
      <c r="P1553" s="3">
        <f t="shared" si="74"/>
        <v>0</v>
      </c>
      <c r="AI1553" s="6"/>
      <c r="AK1553" s="6"/>
      <c r="AL1553" s="6"/>
    </row>
    <row r="1554" spans="1:38" ht="15" hidden="1" customHeight="1" x14ac:dyDescent="0.25">
      <c r="A1554" s="1">
        <v>2016</v>
      </c>
      <c r="B1554" s="1">
        <v>18136</v>
      </c>
      <c r="C1554" s="2" t="s">
        <v>1645</v>
      </c>
      <c r="D1554" s="6">
        <v>42360</v>
      </c>
      <c r="E1554" s="2" t="s">
        <v>1650</v>
      </c>
      <c r="F1554" s="6">
        <v>42360</v>
      </c>
      <c r="G1554" s="3">
        <v>648.55999999999995</v>
      </c>
      <c r="H1554" s="3">
        <v>648.55999999999995</v>
      </c>
      <c r="I1554" s="3">
        <v>0</v>
      </c>
      <c r="J1554" s="6">
        <v>42433</v>
      </c>
      <c r="K1554" s="6">
        <v>42370</v>
      </c>
      <c r="L1554" s="6">
        <v>42735</v>
      </c>
      <c r="M1554" s="3">
        <v>0</v>
      </c>
      <c r="N1554" s="4">
        <f t="shared" si="72"/>
        <v>73</v>
      </c>
      <c r="O1554" s="1" t="str">
        <f t="shared" si="73"/>
        <v>S</v>
      </c>
      <c r="P1554" s="3">
        <f t="shared" si="74"/>
        <v>0</v>
      </c>
      <c r="AI1554" s="6"/>
      <c r="AK1554" s="6"/>
      <c r="AL1554" s="6"/>
    </row>
    <row r="1555" spans="1:38" ht="15" hidden="1" customHeight="1" x14ac:dyDescent="0.25">
      <c r="A1555" s="1">
        <v>2016</v>
      </c>
      <c r="B1555" s="1">
        <v>9595</v>
      </c>
      <c r="C1555" s="2" t="s">
        <v>1645</v>
      </c>
      <c r="D1555" s="6">
        <v>42571</v>
      </c>
      <c r="E1555" s="2" t="s">
        <v>1651</v>
      </c>
      <c r="F1555" s="6">
        <v>42571</v>
      </c>
      <c r="G1555" s="3">
        <v>915</v>
      </c>
      <c r="H1555" s="3">
        <v>915</v>
      </c>
      <c r="I1555" s="3">
        <v>0</v>
      </c>
      <c r="J1555" s="6">
        <v>42583</v>
      </c>
      <c r="K1555" s="6">
        <v>42370</v>
      </c>
      <c r="L1555" s="6">
        <v>42735</v>
      </c>
      <c r="M1555" s="3">
        <v>0</v>
      </c>
      <c r="N1555" s="4">
        <f t="shared" si="72"/>
        <v>12</v>
      </c>
      <c r="O1555" s="1" t="str">
        <f t="shared" si="73"/>
        <v>S</v>
      </c>
      <c r="P1555" s="3">
        <f t="shared" si="74"/>
        <v>0</v>
      </c>
      <c r="AI1555" s="6"/>
      <c r="AK1555" s="6"/>
      <c r="AL1555" s="6"/>
    </row>
    <row r="1556" spans="1:38" ht="15" hidden="1" customHeight="1" x14ac:dyDescent="0.25">
      <c r="A1556" s="1">
        <v>2016</v>
      </c>
      <c r="B1556" s="1">
        <v>10113</v>
      </c>
      <c r="C1556" s="2" t="s">
        <v>1645</v>
      </c>
      <c r="D1556" s="6">
        <v>42583</v>
      </c>
      <c r="E1556" s="2" t="s">
        <v>175</v>
      </c>
      <c r="F1556" s="6">
        <v>42584</v>
      </c>
      <c r="G1556" s="3">
        <v>915</v>
      </c>
      <c r="H1556" s="3">
        <v>915</v>
      </c>
      <c r="I1556" s="3">
        <v>0</v>
      </c>
      <c r="J1556" s="6">
        <v>42590</v>
      </c>
      <c r="K1556" s="6">
        <v>42370</v>
      </c>
      <c r="L1556" s="6">
        <v>42735</v>
      </c>
      <c r="M1556" s="3">
        <v>0</v>
      </c>
      <c r="N1556" s="4">
        <f t="shared" si="72"/>
        <v>6</v>
      </c>
      <c r="O1556" s="1" t="str">
        <f t="shared" si="73"/>
        <v>S</v>
      </c>
      <c r="P1556" s="3">
        <f t="shared" si="74"/>
        <v>0</v>
      </c>
      <c r="AI1556" s="6"/>
      <c r="AK1556" s="6"/>
      <c r="AL1556" s="6"/>
    </row>
    <row r="1557" spans="1:38" ht="15" hidden="1" customHeight="1" x14ac:dyDescent="0.25">
      <c r="A1557" s="1">
        <v>2016</v>
      </c>
      <c r="B1557" s="1">
        <v>11929</v>
      </c>
      <c r="C1557" s="2" t="s">
        <v>1645</v>
      </c>
      <c r="D1557" s="6">
        <v>42621</v>
      </c>
      <c r="E1557" s="2" t="s">
        <v>1652</v>
      </c>
      <c r="F1557" s="6">
        <v>42622</v>
      </c>
      <c r="G1557" s="3">
        <v>915</v>
      </c>
      <c r="H1557" s="3">
        <v>915</v>
      </c>
      <c r="I1557" s="3">
        <v>0</v>
      </c>
      <c r="J1557" s="6">
        <v>42635</v>
      </c>
      <c r="K1557" s="6">
        <v>42370</v>
      </c>
      <c r="L1557" s="6">
        <v>42735</v>
      </c>
      <c r="M1557" s="3">
        <v>0</v>
      </c>
      <c r="N1557" s="4">
        <f t="shared" si="72"/>
        <v>13</v>
      </c>
      <c r="O1557" s="1" t="str">
        <f t="shared" si="73"/>
        <v>S</v>
      </c>
      <c r="P1557" s="3">
        <f t="shared" si="74"/>
        <v>0</v>
      </c>
      <c r="AI1557" s="6"/>
      <c r="AK1557" s="6"/>
      <c r="AL1557" s="6"/>
    </row>
    <row r="1558" spans="1:38" ht="15" hidden="1" customHeight="1" x14ac:dyDescent="0.25">
      <c r="A1558" s="1">
        <v>2016</v>
      </c>
      <c r="B1558" s="1">
        <v>13514</v>
      </c>
      <c r="C1558" s="2" t="s">
        <v>1645</v>
      </c>
      <c r="D1558" s="6">
        <v>42653</v>
      </c>
      <c r="E1558" s="2" t="s">
        <v>567</v>
      </c>
      <c r="F1558" s="6">
        <v>42654</v>
      </c>
      <c r="G1558" s="3">
        <v>915</v>
      </c>
      <c r="H1558" s="3">
        <v>915</v>
      </c>
      <c r="I1558" s="3">
        <v>0</v>
      </c>
      <c r="J1558" s="6">
        <v>42663</v>
      </c>
      <c r="K1558" s="6">
        <v>42370</v>
      </c>
      <c r="L1558" s="6">
        <v>42735</v>
      </c>
      <c r="M1558" s="3">
        <v>0</v>
      </c>
      <c r="N1558" s="4">
        <f t="shared" si="72"/>
        <v>9</v>
      </c>
      <c r="O1558" s="1" t="str">
        <f t="shared" si="73"/>
        <v>S</v>
      </c>
      <c r="P1558" s="3">
        <f t="shared" si="74"/>
        <v>0</v>
      </c>
      <c r="AI1558" s="6"/>
      <c r="AK1558" s="6"/>
      <c r="AL1558" s="6"/>
    </row>
    <row r="1559" spans="1:38" ht="15" hidden="1" customHeight="1" x14ac:dyDescent="0.25">
      <c r="A1559" s="1">
        <v>2016</v>
      </c>
      <c r="B1559" s="1">
        <v>819</v>
      </c>
      <c r="C1559" s="2" t="s">
        <v>1645</v>
      </c>
      <c r="D1559" s="6">
        <v>42388</v>
      </c>
      <c r="E1559" s="2" t="s">
        <v>180</v>
      </c>
      <c r="F1559" s="6">
        <v>42389</v>
      </c>
      <c r="G1559" s="3">
        <v>1830</v>
      </c>
      <c r="H1559" s="3">
        <v>1830</v>
      </c>
      <c r="I1559" s="3">
        <v>0</v>
      </c>
      <c r="J1559" s="6">
        <v>42431</v>
      </c>
      <c r="K1559" s="6">
        <v>42370</v>
      </c>
      <c r="L1559" s="6">
        <v>42735</v>
      </c>
      <c r="M1559" s="3">
        <v>0</v>
      </c>
      <c r="N1559" s="4">
        <f t="shared" si="72"/>
        <v>42</v>
      </c>
      <c r="O1559" s="1" t="str">
        <f t="shared" si="73"/>
        <v>S</v>
      </c>
      <c r="P1559" s="3">
        <f t="shared" si="74"/>
        <v>0</v>
      </c>
      <c r="AI1559" s="6"/>
      <c r="AK1559" s="6"/>
      <c r="AL1559" s="6"/>
    </row>
    <row r="1560" spans="1:38" ht="15" hidden="1" customHeight="1" x14ac:dyDescent="0.25">
      <c r="A1560" s="1">
        <v>2016</v>
      </c>
      <c r="B1560" s="1">
        <v>14959</v>
      </c>
      <c r="C1560" s="2" t="s">
        <v>1645</v>
      </c>
      <c r="D1560" s="6">
        <v>42682</v>
      </c>
      <c r="E1560" s="2" t="s">
        <v>1653</v>
      </c>
      <c r="F1560" s="6">
        <v>42682</v>
      </c>
      <c r="G1560" s="3">
        <v>915</v>
      </c>
      <c r="H1560" s="3">
        <v>915</v>
      </c>
      <c r="I1560" s="3">
        <v>0</v>
      </c>
      <c r="J1560" s="6">
        <v>42691</v>
      </c>
      <c r="K1560" s="6">
        <v>42370</v>
      </c>
      <c r="L1560" s="6">
        <v>42735</v>
      </c>
      <c r="M1560" s="3">
        <v>0</v>
      </c>
      <c r="N1560" s="4">
        <f t="shared" si="72"/>
        <v>9</v>
      </c>
      <c r="O1560" s="1" t="str">
        <f t="shared" si="73"/>
        <v>S</v>
      </c>
      <c r="P1560" s="3">
        <f t="shared" si="74"/>
        <v>0</v>
      </c>
      <c r="AI1560" s="6"/>
      <c r="AK1560" s="6"/>
      <c r="AL1560" s="6"/>
    </row>
    <row r="1561" spans="1:38" ht="15" hidden="1" customHeight="1" x14ac:dyDescent="0.25">
      <c r="A1561" s="1">
        <v>2016</v>
      </c>
      <c r="C1561" s="2" t="s">
        <v>1654</v>
      </c>
      <c r="D1561" s="6">
        <v>37256</v>
      </c>
      <c r="E1561" s="2" t="s">
        <v>1655</v>
      </c>
      <c r="F1561" s="6">
        <v>37306</v>
      </c>
      <c r="G1561" s="3">
        <v>152.4</v>
      </c>
      <c r="H1561" s="3">
        <v>0</v>
      </c>
      <c r="I1561" s="3">
        <v>0</v>
      </c>
      <c r="J1561" s="6">
        <v>1</v>
      </c>
      <c r="K1561" s="6">
        <v>42370</v>
      </c>
      <c r="L1561" s="6">
        <v>42735</v>
      </c>
      <c r="M1561" s="3">
        <v>0</v>
      </c>
      <c r="N1561" s="4">
        <f t="shared" si="72"/>
        <v>0</v>
      </c>
      <c r="O1561" s="1" t="str">
        <f t="shared" si="73"/>
        <v>N</v>
      </c>
      <c r="P1561" s="3">
        <f t="shared" si="74"/>
        <v>152.4</v>
      </c>
      <c r="AI1561" s="6"/>
      <c r="AK1561" s="6"/>
      <c r="AL1561" s="6"/>
    </row>
    <row r="1562" spans="1:38" ht="15" hidden="1" customHeight="1" x14ac:dyDescent="0.25">
      <c r="A1562" s="1">
        <v>2016</v>
      </c>
      <c r="C1562" s="2" t="s">
        <v>1654</v>
      </c>
      <c r="D1562" s="6">
        <v>37858</v>
      </c>
      <c r="E1562" s="2" t="s">
        <v>1656</v>
      </c>
      <c r="F1562" s="6">
        <v>37882</v>
      </c>
      <c r="G1562" s="3">
        <v>1476.4</v>
      </c>
      <c r="H1562" s="3">
        <v>0</v>
      </c>
      <c r="I1562" s="3">
        <v>0</v>
      </c>
      <c r="J1562" s="6">
        <v>1</v>
      </c>
      <c r="K1562" s="6">
        <v>42370</v>
      </c>
      <c r="L1562" s="6">
        <v>42735</v>
      </c>
      <c r="M1562" s="3">
        <v>0</v>
      </c>
      <c r="N1562" s="4">
        <f t="shared" si="72"/>
        <v>0</v>
      </c>
      <c r="O1562" s="1" t="str">
        <f t="shared" si="73"/>
        <v>N</v>
      </c>
      <c r="P1562" s="3">
        <f t="shared" si="74"/>
        <v>1476.4</v>
      </c>
      <c r="AI1562" s="6"/>
      <c r="AK1562" s="6"/>
      <c r="AL1562" s="6"/>
    </row>
    <row r="1563" spans="1:38" ht="15" hidden="1" customHeight="1" x14ac:dyDescent="0.25">
      <c r="A1563" s="1">
        <v>2016</v>
      </c>
      <c r="B1563" s="1">
        <v>11206</v>
      </c>
      <c r="C1563" s="2" t="s">
        <v>1657</v>
      </c>
      <c r="D1563" s="6">
        <v>42608</v>
      </c>
      <c r="E1563" s="2" t="s">
        <v>1658</v>
      </c>
      <c r="F1563" s="6">
        <v>42611</v>
      </c>
      <c r="G1563" s="3">
        <v>958.99</v>
      </c>
      <c r="H1563" s="3">
        <v>958.99</v>
      </c>
      <c r="I1563" s="3">
        <v>0</v>
      </c>
      <c r="J1563" s="6">
        <v>42628</v>
      </c>
      <c r="K1563" s="6">
        <v>42370</v>
      </c>
      <c r="L1563" s="6">
        <v>42735</v>
      </c>
      <c r="M1563" s="3">
        <v>0</v>
      </c>
      <c r="N1563" s="4">
        <f t="shared" si="72"/>
        <v>17</v>
      </c>
      <c r="O1563" s="1" t="str">
        <f t="shared" si="73"/>
        <v>S</v>
      </c>
      <c r="P1563" s="3">
        <f t="shared" si="74"/>
        <v>0</v>
      </c>
      <c r="AI1563" s="6"/>
      <c r="AK1563" s="6"/>
      <c r="AL1563" s="6"/>
    </row>
    <row r="1564" spans="1:38" ht="15" hidden="1" customHeight="1" x14ac:dyDescent="0.25">
      <c r="A1564" s="1">
        <v>2016</v>
      </c>
      <c r="B1564" s="1">
        <v>11408</v>
      </c>
      <c r="C1564" s="2" t="s">
        <v>1657</v>
      </c>
      <c r="D1564" s="6">
        <v>41855</v>
      </c>
      <c r="E1564" s="2" t="s">
        <v>1659</v>
      </c>
      <c r="F1564" s="6">
        <v>41864</v>
      </c>
      <c r="G1564" s="3">
        <v>671.24</v>
      </c>
      <c r="H1564" s="3">
        <v>0</v>
      </c>
      <c r="I1564" s="3">
        <v>0</v>
      </c>
      <c r="J1564" s="6">
        <v>1</v>
      </c>
      <c r="K1564" s="6">
        <v>42370</v>
      </c>
      <c r="L1564" s="6">
        <v>42735</v>
      </c>
      <c r="M1564" s="3">
        <v>0</v>
      </c>
      <c r="N1564" s="4">
        <f t="shared" si="72"/>
        <v>0</v>
      </c>
      <c r="O1564" s="1" t="str">
        <f t="shared" si="73"/>
        <v>N</v>
      </c>
      <c r="P1564" s="3">
        <f t="shared" si="74"/>
        <v>671.24</v>
      </c>
      <c r="AI1564" s="6"/>
      <c r="AK1564" s="6"/>
      <c r="AL1564" s="6"/>
    </row>
    <row r="1565" spans="1:38" ht="15" hidden="1" customHeight="1" x14ac:dyDescent="0.25">
      <c r="A1565" s="1">
        <v>2017</v>
      </c>
      <c r="B1565" s="1">
        <v>8291</v>
      </c>
      <c r="C1565" s="2" t="s">
        <v>1657</v>
      </c>
      <c r="D1565" s="6">
        <v>42901</v>
      </c>
      <c r="E1565" s="2" t="s">
        <v>1660</v>
      </c>
      <c r="F1565" s="6">
        <v>42902</v>
      </c>
      <c r="G1565" s="3">
        <v>705.28</v>
      </c>
      <c r="H1565" s="3">
        <v>705.28</v>
      </c>
      <c r="I1565" s="3">
        <v>0</v>
      </c>
      <c r="J1565" s="6">
        <v>42912</v>
      </c>
      <c r="K1565" s="6">
        <v>42370</v>
      </c>
      <c r="L1565" s="6">
        <v>42735</v>
      </c>
      <c r="M1565" s="3">
        <v>0</v>
      </c>
      <c r="N1565" s="4">
        <f t="shared" si="72"/>
        <v>10</v>
      </c>
      <c r="O1565" s="1" t="str">
        <f t="shared" si="73"/>
        <v>S</v>
      </c>
      <c r="P1565" s="3">
        <f t="shared" si="74"/>
        <v>0</v>
      </c>
      <c r="AI1565" s="6"/>
      <c r="AK1565" s="6"/>
      <c r="AL1565" s="6"/>
    </row>
    <row r="1566" spans="1:38" ht="15" hidden="1" customHeight="1" x14ac:dyDescent="0.25">
      <c r="A1566" s="1">
        <v>2016</v>
      </c>
      <c r="C1566" s="2" t="s">
        <v>1657</v>
      </c>
      <c r="D1566" s="6">
        <v>40163</v>
      </c>
      <c r="E1566" s="2" t="s">
        <v>1661</v>
      </c>
      <c r="F1566" s="6">
        <v>40178</v>
      </c>
      <c r="G1566" s="3">
        <v>0.08</v>
      </c>
      <c r="H1566" s="3">
        <v>0</v>
      </c>
      <c r="I1566" s="3">
        <v>0</v>
      </c>
      <c r="J1566" s="6">
        <v>1</v>
      </c>
      <c r="K1566" s="6">
        <v>42370</v>
      </c>
      <c r="L1566" s="6">
        <v>42735</v>
      </c>
      <c r="M1566" s="3">
        <v>0</v>
      </c>
      <c r="N1566" s="4">
        <f t="shared" si="72"/>
        <v>0</v>
      </c>
      <c r="O1566" s="1" t="str">
        <f t="shared" si="73"/>
        <v>N</v>
      </c>
      <c r="P1566" s="3">
        <f t="shared" si="74"/>
        <v>0.08</v>
      </c>
      <c r="AI1566" s="6"/>
      <c r="AK1566" s="6"/>
      <c r="AL1566" s="6"/>
    </row>
    <row r="1567" spans="1:38" ht="15" hidden="1" customHeight="1" x14ac:dyDescent="0.25">
      <c r="A1567" s="1">
        <v>2016</v>
      </c>
      <c r="B1567" s="1">
        <v>8881</v>
      </c>
      <c r="C1567" s="2" t="s">
        <v>1662</v>
      </c>
      <c r="D1567" s="6">
        <v>42557</v>
      </c>
      <c r="E1567" s="2" t="s">
        <v>1582</v>
      </c>
      <c r="F1567" s="6">
        <v>42558</v>
      </c>
      <c r="G1567" s="3">
        <v>942.33</v>
      </c>
      <c r="H1567" s="3">
        <v>942.33</v>
      </c>
      <c r="I1567" s="3">
        <v>0</v>
      </c>
      <c r="J1567" s="6">
        <v>42564</v>
      </c>
      <c r="K1567" s="6">
        <v>42370</v>
      </c>
      <c r="L1567" s="6">
        <v>42735</v>
      </c>
      <c r="M1567" s="3">
        <v>0</v>
      </c>
      <c r="N1567" s="4">
        <f t="shared" si="72"/>
        <v>6</v>
      </c>
      <c r="O1567" s="1" t="str">
        <f t="shared" si="73"/>
        <v>S</v>
      </c>
      <c r="P1567" s="3">
        <f t="shared" si="74"/>
        <v>0</v>
      </c>
      <c r="AI1567" s="6"/>
      <c r="AK1567" s="6"/>
      <c r="AL1567" s="6"/>
    </row>
    <row r="1568" spans="1:38" ht="15" hidden="1" customHeight="1" x14ac:dyDescent="0.25">
      <c r="A1568" s="1">
        <v>2017</v>
      </c>
      <c r="B1568" s="1">
        <v>9045</v>
      </c>
      <c r="C1568" s="2" t="s">
        <v>1662</v>
      </c>
      <c r="D1568" s="6">
        <v>42916</v>
      </c>
      <c r="E1568" s="2" t="s">
        <v>1582</v>
      </c>
      <c r="F1568" s="6">
        <v>42919</v>
      </c>
      <c r="G1568" s="3">
        <v>319.27</v>
      </c>
      <c r="H1568" s="3">
        <v>319.27</v>
      </c>
      <c r="I1568" s="3">
        <v>0</v>
      </c>
      <c r="J1568" s="6">
        <v>42922</v>
      </c>
      <c r="K1568" s="6">
        <v>42370</v>
      </c>
      <c r="L1568" s="6">
        <v>42735</v>
      </c>
      <c r="M1568" s="3">
        <v>0</v>
      </c>
      <c r="N1568" s="4">
        <f t="shared" si="72"/>
        <v>3</v>
      </c>
      <c r="O1568" s="1" t="str">
        <f t="shared" si="73"/>
        <v>S</v>
      </c>
      <c r="P1568" s="3">
        <f t="shared" si="74"/>
        <v>0</v>
      </c>
      <c r="AI1568" s="6"/>
      <c r="AK1568" s="6"/>
      <c r="AL1568" s="6"/>
    </row>
    <row r="1569" spans="1:38" ht="15" hidden="1" customHeight="1" x14ac:dyDescent="0.25">
      <c r="A1569" s="1">
        <v>2016</v>
      </c>
      <c r="B1569" s="1">
        <v>18519</v>
      </c>
      <c r="C1569" s="2" t="s">
        <v>1662</v>
      </c>
      <c r="D1569" s="6">
        <v>42308</v>
      </c>
      <c r="E1569" s="2" t="s">
        <v>1663</v>
      </c>
      <c r="F1569" s="6">
        <v>42369</v>
      </c>
      <c r="G1569" s="3">
        <v>259.13</v>
      </c>
      <c r="H1569" s="3">
        <v>259.13</v>
      </c>
      <c r="I1569" s="3">
        <v>0</v>
      </c>
      <c r="J1569" s="6">
        <v>42423</v>
      </c>
      <c r="K1569" s="6">
        <v>42370</v>
      </c>
      <c r="L1569" s="6">
        <v>42735</v>
      </c>
      <c r="M1569" s="3">
        <v>0</v>
      </c>
      <c r="N1569" s="4">
        <f t="shared" si="72"/>
        <v>54</v>
      </c>
      <c r="O1569" s="1" t="str">
        <f t="shared" si="73"/>
        <v>S</v>
      </c>
      <c r="P1569" s="3">
        <f t="shared" si="74"/>
        <v>0</v>
      </c>
      <c r="AI1569" s="6"/>
      <c r="AK1569" s="6"/>
      <c r="AL1569" s="6"/>
    </row>
    <row r="1570" spans="1:38" ht="15" hidden="1" customHeight="1" x14ac:dyDescent="0.25">
      <c r="A1570" s="1">
        <v>2016</v>
      </c>
      <c r="B1570" s="1">
        <v>17741</v>
      </c>
      <c r="C1570" s="2" t="s">
        <v>1662</v>
      </c>
      <c r="D1570" s="6">
        <v>42338</v>
      </c>
      <c r="E1570" s="2" t="s">
        <v>1664</v>
      </c>
      <c r="F1570" s="6">
        <v>42353</v>
      </c>
      <c r="G1570" s="3">
        <v>40.020000000000003</v>
      </c>
      <c r="H1570" s="3">
        <v>40.020000000000003</v>
      </c>
      <c r="I1570" s="3">
        <v>0</v>
      </c>
      <c r="J1570" s="6">
        <v>42430</v>
      </c>
      <c r="K1570" s="6">
        <v>42370</v>
      </c>
      <c r="L1570" s="6">
        <v>42735</v>
      </c>
      <c r="M1570" s="3">
        <v>0</v>
      </c>
      <c r="N1570" s="4">
        <f t="shared" si="72"/>
        <v>77</v>
      </c>
      <c r="O1570" s="1" t="str">
        <f t="shared" si="73"/>
        <v>S</v>
      </c>
      <c r="P1570" s="3">
        <f t="shared" si="74"/>
        <v>0</v>
      </c>
      <c r="AI1570" s="6"/>
      <c r="AK1570" s="6"/>
      <c r="AL1570" s="6"/>
    </row>
    <row r="1571" spans="1:38" ht="15" hidden="1" customHeight="1" x14ac:dyDescent="0.25">
      <c r="A1571" s="1">
        <v>2016</v>
      </c>
      <c r="B1571" s="1">
        <v>76</v>
      </c>
      <c r="C1571" s="2" t="s">
        <v>1662</v>
      </c>
      <c r="D1571" s="6">
        <v>42369</v>
      </c>
      <c r="E1571" s="2" t="s">
        <v>165</v>
      </c>
      <c r="F1571" s="6">
        <v>42374</v>
      </c>
      <c r="G1571" s="3">
        <v>66</v>
      </c>
      <c r="H1571" s="3">
        <v>66</v>
      </c>
      <c r="I1571" s="3">
        <v>0</v>
      </c>
      <c r="J1571" s="6">
        <v>42423</v>
      </c>
      <c r="K1571" s="6">
        <v>42370</v>
      </c>
      <c r="L1571" s="6">
        <v>42735</v>
      </c>
      <c r="M1571" s="3">
        <v>0</v>
      </c>
      <c r="N1571" s="4">
        <f t="shared" si="72"/>
        <v>49</v>
      </c>
      <c r="O1571" s="1" t="str">
        <f t="shared" si="73"/>
        <v>S</v>
      </c>
      <c r="P1571" s="3">
        <f t="shared" si="74"/>
        <v>0</v>
      </c>
      <c r="AI1571" s="6"/>
      <c r="AK1571" s="6"/>
      <c r="AL1571" s="6"/>
    </row>
    <row r="1572" spans="1:38" ht="15" hidden="1" customHeight="1" x14ac:dyDescent="0.25">
      <c r="A1572" s="1">
        <v>2016</v>
      </c>
      <c r="B1572" s="1">
        <v>14668</v>
      </c>
      <c r="C1572" s="2" t="s">
        <v>1662</v>
      </c>
      <c r="D1572" s="6">
        <v>42674</v>
      </c>
      <c r="E1572" s="2" t="s">
        <v>165</v>
      </c>
      <c r="F1572" s="6">
        <v>42676</v>
      </c>
      <c r="G1572" s="3">
        <v>1550.25</v>
      </c>
      <c r="H1572" s="3">
        <v>1550.25</v>
      </c>
      <c r="I1572" s="3">
        <v>0</v>
      </c>
      <c r="J1572" s="6">
        <v>42685</v>
      </c>
      <c r="K1572" s="6">
        <v>42370</v>
      </c>
      <c r="L1572" s="6">
        <v>42735</v>
      </c>
      <c r="M1572" s="3">
        <v>0</v>
      </c>
      <c r="N1572" s="4">
        <f t="shared" si="72"/>
        <v>9</v>
      </c>
      <c r="O1572" s="1" t="str">
        <f t="shared" si="73"/>
        <v>S</v>
      </c>
      <c r="P1572" s="3">
        <f t="shared" si="74"/>
        <v>0</v>
      </c>
      <c r="AI1572" s="6"/>
      <c r="AK1572" s="6"/>
      <c r="AL1572" s="6"/>
    </row>
    <row r="1573" spans="1:38" ht="15" hidden="1" customHeight="1" x14ac:dyDescent="0.25">
      <c r="A1573" s="1">
        <v>2016</v>
      </c>
      <c r="B1573" s="1">
        <v>14669</v>
      </c>
      <c r="C1573" s="2" t="s">
        <v>1662</v>
      </c>
      <c r="D1573" s="6">
        <v>42674</v>
      </c>
      <c r="E1573" s="2" t="s">
        <v>562</v>
      </c>
      <c r="F1573" s="6">
        <v>42676</v>
      </c>
      <c r="G1573" s="3">
        <v>716.99</v>
      </c>
      <c r="H1573" s="3">
        <v>716.99</v>
      </c>
      <c r="I1573" s="3">
        <v>0</v>
      </c>
      <c r="J1573" s="6">
        <v>42685</v>
      </c>
      <c r="K1573" s="6">
        <v>42370</v>
      </c>
      <c r="L1573" s="6">
        <v>42735</v>
      </c>
      <c r="M1573" s="3">
        <v>0</v>
      </c>
      <c r="N1573" s="4">
        <f t="shared" si="72"/>
        <v>9</v>
      </c>
      <c r="O1573" s="1" t="str">
        <f t="shared" si="73"/>
        <v>S</v>
      </c>
      <c r="P1573" s="3">
        <f t="shared" si="74"/>
        <v>0</v>
      </c>
      <c r="AI1573" s="6"/>
      <c r="AK1573" s="6"/>
      <c r="AL1573" s="6"/>
    </row>
    <row r="1574" spans="1:38" ht="15" hidden="1" customHeight="1" x14ac:dyDescent="0.25">
      <c r="A1574" s="1">
        <v>2017</v>
      </c>
      <c r="B1574" s="1">
        <v>5187</v>
      </c>
      <c r="C1574" s="2" t="s">
        <v>1662</v>
      </c>
      <c r="D1574" s="6">
        <v>42825</v>
      </c>
      <c r="E1574" s="2" t="s">
        <v>170</v>
      </c>
      <c r="F1574" s="6">
        <v>42831</v>
      </c>
      <c r="G1574" s="3">
        <v>168.93</v>
      </c>
      <c r="H1574" s="3">
        <v>168.93</v>
      </c>
      <c r="I1574" s="3">
        <v>0</v>
      </c>
      <c r="J1574" s="6">
        <v>42836</v>
      </c>
      <c r="K1574" s="6">
        <v>42370</v>
      </c>
      <c r="L1574" s="6">
        <v>42735</v>
      </c>
      <c r="M1574" s="3">
        <v>0</v>
      </c>
      <c r="N1574" s="4">
        <f t="shared" si="72"/>
        <v>5</v>
      </c>
      <c r="O1574" s="1" t="str">
        <f t="shared" si="73"/>
        <v>S</v>
      </c>
      <c r="P1574" s="3">
        <f t="shared" si="74"/>
        <v>0</v>
      </c>
      <c r="AK1574" s="6"/>
      <c r="AL1574" s="6"/>
    </row>
    <row r="1575" spans="1:38" ht="15" hidden="1" customHeight="1" x14ac:dyDescent="0.25">
      <c r="A1575" s="1">
        <v>2016</v>
      </c>
      <c r="B1575" s="1">
        <v>10978</v>
      </c>
      <c r="C1575" s="2" t="s">
        <v>1662</v>
      </c>
      <c r="D1575" s="6">
        <v>41851</v>
      </c>
      <c r="E1575" s="2" t="s">
        <v>1665</v>
      </c>
      <c r="F1575" s="6">
        <v>41855</v>
      </c>
      <c r="G1575" s="3">
        <v>452.99</v>
      </c>
      <c r="H1575" s="3">
        <v>0</v>
      </c>
      <c r="I1575" s="3">
        <v>0</v>
      </c>
      <c r="J1575" s="6">
        <v>1</v>
      </c>
      <c r="K1575" s="6">
        <v>42370</v>
      </c>
      <c r="L1575" s="6">
        <v>42735</v>
      </c>
      <c r="M1575" s="3">
        <v>0</v>
      </c>
      <c r="N1575" s="4">
        <f t="shared" si="72"/>
        <v>0</v>
      </c>
      <c r="O1575" s="1" t="str">
        <f t="shared" si="73"/>
        <v>N</v>
      </c>
      <c r="P1575" s="3">
        <f t="shared" si="74"/>
        <v>452.99</v>
      </c>
      <c r="AI1575" s="6"/>
      <c r="AK1575" s="6"/>
      <c r="AL1575" s="6"/>
    </row>
    <row r="1576" spans="1:38" ht="15" hidden="1" customHeight="1" x14ac:dyDescent="0.25">
      <c r="A1576" s="1">
        <v>2016</v>
      </c>
      <c r="B1576" s="1">
        <v>13045</v>
      </c>
      <c r="C1576" s="2" t="s">
        <v>1666</v>
      </c>
      <c r="D1576" s="6">
        <v>42629</v>
      </c>
      <c r="E1576" s="2" t="s">
        <v>1667</v>
      </c>
      <c r="F1576" s="6">
        <v>42643</v>
      </c>
      <c r="G1576" s="3">
        <v>3141.5</v>
      </c>
      <c r="H1576" s="3">
        <v>3141.5</v>
      </c>
      <c r="I1576" s="3">
        <v>0</v>
      </c>
      <c r="J1576" s="6">
        <v>42649</v>
      </c>
      <c r="K1576" s="6">
        <v>42370</v>
      </c>
      <c r="L1576" s="6">
        <v>42735</v>
      </c>
      <c r="M1576" s="3">
        <v>0</v>
      </c>
      <c r="N1576" s="4">
        <f t="shared" si="72"/>
        <v>6</v>
      </c>
      <c r="O1576" s="1" t="str">
        <f t="shared" si="73"/>
        <v>S</v>
      </c>
      <c r="P1576" s="3">
        <f t="shared" si="74"/>
        <v>0</v>
      </c>
      <c r="AI1576" s="6"/>
      <c r="AK1576" s="6"/>
      <c r="AL1576" s="6"/>
    </row>
    <row r="1577" spans="1:38" ht="15" hidden="1" customHeight="1" x14ac:dyDescent="0.25">
      <c r="A1577" s="1">
        <v>2016</v>
      </c>
      <c r="B1577" s="1">
        <v>16902</v>
      </c>
      <c r="C1577" s="2" t="s">
        <v>1666</v>
      </c>
      <c r="D1577" s="6">
        <v>42711</v>
      </c>
      <c r="E1577" s="2" t="s">
        <v>1668</v>
      </c>
      <c r="F1577" s="6">
        <v>42723</v>
      </c>
      <c r="G1577" s="3">
        <v>629.4</v>
      </c>
      <c r="H1577" s="3">
        <v>629.4</v>
      </c>
      <c r="I1577" s="3">
        <v>0</v>
      </c>
      <c r="J1577" s="6">
        <v>42765</v>
      </c>
      <c r="K1577" s="6">
        <v>42370</v>
      </c>
      <c r="L1577" s="6">
        <v>42735</v>
      </c>
      <c r="M1577" s="3">
        <v>0</v>
      </c>
      <c r="N1577" s="4">
        <f t="shared" si="72"/>
        <v>42</v>
      </c>
      <c r="O1577" s="1" t="str">
        <f t="shared" si="73"/>
        <v>S</v>
      </c>
      <c r="P1577" s="3">
        <f t="shared" si="74"/>
        <v>0</v>
      </c>
      <c r="AI1577" s="6"/>
      <c r="AK1577" s="6"/>
      <c r="AL1577" s="6"/>
    </row>
    <row r="1578" spans="1:38" ht="15" hidden="1" customHeight="1" x14ac:dyDescent="0.25">
      <c r="A1578" s="1">
        <v>2017</v>
      </c>
      <c r="B1578" s="1">
        <v>5302</v>
      </c>
      <c r="C1578" s="2" t="s">
        <v>1666</v>
      </c>
      <c r="D1578" s="6">
        <v>42830</v>
      </c>
      <c r="E1578" s="2" t="s">
        <v>1669</v>
      </c>
      <c r="F1578" s="6">
        <v>42835</v>
      </c>
      <c r="G1578" s="3">
        <v>307.2</v>
      </c>
      <c r="H1578" s="3">
        <v>307.2</v>
      </c>
      <c r="I1578" s="3">
        <v>0</v>
      </c>
      <c r="J1578" s="6">
        <v>42845</v>
      </c>
      <c r="K1578" s="6">
        <v>42370</v>
      </c>
      <c r="L1578" s="6">
        <v>42735</v>
      </c>
      <c r="M1578" s="3">
        <v>0</v>
      </c>
      <c r="N1578" s="4">
        <f t="shared" si="72"/>
        <v>10</v>
      </c>
      <c r="O1578" s="1" t="str">
        <f t="shared" si="73"/>
        <v>S</v>
      </c>
      <c r="P1578" s="3">
        <f t="shared" si="74"/>
        <v>0</v>
      </c>
      <c r="AI1578" s="6"/>
      <c r="AK1578" s="6"/>
      <c r="AL1578" s="6"/>
    </row>
    <row r="1579" spans="1:38" ht="15" hidden="1" customHeight="1" x14ac:dyDescent="0.25">
      <c r="A1579" s="1">
        <v>2017</v>
      </c>
      <c r="B1579" s="1">
        <v>16986</v>
      </c>
      <c r="C1579" s="2" t="s">
        <v>1666</v>
      </c>
      <c r="D1579" s="6">
        <v>43087</v>
      </c>
      <c r="E1579" s="2" t="s">
        <v>1670</v>
      </c>
      <c r="F1579" s="6">
        <v>43088</v>
      </c>
      <c r="G1579" s="3">
        <v>2013</v>
      </c>
      <c r="H1579" s="3">
        <v>2013</v>
      </c>
      <c r="I1579" s="3">
        <v>0</v>
      </c>
      <c r="J1579" s="6">
        <v>43118</v>
      </c>
      <c r="K1579" s="6">
        <v>42370</v>
      </c>
      <c r="L1579" s="6">
        <v>42735</v>
      </c>
      <c r="M1579" s="3">
        <v>0</v>
      </c>
      <c r="N1579" s="4">
        <f t="shared" si="72"/>
        <v>30</v>
      </c>
      <c r="O1579" s="1" t="str">
        <f t="shared" si="73"/>
        <v>S</v>
      </c>
      <c r="P1579" s="3">
        <f t="shared" si="74"/>
        <v>0</v>
      </c>
      <c r="AI1579" s="6"/>
      <c r="AK1579" s="6"/>
      <c r="AL1579" s="6"/>
    </row>
    <row r="1580" spans="1:38" ht="15" hidden="1" customHeight="1" x14ac:dyDescent="0.25">
      <c r="A1580" s="1">
        <v>2017</v>
      </c>
      <c r="B1580" s="1">
        <v>16987</v>
      </c>
      <c r="C1580" s="2" t="s">
        <v>1666</v>
      </c>
      <c r="D1580" s="6">
        <v>43087</v>
      </c>
      <c r="E1580" s="2" t="s">
        <v>1671</v>
      </c>
      <c r="F1580" s="6">
        <v>43088</v>
      </c>
      <c r="G1580" s="3">
        <v>4579.79</v>
      </c>
      <c r="H1580" s="3">
        <v>4579.79</v>
      </c>
      <c r="I1580" s="3">
        <v>0</v>
      </c>
      <c r="J1580" s="6">
        <v>43118</v>
      </c>
      <c r="K1580" s="6">
        <v>42370</v>
      </c>
      <c r="L1580" s="6">
        <v>42735</v>
      </c>
      <c r="M1580" s="3">
        <v>0</v>
      </c>
      <c r="N1580" s="4">
        <f t="shared" si="72"/>
        <v>30</v>
      </c>
      <c r="O1580" s="1" t="str">
        <f t="shared" si="73"/>
        <v>S</v>
      </c>
      <c r="P1580" s="3">
        <f t="shared" si="74"/>
        <v>0</v>
      </c>
      <c r="AI1580" s="6"/>
      <c r="AK1580" s="6"/>
      <c r="AL1580" s="6"/>
    </row>
    <row r="1581" spans="1:38" ht="15" hidden="1" customHeight="1" x14ac:dyDescent="0.25">
      <c r="A1581" s="1">
        <v>2016</v>
      </c>
      <c r="C1581" s="2" t="s">
        <v>1672</v>
      </c>
      <c r="D1581" s="6">
        <v>38159</v>
      </c>
      <c r="E1581" s="2" t="s">
        <v>1673</v>
      </c>
      <c r="F1581" s="6">
        <v>38209</v>
      </c>
      <c r="G1581" s="3">
        <v>2246.64</v>
      </c>
      <c r="H1581" s="3">
        <v>0</v>
      </c>
      <c r="I1581" s="3">
        <v>0</v>
      </c>
      <c r="J1581" s="6">
        <v>1</v>
      </c>
      <c r="K1581" s="6">
        <v>42370</v>
      </c>
      <c r="L1581" s="6">
        <v>42735</v>
      </c>
      <c r="M1581" s="3">
        <v>0</v>
      </c>
      <c r="N1581" s="4">
        <f t="shared" si="72"/>
        <v>0</v>
      </c>
      <c r="O1581" s="1" t="str">
        <f t="shared" si="73"/>
        <v>N</v>
      </c>
      <c r="P1581" s="3">
        <f t="shared" si="74"/>
        <v>2246.64</v>
      </c>
      <c r="AI1581" s="6"/>
      <c r="AK1581" s="6"/>
      <c r="AL1581" s="6"/>
    </row>
    <row r="1582" spans="1:38" ht="15" hidden="1" customHeight="1" x14ac:dyDescent="0.25">
      <c r="A1582" s="1">
        <v>2016</v>
      </c>
      <c r="C1582" s="2" t="s">
        <v>1672</v>
      </c>
      <c r="D1582" s="6">
        <v>39928</v>
      </c>
      <c r="E1582" s="2" t="s">
        <v>1674</v>
      </c>
      <c r="F1582" s="6">
        <v>39946</v>
      </c>
      <c r="G1582" s="3">
        <v>347.26</v>
      </c>
      <c r="H1582" s="3">
        <v>0</v>
      </c>
      <c r="I1582" s="3">
        <v>0</v>
      </c>
      <c r="J1582" s="6">
        <v>1</v>
      </c>
      <c r="K1582" s="6">
        <v>42370</v>
      </c>
      <c r="L1582" s="6">
        <v>42735</v>
      </c>
      <c r="M1582" s="3">
        <v>0</v>
      </c>
      <c r="N1582" s="4">
        <f t="shared" si="72"/>
        <v>0</v>
      </c>
      <c r="O1582" s="1" t="str">
        <f t="shared" si="73"/>
        <v>N</v>
      </c>
      <c r="P1582" s="3">
        <f t="shared" si="74"/>
        <v>347.26</v>
      </c>
      <c r="AI1582" s="6"/>
      <c r="AK1582" s="6"/>
      <c r="AL1582" s="6"/>
    </row>
    <row r="1583" spans="1:38" ht="15" hidden="1" customHeight="1" x14ac:dyDescent="0.25">
      <c r="A1583" s="1">
        <v>2016</v>
      </c>
      <c r="C1583" s="2" t="s">
        <v>1672</v>
      </c>
      <c r="D1583" s="6">
        <v>37267</v>
      </c>
      <c r="E1583" s="2" t="s">
        <v>1675</v>
      </c>
      <c r="F1583" s="6">
        <v>37306</v>
      </c>
      <c r="G1583" s="3">
        <v>2044.24</v>
      </c>
      <c r="H1583" s="3">
        <v>0</v>
      </c>
      <c r="I1583" s="3">
        <v>0</v>
      </c>
      <c r="J1583" s="6">
        <v>1</v>
      </c>
      <c r="K1583" s="6">
        <v>42370</v>
      </c>
      <c r="L1583" s="6">
        <v>42735</v>
      </c>
      <c r="M1583" s="3">
        <v>0</v>
      </c>
      <c r="N1583" s="4">
        <f t="shared" si="72"/>
        <v>0</v>
      </c>
      <c r="O1583" s="1" t="str">
        <f t="shared" si="73"/>
        <v>N</v>
      </c>
      <c r="P1583" s="3">
        <f t="shared" si="74"/>
        <v>2044.24</v>
      </c>
      <c r="AI1583" s="6"/>
      <c r="AK1583" s="6"/>
      <c r="AL1583" s="6"/>
    </row>
    <row r="1584" spans="1:38" ht="15" hidden="1" customHeight="1" x14ac:dyDescent="0.25">
      <c r="A1584" s="1">
        <v>2016</v>
      </c>
      <c r="B1584" s="1">
        <v>34</v>
      </c>
      <c r="C1584" s="2" t="s">
        <v>1672</v>
      </c>
      <c r="D1584" s="6">
        <v>41631</v>
      </c>
      <c r="E1584" s="2" t="s">
        <v>1676</v>
      </c>
      <c r="F1584" s="6">
        <v>41656</v>
      </c>
      <c r="G1584" s="3">
        <v>1347.6</v>
      </c>
      <c r="H1584" s="3">
        <v>0</v>
      </c>
      <c r="I1584" s="3">
        <v>0</v>
      </c>
      <c r="J1584" s="6">
        <v>1</v>
      </c>
      <c r="K1584" s="6">
        <v>42370</v>
      </c>
      <c r="L1584" s="6">
        <v>42735</v>
      </c>
      <c r="M1584" s="3">
        <v>0</v>
      </c>
      <c r="N1584" s="4">
        <f t="shared" si="72"/>
        <v>0</v>
      </c>
      <c r="O1584" s="1" t="str">
        <f t="shared" si="73"/>
        <v>N</v>
      </c>
      <c r="P1584" s="3">
        <f t="shared" si="74"/>
        <v>1347.6</v>
      </c>
      <c r="AI1584" s="6"/>
      <c r="AK1584" s="6"/>
      <c r="AL1584" s="6"/>
    </row>
    <row r="1585" spans="1:38" ht="15" hidden="1" customHeight="1" x14ac:dyDescent="0.25">
      <c r="A1585" s="1">
        <v>2016</v>
      </c>
      <c r="B1585" s="1">
        <v>16150</v>
      </c>
      <c r="C1585" s="2" t="s">
        <v>1677</v>
      </c>
      <c r="D1585" s="6">
        <v>42206</v>
      </c>
      <c r="E1585" s="2" t="s">
        <v>1678</v>
      </c>
      <c r="F1585" s="6">
        <v>42320</v>
      </c>
      <c r="G1585" s="3">
        <v>87.5</v>
      </c>
      <c r="H1585" s="3">
        <v>87.5</v>
      </c>
      <c r="I1585" s="3">
        <v>0</v>
      </c>
      <c r="J1585" s="6">
        <v>42438</v>
      </c>
      <c r="K1585" s="6">
        <v>42370</v>
      </c>
      <c r="L1585" s="6">
        <v>42735</v>
      </c>
      <c r="M1585" s="3">
        <v>0</v>
      </c>
      <c r="N1585" s="4">
        <f t="shared" si="72"/>
        <v>118</v>
      </c>
      <c r="O1585" s="1" t="str">
        <f t="shared" si="73"/>
        <v>S</v>
      </c>
      <c r="P1585" s="3">
        <f t="shared" si="74"/>
        <v>0</v>
      </c>
      <c r="AK1585" s="6"/>
      <c r="AL1585" s="6"/>
    </row>
    <row r="1586" spans="1:38" ht="15" hidden="1" customHeight="1" x14ac:dyDescent="0.25">
      <c r="A1586" s="1">
        <v>2016</v>
      </c>
      <c r="B1586" s="1">
        <v>11637</v>
      </c>
      <c r="C1586" s="2" t="s">
        <v>1677</v>
      </c>
      <c r="D1586" s="6">
        <v>42613</v>
      </c>
      <c r="E1586" s="2" t="s">
        <v>1679</v>
      </c>
      <c r="F1586" s="6">
        <v>42615</v>
      </c>
      <c r="G1586" s="3">
        <v>443.8</v>
      </c>
      <c r="H1586" s="3">
        <v>443.8</v>
      </c>
      <c r="I1586" s="3">
        <v>0</v>
      </c>
      <c r="J1586" s="6">
        <v>42626</v>
      </c>
      <c r="K1586" s="6">
        <v>42370</v>
      </c>
      <c r="L1586" s="6">
        <v>42735</v>
      </c>
      <c r="M1586" s="3">
        <v>0</v>
      </c>
      <c r="N1586" s="4">
        <f t="shared" si="72"/>
        <v>11</v>
      </c>
      <c r="O1586" s="1" t="str">
        <f t="shared" si="73"/>
        <v>S</v>
      </c>
      <c r="P1586" s="3">
        <f t="shared" si="74"/>
        <v>0</v>
      </c>
      <c r="AK1586" s="6"/>
      <c r="AL1586" s="6"/>
    </row>
    <row r="1587" spans="1:38" ht="15" hidden="1" customHeight="1" x14ac:dyDescent="0.25">
      <c r="A1587" s="1">
        <v>2016</v>
      </c>
      <c r="B1587" s="1">
        <v>2669</v>
      </c>
      <c r="C1587" s="2" t="s">
        <v>1677</v>
      </c>
      <c r="D1587" s="6">
        <v>42423</v>
      </c>
      <c r="E1587" s="2" t="s">
        <v>1680</v>
      </c>
      <c r="F1587" s="6">
        <v>42425</v>
      </c>
      <c r="G1587" s="3">
        <v>830</v>
      </c>
      <c r="H1587" s="3">
        <v>830</v>
      </c>
      <c r="I1587" s="3">
        <v>0</v>
      </c>
      <c r="J1587" s="6">
        <v>42447</v>
      </c>
      <c r="K1587" s="6">
        <v>42370</v>
      </c>
      <c r="L1587" s="6">
        <v>42735</v>
      </c>
      <c r="M1587" s="3">
        <v>0</v>
      </c>
      <c r="N1587" s="4">
        <f t="shared" si="72"/>
        <v>22</v>
      </c>
      <c r="O1587" s="1" t="str">
        <f t="shared" si="73"/>
        <v>S</v>
      </c>
      <c r="P1587" s="3">
        <f t="shared" si="74"/>
        <v>0</v>
      </c>
      <c r="AK1587" s="6"/>
      <c r="AL1587" s="6"/>
    </row>
    <row r="1588" spans="1:38" ht="15" hidden="1" customHeight="1" x14ac:dyDescent="0.25">
      <c r="A1588" s="1">
        <v>2016</v>
      </c>
      <c r="B1588" s="1">
        <v>5169</v>
      </c>
      <c r="C1588" s="2" t="s">
        <v>1681</v>
      </c>
      <c r="D1588" s="6">
        <v>42460</v>
      </c>
      <c r="E1588" s="2" t="s">
        <v>1682</v>
      </c>
      <c r="F1588" s="6">
        <v>42460</v>
      </c>
      <c r="G1588" s="3">
        <v>1260</v>
      </c>
      <c r="H1588" s="3">
        <v>1260</v>
      </c>
      <c r="I1588" s="3">
        <v>0</v>
      </c>
      <c r="J1588" s="6">
        <v>42522</v>
      </c>
      <c r="K1588" s="6">
        <v>42370</v>
      </c>
      <c r="L1588" s="6">
        <v>42735</v>
      </c>
      <c r="M1588" s="3">
        <v>0</v>
      </c>
      <c r="N1588" s="4">
        <f t="shared" si="72"/>
        <v>62</v>
      </c>
      <c r="O1588" s="1" t="str">
        <f t="shared" si="73"/>
        <v>S</v>
      </c>
      <c r="P1588" s="3">
        <f t="shared" si="74"/>
        <v>0</v>
      </c>
      <c r="AK1588" s="6"/>
      <c r="AL1588" s="6"/>
    </row>
    <row r="1589" spans="1:38" ht="15" hidden="1" customHeight="1" x14ac:dyDescent="0.25">
      <c r="A1589" s="1">
        <v>2016</v>
      </c>
      <c r="B1589" s="1">
        <v>2700</v>
      </c>
      <c r="C1589" s="2" t="s">
        <v>1681</v>
      </c>
      <c r="D1589" s="6">
        <v>42405</v>
      </c>
      <c r="E1589" s="2" t="s">
        <v>1683</v>
      </c>
      <c r="F1589" s="6">
        <v>42425</v>
      </c>
      <c r="G1589" s="3">
        <v>1581</v>
      </c>
      <c r="H1589" s="3">
        <v>1581</v>
      </c>
      <c r="I1589" s="3">
        <v>0</v>
      </c>
      <c r="J1589" s="6">
        <v>42433</v>
      </c>
      <c r="K1589" s="6">
        <v>42370</v>
      </c>
      <c r="L1589" s="6">
        <v>42735</v>
      </c>
      <c r="M1589" s="3">
        <v>0</v>
      </c>
      <c r="N1589" s="4">
        <f t="shared" si="72"/>
        <v>8</v>
      </c>
      <c r="O1589" s="1" t="str">
        <f t="shared" si="73"/>
        <v>S</v>
      </c>
      <c r="P1589" s="3">
        <f t="shared" si="74"/>
        <v>0</v>
      </c>
      <c r="AK1589" s="6"/>
      <c r="AL1589" s="6"/>
    </row>
    <row r="1590" spans="1:38" ht="15" hidden="1" customHeight="1" x14ac:dyDescent="0.25">
      <c r="A1590" s="1">
        <v>2016</v>
      </c>
      <c r="B1590" s="1">
        <v>6340</v>
      </c>
      <c r="C1590" s="2" t="s">
        <v>1681</v>
      </c>
      <c r="D1590" s="6">
        <v>42490</v>
      </c>
      <c r="E1590" s="2" t="s">
        <v>1684</v>
      </c>
      <c r="F1590" s="6">
        <v>42503</v>
      </c>
      <c r="G1590" s="3">
        <v>1200</v>
      </c>
      <c r="H1590" s="3">
        <v>1200</v>
      </c>
      <c r="I1590" s="3">
        <v>0</v>
      </c>
      <c r="J1590" s="6">
        <v>42522</v>
      </c>
      <c r="K1590" s="6">
        <v>42370</v>
      </c>
      <c r="L1590" s="6">
        <v>42735</v>
      </c>
      <c r="M1590" s="3">
        <v>0</v>
      </c>
      <c r="N1590" s="4">
        <f t="shared" si="72"/>
        <v>19</v>
      </c>
      <c r="O1590" s="1" t="str">
        <f t="shared" si="73"/>
        <v>S</v>
      </c>
      <c r="P1590" s="3">
        <f t="shared" si="74"/>
        <v>0</v>
      </c>
      <c r="AK1590" s="6"/>
      <c r="AL1590" s="6"/>
    </row>
    <row r="1591" spans="1:38" ht="15" hidden="1" customHeight="1" x14ac:dyDescent="0.25">
      <c r="A1591" s="1">
        <v>2016</v>
      </c>
      <c r="B1591" s="1">
        <v>9562</v>
      </c>
      <c r="C1591" s="2" t="s">
        <v>1681</v>
      </c>
      <c r="D1591" s="6">
        <v>42521</v>
      </c>
      <c r="E1591" s="2" t="s">
        <v>1685</v>
      </c>
      <c r="F1591" s="6">
        <v>42571</v>
      </c>
      <c r="G1591" s="3">
        <v>1260</v>
      </c>
      <c r="H1591" s="3">
        <v>1260</v>
      </c>
      <c r="I1591" s="3">
        <v>0</v>
      </c>
      <c r="J1591" s="6">
        <v>42573</v>
      </c>
      <c r="K1591" s="6">
        <v>42370</v>
      </c>
      <c r="L1591" s="6">
        <v>42735</v>
      </c>
      <c r="M1591" s="3">
        <v>0</v>
      </c>
      <c r="N1591" s="4">
        <f t="shared" si="72"/>
        <v>2</v>
      </c>
      <c r="O1591" s="1" t="str">
        <f t="shared" si="73"/>
        <v>S</v>
      </c>
      <c r="P1591" s="3">
        <f t="shared" si="74"/>
        <v>0</v>
      </c>
      <c r="AK1591" s="6"/>
      <c r="AL1591" s="6"/>
    </row>
    <row r="1592" spans="1:38" ht="15" hidden="1" customHeight="1" x14ac:dyDescent="0.25">
      <c r="A1592" s="1">
        <v>2016</v>
      </c>
      <c r="B1592" s="1">
        <v>9203</v>
      </c>
      <c r="C1592" s="2" t="s">
        <v>1681</v>
      </c>
      <c r="D1592" s="6">
        <v>42551</v>
      </c>
      <c r="E1592" s="2" t="s">
        <v>1686</v>
      </c>
      <c r="F1592" s="6">
        <v>42564</v>
      </c>
      <c r="G1592" s="3">
        <v>1200</v>
      </c>
      <c r="H1592" s="3">
        <v>1200</v>
      </c>
      <c r="I1592" s="3">
        <v>0</v>
      </c>
      <c r="J1592" s="6">
        <v>42573</v>
      </c>
      <c r="K1592" s="6">
        <v>42370</v>
      </c>
      <c r="L1592" s="6">
        <v>42735</v>
      </c>
      <c r="M1592" s="3">
        <v>0</v>
      </c>
      <c r="N1592" s="4">
        <f t="shared" si="72"/>
        <v>9</v>
      </c>
      <c r="O1592" s="1" t="str">
        <f t="shared" si="73"/>
        <v>S</v>
      </c>
      <c r="P1592" s="3">
        <f t="shared" si="74"/>
        <v>0</v>
      </c>
      <c r="AK1592" s="6"/>
      <c r="AL1592" s="6"/>
    </row>
    <row r="1593" spans="1:38" ht="15" hidden="1" customHeight="1" x14ac:dyDescent="0.25">
      <c r="A1593" s="1">
        <v>2016</v>
      </c>
      <c r="B1593" s="1">
        <v>15490</v>
      </c>
      <c r="C1593" s="2" t="s">
        <v>1681</v>
      </c>
      <c r="D1593" s="6">
        <v>42582</v>
      </c>
      <c r="E1593" s="2" t="s">
        <v>1687</v>
      </c>
      <c r="F1593" s="6">
        <v>42692</v>
      </c>
      <c r="G1593" s="3">
        <v>1260</v>
      </c>
      <c r="H1593" s="3">
        <v>1260</v>
      </c>
      <c r="I1593" s="3">
        <v>0</v>
      </c>
      <c r="J1593" s="6">
        <v>42699</v>
      </c>
      <c r="K1593" s="6">
        <v>42370</v>
      </c>
      <c r="L1593" s="6">
        <v>42735</v>
      </c>
      <c r="M1593" s="3">
        <v>0</v>
      </c>
      <c r="N1593" s="4">
        <f t="shared" si="72"/>
        <v>7</v>
      </c>
      <c r="O1593" s="1" t="str">
        <f t="shared" si="73"/>
        <v>S</v>
      </c>
      <c r="P1593" s="3">
        <f t="shared" si="74"/>
        <v>0</v>
      </c>
      <c r="AK1593" s="6"/>
      <c r="AL1593" s="6"/>
    </row>
    <row r="1594" spans="1:38" ht="15" hidden="1" customHeight="1" x14ac:dyDescent="0.25">
      <c r="A1594" s="1">
        <v>2016</v>
      </c>
      <c r="B1594" s="1">
        <v>12081</v>
      </c>
      <c r="C1594" s="2" t="s">
        <v>1681</v>
      </c>
      <c r="D1594" s="6">
        <v>42613</v>
      </c>
      <c r="E1594" s="2" t="s">
        <v>1688</v>
      </c>
      <c r="F1594" s="6">
        <v>42626</v>
      </c>
      <c r="G1594" s="3">
        <v>1260</v>
      </c>
      <c r="H1594" s="3">
        <v>1260</v>
      </c>
      <c r="I1594" s="3">
        <v>0</v>
      </c>
      <c r="J1594" s="6">
        <v>42635</v>
      </c>
      <c r="K1594" s="6">
        <v>42370</v>
      </c>
      <c r="L1594" s="6">
        <v>42735</v>
      </c>
      <c r="M1594" s="3">
        <v>0</v>
      </c>
      <c r="N1594" s="4">
        <f t="shared" si="72"/>
        <v>9</v>
      </c>
      <c r="O1594" s="1" t="str">
        <f t="shared" si="73"/>
        <v>S</v>
      </c>
      <c r="P1594" s="3">
        <f t="shared" si="74"/>
        <v>0</v>
      </c>
      <c r="AK1594" s="6"/>
      <c r="AL1594" s="6"/>
    </row>
    <row r="1595" spans="1:38" ht="15" hidden="1" customHeight="1" x14ac:dyDescent="0.25">
      <c r="A1595" s="1">
        <v>2016</v>
      </c>
      <c r="B1595" s="1">
        <v>13363</v>
      </c>
      <c r="C1595" s="2" t="s">
        <v>1681</v>
      </c>
      <c r="D1595" s="6">
        <v>42643</v>
      </c>
      <c r="E1595" s="2" t="s">
        <v>1689</v>
      </c>
      <c r="F1595" s="6">
        <v>42643</v>
      </c>
      <c r="G1595" s="3">
        <v>1200</v>
      </c>
      <c r="H1595" s="3">
        <v>1200</v>
      </c>
      <c r="I1595" s="3">
        <v>0</v>
      </c>
      <c r="J1595" s="6">
        <v>42657</v>
      </c>
      <c r="K1595" s="6">
        <v>42370</v>
      </c>
      <c r="L1595" s="6">
        <v>42735</v>
      </c>
      <c r="M1595" s="3">
        <v>0</v>
      </c>
      <c r="N1595" s="4">
        <f t="shared" si="72"/>
        <v>14</v>
      </c>
      <c r="O1595" s="1" t="str">
        <f t="shared" si="73"/>
        <v>S</v>
      </c>
      <c r="P1595" s="3">
        <f t="shared" si="74"/>
        <v>0</v>
      </c>
      <c r="AK1595" s="6"/>
      <c r="AL1595" s="6"/>
    </row>
    <row r="1596" spans="1:38" ht="15" hidden="1" customHeight="1" x14ac:dyDescent="0.25">
      <c r="A1596" s="1">
        <v>2016</v>
      </c>
      <c r="B1596" s="1">
        <v>15046</v>
      </c>
      <c r="C1596" s="2" t="s">
        <v>1681</v>
      </c>
      <c r="D1596" s="6">
        <v>42674</v>
      </c>
      <c r="E1596" s="2" t="s">
        <v>1690</v>
      </c>
      <c r="F1596" s="6">
        <v>42684</v>
      </c>
      <c r="G1596" s="3">
        <v>1260</v>
      </c>
      <c r="H1596" s="3">
        <v>1260</v>
      </c>
      <c r="I1596" s="3">
        <v>0</v>
      </c>
      <c r="J1596" s="6">
        <v>42691</v>
      </c>
      <c r="K1596" s="6">
        <v>42370</v>
      </c>
      <c r="L1596" s="6">
        <v>42735</v>
      </c>
      <c r="M1596" s="3">
        <v>0</v>
      </c>
      <c r="N1596" s="4">
        <f t="shared" si="72"/>
        <v>7</v>
      </c>
      <c r="O1596" s="1" t="str">
        <f t="shared" si="73"/>
        <v>S</v>
      </c>
      <c r="P1596" s="3">
        <f t="shared" si="74"/>
        <v>0</v>
      </c>
      <c r="AI1596" s="6"/>
      <c r="AK1596" s="6"/>
      <c r="AL1596" s="6"/>
    </row>
    <row r="1597" spans="1:38" ht="15" hidden="1" customHeight="1" x14ac:dyDescent="0.25">
      <c r="A1597" s="1">
        <v>2016</v>
      </c>
      <c r="B1597" s="1">
        <v>16800</v>
      </c>
      <c r="C1597" s="2" t="s">
        <v>1681</v>
      </c>
      <c r="D1597" s="6">
        <v>42704</v>
      </c>
      <c r="E1597" s="2" t="s">
        <v>1691</v>
      </c>
      <c r="F1597" s="6">
        <v>42719</v>
      </c>
      <c r="G1597" s="3">
        <v>1200</v>
      </c>
      <c r="H1597" s="3">
        <v>1200</v>
      </c>
      <c r="I1597" s="3">
        <v>0</v>
      </c>
      <c r="J1597" s="6">
        <v>42760</v>
      </c>
      <c r="K1597" s="6">
        <v>42370</v>
      </c>
      <c r="L1597" s="6">
        <v>42735</v>
      </c>
      <c r="M1597" s="3">
        <v>0</v>
      </c>
      <c r="N1597" s="4">
        <f t="shared" si="72"/>
        <v>41</v>
      </c>
      <c r="O1597" s="1" t="str">
        <f t="shared" si="73"/>
        <v>S</v>
      </c>
      <c r="P1597" s="3">
        <f t="shared" si="74"/>
        <v>0</v>
      </c>
      <c r="AI1597" s="6"/>
      <c r="AK1597" s="6"/>
      <c r="AL1597" s="6"/>
    </row>
    <row r="1598" spans="1:38" ht="15" hidden="1" customHeight="1" x14ac:dyDescent="0.25">
      <c r="A1598" s="1">
        <v>2016</v>
      </c>
      <c r="B1598" s="1">
        <v>5168</v>
      </c>
      <c r="C1598" s="2" t="s">
        <v>1681</v>
      </c>
      <c r="D1598" s="6">
        <v>42429</v>
      </c>
      <c r="E1598" s="2" t="s">
        <v>1692</v>
      </c>
      <c r="F1598" s="6">
        <v>42479</v>
      </c>
      <c r="G1598" s="3">
        <v>1551</v>
      </c>
      <c r="H1598" s="3">
        <v>559</v>
      </c>
      <c r="I1598" s="3">
        <v>992</v>
      </c>
      <c r="J1598" s="6">
        <v>42522</v>
      </c>
      <c r="K1598" s="6">
        <v>42370</v>
      </c>
      <c r="L1598" s="6">
        <v>42735</v>
      </c>
      <c r="M1598" s="3">
        <v>0</v>
      </c>
      <c r="N1598" s="4">
        <f t="shared" si="72"/>
        <v>43</v>
      </c>
      <c r="O1598" s="1" t="str">
        <f t="shared" si="73"/>
        <v>S</v>
      </c>
      <c r="P1598" s="3">
        <f t="shared" si="74"/>
        <v>0</v>
      </c>
      <c r="AI1598" s="6"/>
      <c r="AK1598" s="6"/>
      <c r="AL1598" s="6"/>
    </row>
    <row r="1599" spans="1:38" ht="15" hidden="1" customHeight="1" x14ac:dyDescent="0.25">
      <c r="A1599" s="1">
        <v>2017</v>
      </c>
      <c r="B1599" s="1">
        <v>757</v>
      </c>
      <c r="C1599" s="2" t="s">
        <v>1681</v>
      </c>
      <c r="D1599" s="6">
        <v>42735</v>
      </c>
      <c r="E1599" s="2" t="s">
        <v>1693</v>
      </c>
      <c r="F1599" s="6">
        <v>42753</v>
      </c>
      <c r="G1599" s="3">
        <v>1260</v>
      </c>
      <c r="H1599" s="3">
        <v>1260</v>
      </c>
      <c r="I1599" s="3">
        <v>0</v>
      </c>
      <c r="J1599" s="6">
        <v>42765</v>
      </c>
      <c r="K1599" s="6">
        <v>42370</v>
      </c>
      <c r="L1599" s="6">
        <v>42735</v>
      </c>
      <c r="M1599" s="3">
        <v>0</v>
      </c>
      <c r="N1599" s="4">
        <f t="shared" si="72"/>
        <v>12</v>
      </c>
      <c r="O1599" s="1" t="str">
        <f t="shared" si="73"/>
        <v>S</v>
      </c>
      <c r="P1599" s="3">
        <f t="shared" si="74"/>
        <v>0</v>
      </c>
      <c r="AI1599" s="6"/>
      <c r="AK1599" s="6"/>
      <c r="AL1599" s="6"/>
    </row>
    <row r="1600" spans="1:38" ht="15" hidden="1" customHeight="1" x14ac:dyDescent="0.25">
      <c r="A1600" s="1">
        <v>2016</v>
      </c>
      <c r="B1600" s="1">
        <v>473</v>
      </c>
      <c r="C1600" s="2" t="s">
        <v>1681</v>
      </c>
      <c r="D1600" s="6">
        <v>42369</v>
      </c>
      <c r="E1600" s="2" t="s">
        <v>1694</v>
      </c>
      <c r="F1600" s="6">
        <v>42382</v>
      </c>
      <c r="G1600" s="3">
        <v>750</v>
      </c>
      <c r="H1600" s="3">
        <v>750</v>
      </c>
      <c r="I1600" s="3">
        <v>0</v>
      </c>
      <c r="J1600" s="6">
        <v>42426</v>
      </c>
      <c r="K1600" s="6">
        <v>42370</v>
      </c>
      <c r="L1600" s="6">
        <v>42735</v>
      </c>
      <c r="M1600" s="3">
        <v>0</v>
      </c>
      <c r="N1600" s="4">
        <f t="shared" si="72"/>
        <v>44</v>
      </c>
      <c r="O1600" s="1" t="str">
        <f t="shared" si="73"/>
        <v>S</v>
      </c>
      <c r="P1600" s="3">
        <f t="shared" si="74"/>
        <v>0</v>
      </c>
      <c r="AI1600" s="6"/>
      <c r="AK1600" s="6"/>
      <c r="AL1600" s="6"/>
    </row>
    <row r="1601" spans="1:38" ht="15" hidden="1" customHeight="1" x14ac:dyDescent="0.25">
      <c r="A1601" s="1">
        <v>2016</v>
      </c>
      <c r="C1601" s="2" t="s">
        <v>1695</v>
      </c>
      <c r="D1601" s="6">
        <v>38026</v>
      </c>
      <c r="E1601" s="2" t="s">
        <v>1696</v>
      </c>
      <c r="F1601" s="6">
        <v>38054</v>
      </c>
      <c r="G1601" s="3">
        <v>23</v>
      </c>
      <c r="H1601" s="3">
        <v>0</v>
      </c>
      <c r="I1601" s="3">
        <v>0</v>
      </c>
      <c r="J1601" s="6">
        <v>1</v>
      </c>
      <c r="K1601" s="6">
        <v>42370</v>
      </c>
      <c r="L1601" s="6">
        <v>42735</v>
      </c>
      <c r="M1601" s="3">
        <v>0</v>
      </c>
      <c r="N1601" s="4">
        <f t="shared" si="72"/>
        <v>0</v>
      </c>
      <c r="O1601" s="1" t="str">
        <f t="shared" si="73"/>
        <v>N</v>
      </c>
      <c r="P1601" s="3">
        <f t="shared" si="74"/>
        <v>23</v>
      </c>
      <c r="AI1601" s="6"/>
      <c r="AK1601" s="6"/>
      <c r="AL1601" s="6"/>
    </row>
    <row r="1602" spans="1:38" ht="15" hidden="1" customHeight="1" x14ac:dyDescent="0.25">
      <c r="A1602" s="1">
        <v>2016</v>
      </c>
      <c r="B1602" s="1">
        <v>9505</v>
      </c>
      <c r="C1602" s="2" t="s">
        <v>1697</v>
      </c>
      <c r="D1602" s="6">
        <v>41820</v>
      </c>
      <c r="E1602" s="2" t="s">
        <v>1698</v>
      </c>
      <c r="F1602" s="6">
        <v>41824</v>
      </c>
      <c r="G1602" s="3">
        <v>319</v>
      </c>
      <c r="H1602" s="3">
        <v>0</v>
      </c>
      <c r="I1602" s="3">
        <v>0</v>
      </c>
      <c r="J1602" s="6">
        <v>1</v>
      </c>
      <c r="K1602" s="6">
        <v>42370</v>
      </c>
      <c r="L1602" s="6">
        <v>42735</v>
      </c>
      <c r="M1602" s="3">
        <v>0</v>
      </c>
      <c r="N1602" s="4">
        <f t="shared" ref="N1602:N1665" si="75">IF(J1602-F1602&gt;0,IF(O1602="S",J1602-F1602,0),0)</f>
        <v>0</v>
      </c>
      <c r="O1602" s="1" t="str">
        <f t="shared" ref="O1602:O1665" si="76">IF(G1602-H1602-I1602-M1602&gt;0,"N",IF(J1602=DATE(1900,1,1),"N","S"))</f>
        <v>N</v>
      </c>
      <c r="P1602" s="3">
        <f t="shared" ref="P1602:P1665" si="77">IF(G1602-H1602-I1602-M1602&gt;0,G1602-H1602-I1602-M1602,0)</f>
        <v>319</v>
      </c>
      <c r="AI1602" s="6"/>
      <c r="AK1602" s="6"/>
      <c r="AL1602" s="6"/>
    </row>
    <row r="1603" spans="1:38" ht="15" hidden="1" customHeight="1" x14ac:dyDescent="0.25">
      <c r="A1603" s="1">
        <v>2016</v>
      </c>
      <c r="B1603" s="1">
        <v>18054</v>
      </c>
      <c r="C1603" s="2" t="s">
        <v>1699</v>
      </c>
      <c r="D1603" s="6">
        <v>42356</v>
      </c>
      <c r="E1603" s="2" t="s">
        <v>1700</v>
      </c>
      <c r="F1603" s="6">
        <v>42359</v>
      </c>
      <c r="G1603" s="3">
        <v>2338.5</v>
      </c>
      <c r="H1603" s="3">
        <v>2338.5</v>
      </c>
      <c r="I1603" s="3">
        <v>0</v>
      </c>
      <c r="J1603" s="6">
        <v>42430</v>
      </c>
      <c r="K1603" s="6">
        <v>42370</v>
      </c>
      <c r="L1603" s="6">
        <v>42735</v>
      </c>
      <c r="M1603" s="3">
        <v>0</v>
      </c>
      <c r="N1603" s="4">
        <f t="shared" si="75"/>
        <v>71</v>
      </c>
      <c r="O1603" s="1" t="str">
        <f t="shared" si="76"/>
        <v>S</v>
      </c>
      <c r="P1603" s="3">
        <f t="shared" si="77"/>
        <v>0</v>
      </c>
      <c r="AI1603" s="6"/>
      <c r="AK1603" s="6"/>
      <c r="AL1603" s="6"/>
    </row>
    <row r="1604" spans="1:38" ht="15" hidden="1" customHeight="1" x14ac:dyDescent="0.25">
      <c r="A1604" s="1">
        <v>2016</v>
      </c>
      <c r="C1604" s="2" t="s">
        <v>1701</v>
      </c>
      <c r="D1604" s="6">
        <v>41204</v>
      </c>
      <c r="E1604" s="2" t="s">
        <v>1702</v>
      </c>
      <c r="F1604" s="6">
        <v>41213</v>
      </c>
      <c r="G1604" s="3">
        <v>71</v>
      </c>
      <c r="H1604" s="3">
        <v>0</v>
      </c>
      <c r="I1604" s="3">
        <v>0</v>
      </c>
      <c r="J1604" s="6">
        <v>1</v>
      </c>
      <c r="K1604" s="6">
        <v>42370</v>
      </c>
      <c r="L1604" s="6">
        <v>42735</v>
      </c>
      <c r="M1604" s="3">
        <v>0</v>
      </c>
      <c r="N1604" s="4">
        <f t="shared" si="75"/>
        <v>0</v>
      </c>
      <c r="O1604" s="1" t="str">
        <f t="shared" si="76"/>
        <v>N</v>
      </c>
      <c r="P1604" s="3">
        <f t="shared" si="77"/>
        <v>71</v>
      </c>
      <c r="AI1604" s="6"/>
      <c r="AK1604" s="6"/>
      <c r="AL1604" s="6"/>
    </row>
    <row r="1605" spans="1:38" ht="15" hidden="1" customHeight="1" x14ac:dyDescent="0.25">
      <c r="A1605" s="1">
        <v>2018</v>
      </c>
      <c r="B1605" s="1">
        <v>790</v>
      </c>
      <c r="C1605" s="2" t="s">
        <v>1703</v>
      </c>
      <c r="D1605" s="6">
        <v>43116</v>
      </c>
      <c r="E1605" s="2" t="s">
        <v>1704</v>
      </c>
      <c r="F1605" s="6">
        <v>43117</v>
      </c>
      <c r="G1605" s="3">
        <v>3880.82</v>
      </c>
      <c r="H1605" s="3">
        <v>0</v>
      </c>
      <c r="I1605" s="3">
        <v>0</v>
      </c>
      <c r="J1605" s="6">
        <v>1</v>
      </c>
      <c r="K1605" s="6">
        <v>42370</v>
      </c>
      <c r="L1605" s="6">
        <v>42735</v>
      </c>
      <c r="M1605" s="3">
        <v>0</v>
      </c>
      <c r="N1605" s="4">
        <f t="shared" si="75"/>
        <v>0</v>
      </c>
      <c r="O1605" s="1" t="str">
        <f t="shared" si="76"/>
        <v>N</v>
      </c>
      <c r="P1605" s="3">
        <f t="shared" si="77"/>
        <v>3880.82</v>
      </c>
      <c r="AI1605" s="6"/>
      <c r="AK1605" s="6"/>
      <c r="AL1605" s="6"/>
    </row>
    <row r="1606" spans="1:38" ht="15" hidden="1" customHeight="1" x14ac:dyDescent="0.25">
      <c r="A1606" s="1">
        <v>2016</v>
      </c>
      <c r="B1606" s="1">
        <v>1428</v>
      </c>
      <c r="C1606" s="2" t="s">
        <v>1703</v>
      </c>
      <c r="D1606" s="6">
        <v>42396</v>
      </c>
      <c r="E1606" s="2" t="s">
        <v>1705</v>
      </c>
      <c r="F1606" s="6">
        <v>42401</v>
      </c>
      <c r="G1606" s="3">
        <v>21219.46</v>
      </c>
      <c r="H1606" s="3">
        <v>0</v>
      </c>
      <c r="I1606" s="3">
        <v>21219.46</v>
      </c>
      <c r="J1606" s="6">
        <v>1</v>
      </c>
      <c r="K1606" s="6">
        <v>42370</v>
      </c>
      <c r="L1606" s="6">
        <v>42735</v>
      </c>
      <c r="M1606" s="3">
        <v>0</v>
      </c>
      <c r="N1606" s="4">
        <f t="shared" si="75"/>
        <v>0</v>
      </c>
      <c r="O1606" s="1" t="str">
        <f t="shared" si="76"/>
        <v>N</v>
      </c>
      <c r="P1606" s="3">
        <f t="shared" si="77"/>
        <v>0</v>
      </c>
      <c r="AI1606" s="6"/>
      <c r="AK1606" s="6"/>
      <c r="AL1606" s="6"/>
    </row>
    <row r="1607" spans="1:38" ht="15" hidden="1" customHeight="1" x14ac:dyDescent="0.25">
      <c r="A1607" s="1">
        <v>2016</v>
      </c>
      <c r="B1607" s="1">
        <v>1430</v>
      </c>
      <c r="C1607" s="2" t="s">
        <v>1703</v>
      </c>
      <c r="D1607" s="6">
        <v>42396</v>
      </c>
      <c r="E1607" s="2" t="s">
        <v>1706</v>
      </c>
      <c r="F1607" s="6">
        <v>42401</v>
      </c>
      <c r="G1607" s="3">
        <v>2973.18</v>
      </c>
      <c r="H1607" s="3">
        <v>0</v>
      </c>
      <c r="I1607" s="3">
        <v>2973.18</v>
      </c>
      <c r="J1607" s="6">
        <v>1</v>
      </c>
      <c r="K1607" s="6">
        <v>42370</v>
      </c>
      <c r="L1607" s="6">
        <v>42735</v>
      </c>
      <c r="M1607" s="3">
        <v>0</v>
      </c>
      <c r="N1607" s="4">
        <f t="shared" si="75"/>
        <v>0</v>
      </c>
      <c r="O1607" s="1" t="str">
        <f t="shared" si="76"/>
        <v>N</v>
      </c>
      <c r="P1607" s="3">
        <f t="shared" si="77"/>
        <v>0</v>
      </c>
      <c r="AI1607" s="6"/>
      <c r="AK1607" s="6"/>
      <c r="AL1607" s="6"/>
    </row>
    <row r="1608" spans="1:38" ht="15" hidden="1" customHeight="1" x14ac:dyDescent="0.25">
      <c r="A1608" s="1">
        <v>2016</v>
      </c>
      <c r="B1608" s="1">
        <v>1429</v>
      </c>
      <c r="C1608" s="2" t="s">
        <v>1703</v>
      </c>
      <c r="D1608" s="6">
        <v>42396</v>
      </c>
      <c r="E1608" s="2" t="s">
        <v>1707</v>
      </c>
      <c r="F1608" s="6">
        <v>42401</v>
      </c>
      <c r="G1608" s="3">
        <v>1130.1199999999999</v>
      </c>
      <c r="H1608" s="3">
        <v>0</v>
      </c>
      <c r="I1608" s="3">
        <v>1130.1199999999999</v>
      </c>
      <c r="J1608" s="6">
        <v>1</v>
      </c>
      <c r="K1608" s="6">
        <v>42370</v>
      </c>
      <c r="L1608" s="6">
        <v>42735</v>
      </c>
      <c r="M1608" s="3">
        <v>0</v>
      </c>
      <c r="N1608" s="4">
        <f t="shared" si="75"/>
        <v>0</v>
      </c>
      <c r="O1608" s="1" t="str">
        <f t="shared" si="76"/>
        <v>N</v>
      </c>
      <c r="P1608" s="3">
        <f t="shared" si="77"/>
        <v>0</v>
      </c>
      <c r="AI1608" s="6"/>
      <c r="AK1608" s="6"/>
      <c r="AL1608" s="6"/>
    </row>
    <row r="1609" spans="1:38" ht="15" hidden="1" customHeight="1" x14ac:dyDescent="0.25">
      <c r="A1609" s="1">
        <v>2016</v>
      </c>
      <c r="B1609" s="1">
        <v>1427</v>
      </c>
      <c r="C1609" s="2" t="s">
        <v>1703</v>
      </c>
      <c r="D1609" s="6">
        <v>42398</v>
      </c>
      <c r="E1609" s="2" t="s">
        <v>1708</v>
      </c>
      <c r="F1609" s="6">
        <v>42401</v>
      </c>
      <c r="G1609" s="3">
        <v>8015.4</v>
      </c>
      <c r="H1609" s="3">
        <v>7795.8</v>
      </c>
      <c r="I1609" s="3">
        <v>219.6</v>
      </c>
      <c r="J1609" s="6">
        <v>42528</v>
      </c>
      <c r="K1609" s="6">
        <v>42370</v>
      </c>
      <c r="L1609" s="6">
        <v>42735</v>
      </c>
      <c r="M1609" s="3">
        <v>0</v>
      </c>
      <c r="N1609" s="4">
        <f t="shared" si="75"/>
        <v>127</v>
      </c>
      <c r="O1609" s="1" t="str">
        <f t="shared" si="76"/>
        <v>S</v>
      </c>
      <c r="P1609" s="3">
        <f t="shared" si="77"/>
        <v>0</v>
      </c>
      <c r="AI1609" s="6"/>
      <c r="AK1609" s="6"/>
      <c r="AL1609" s="6"/>
    </row>
    <row r="1610" spans="1:38" ht="15" hidden="1" customHeight="1" x14ac:dyDescent="0.25">
      <c r="A1610" s="1">
        <v>2016</v>
      </c>
      <c r="B1610" s="1">
        <v>1830</v>
      </c>
      <c r="C1610" s="2" t="s">
        <v>1703</v>
      </c>
      <c r="D1610" s="6">
        <v>42405</v>
      </c>
      <c r="E1610" s="2" t="s">
        <v>1709</v>
      </c>
      <c r="F1610" s="6">
        <v>42409</v>
      </c>
      <c r="G1610" s="3">
        <v>7650</v>
      </c>
      <c r="H1610" s="3">
        <v>7650</v>
      </c>
      <c r="I1610" s="3">
        <v>0</v>
      </c>
      <c r="J1610" s="6">
        <v>42437</v>
      </c>
      <c r="K1610" s="6">
        <v>42370</v>
      </c>
      <c r="L1610" s="6">
        <v>42735</v>
      </c>
      <c r="M1610" s="3">
        <v>0</v>
      </c>
      <c r="N1610" s="4">
        <f t="shared" si="75"/>
        <v>28</v>
      </c>
      <c r="O1610" s="1" t="str">
        <f t="shared" si="76"/>
        <v>S</v>
      </c>
      <c r="P1610" s="3">
        <f t="shared" si="77"/>
        <v>0</v>
      </c>
      <c r="AI1610" s="6"/>
      <c r="AK1610" s="6"/>
      <c r="AL1610" s="6"/>
    </row>
    <row r="1611" spans="1:38" ht="15" hidden="1" customHeight="1" x14ac:dyDescent="0.25">
      <c r="A1611" s="1">
        <v>2017</v>
      </c>
      <c r="B1611" s="1">
        <v>3790</v>
      </c>
      <c r="C1611" s="2" t="s">
        <v>1703</v>
      </c>
      <c r="D1611" s="6">
        <v>42803</v>
      </c>
      <c r="E1611" s="2" t="s">
        <v>1710</v>
      </c>
      <c r="F1611" s="6">
        <v>42803</v>
      </c>
      <c r="G1611" s="3">
        <v>6860.06</v>
      </c>
      <c r="H1611" s="3">
        <v>6860.06</v>
      </c>
      <c r="I1611" s="3">
        <v>0</v>
      </c>
      <c r="J1611" s="6">
        <v>42809</v>
      </c>
      <c r="K1611" s="6">
        <v>42370</v>
      </c>
      <c r="L1611" s="6">
        <v>42735</v>
      </c>
      <c r="M1611" s="3">
        <v>0</v>
      </c>
      <c r="N1611" s="4">
        <f t="shared" si="75"/>
        <v>6</v>
      </c>
      <c r="O1611" s="1" t="str">
        <f t="shared" si="76"/>
        <v>S</v>
      </c>
      <c r="P1611" s="3">
        <f t="shared" si="77"/>
        <v>0</v>
      </c>
      <c r="AI1611" s="6"/>
      <c r="AK1611" s="6"/>
      <c r="AL1611" s="6"/>
    </row>
    <row r="1612" spans="1:38" ht="15" hidden="1" customHeight="1" x14ac:dyDescent="0.25">
      <c r="A1612" s="1">
        <v>2017</v>
      </c>
      <c r="B1612" s="1">
        <v>4098</v>
      </c>
      <c r="C1612" s="2" t="s">
        <v>1703</v>
      </c>
      <c r="D1612" s="6">
        <v>42808</v>
      </c>
      <c r="E1612" s="2" t="s">
        <v>1711</v>
      </c>
      <c r="F1612" s="6">
        <v>42810</v>
      </c>
      <c r="G1612" s="3">
        <v>19115.939999999999</v>
      </c>
      <c r="H1612" s="3">
        <v>19115.939999999999</v>
      </c>
      <c r="I1612" s="3">
        <v>0</v>
      </c>
      <c r="J1612" s="6">
        <v>42814</v>
      </c>
      <c r="K1612" s="6">
        <v>42370</v>
      </c>
      <c r="L1612" s="6">
        <v>42735</v>
      </c>
      <c r="M1612" s="3">
        <v>0</v>
      </c>
      <c r="N1612" s="4">
        <f t="shared" si="75"/>
        <v>4</v>
      </c>
      <c r="O1612" s="1" t="str">
        <f t="shared" si="76"/>
        <v>S</v>
      </c>
      <c r="P1612" s="3">
        <f t="shared" si="77"/>
        <v>0</v>
      </c>
      <c r="AI1612" s="6"/>
      <c r="AK1612" s="6"/>
      <c r="AL1612" s="6"/>
    </row>
    <row r="1613" spans="1:38" ht="15" hidden="1" customHeight="1" x14ac:dyDescent="0.25">
      <c r="A1613" s="1">
        <v>2016</v>
      </c>
      <c r="B1613" s="1">
        <v>7517</v>
      </c>
      <c r="C1613" s="2" t="s">
        <v>1703</v>
      </c>
      <c r="D1613" s="6">
        <v>42529</v>
      </c>
      <c r="E1613" s="2" t="s">
        <v>1712</v>
      </c>
      <c r="F1613" s="6">
        <v>42530</v>
      </c>
      <c r="G1613" s="3">
        <v>2973.18</v>
      </c>
      <c r="H1613" s="3">
        <v>2973.18</v>
      </c>
      <c r="I1613" s="3">
        <v>0</v>
      </c>
      <c r="J1613" s="6">
        <v>42543</v>
      </c>
      <c r="K1613" s="6">
        <v>42370</v>
      </c>
      <c r="L1613" s="6">
        <v>42735</v>
      </c>
      <c r="M1613" s="3">
        <v>0</v>
      </c>
      <c r="N1613" s="4">
        <f t="shared" si="75"/>
        <v>13</v>
      </c>
      <c r="O1613" s="1" t="str">
        <f t="shared" si="76"/>
        <v>S</v>
      </c>
      <c r="P1613" s="3">
        <f t="shared" si="77"/>
        <v>0</v>
      </c>
      <c r="AI1613" s="6"/>
      <c r="AK1613" s="6"/>
      <c r="AL1613" s="6"/>
    </row>
    <row r="1614" spans="1:38" ht="15" hidden="1" customHeight="1" x14ac:dyDescent="0.25">
      <c r="A1614" s="1">
        <v>2016</v>
      </c>
      <c r="B1614" s="1">
        <v>7521</v>
      </c>
      <c r="C1614" s="2" t="s">
        <v>1703</v>
      </c>
      <c r="D1614" s="6">
        <v>42529</v>
      </c>
      <c r="E1614" s="2" t="s">
        <v>1713</v>
      </c>
      <c r="F1614" s="6">
        <v>42530</v>
      </c>
      <c r="G1614" s="3">
        <v>1130.1199999999999</v>
      </c>
      <c r="H1614" s="3">
        <v>1130.1199999999999</v>
      </c>
      <c r="I1614" s="3">
        <v>0</v>
      </c>
      <c r="J1614" s="6">
        <v>42543</v>
      </c>
      <c r="K1614" s="6">
        <v>42370</v>
      </c>
      <c r="L1614" s="6">
        <v>42735</v>
      </c>
      <c r="M1614" s="3">
        <v>0</v>
      </c>
      <c r="N1614" s="4">
        <f t="shared" si="75"/>
        <v>13</v>
      </c>
      <c r="O1614" s="1" t="str">
        <f t="shared" si="76"/>
        <v>S</v>
      </c>
      <c r="P1614" s="3">
        <f t="shared" si="77"/>
        <v>0</v>
      </c>
      <c r="AI1614" s="6"/>
      <c r="AK1614" s="6"/>
      <c r="AL1614" s="6"/>
    </row>
    <row r="1615" spans="1:38" ht="15" hidden="1" customHeight="1" x14ac:dyDescent="0.25">
      <c r="A1615" s="1">
        <v>2016</v>
      </c>
      <c r="B1615" s="1">
        <v>7519</v>
      </c>
      <c r="C1615" s="2" t="s">
        <v>1703</v>
      </c>
      <c r="D1615" s="6">
        <v>42529</v>
      </c>
      <c r="E1615" s="2" t="s">
        <v>1714</v>
      </c>
      <c r="F1615" s="6">
        <v>42530</v>
      </c>
      <c r="G1615" s="3">
        <v>21219.46</v>
      </c>
      <c r="H1615" s="3">
        <v>21219.46</v>
      </c>
      <c r="I1615" s="3">
        <v>0</v>
      </c>
      <c r="J1615" s="6">
        <v>42543</v>
      </c>
      <c r="K1615" s="6">
        <v>42370</v>
      </c>
      <c r="L1615" s="6">
        <v>42735</v>
      </c>
      <c r="M1615" s="3">
        <v>0</v>
      </c>
      <c r="N1615" s="4">
        <f t="shared" si="75"/>
        <v>13</v>
      </c>
      <c r="O1615" s="1" t="str">
        <f t="shared" si="76"/>
        <v>S</v>
      </c>
      <c r="P1615" s="3">
        <f t="shared" si="77"/>
        <v>0</v>
      </c>
      <c r="AI1615" s="6"/>
      <c r="AK1615" s="6"/>
      <c r="AL1615" s="6"/>
    </row>
    <row r="1616" spans="1:38" ht="15" hidden="1" customHeight="1" x14ac:dyDescent="0.25">
      <c r="A1616" s="1">
        <v>2017</v>
      </c>
      <c r="B1616" s="1">
        <v>7240</v>
      </c>
      <c r="C1616" s="2" t="s">
        <v>1703</v>
      </c>
      <c r="D1616" s="6">
        <v>42877</v>
      </c>
      <c r="E1616" s="2" t="s">
        <v>1715</v>
      </c>
      <c r="F1616" s="6">
        <v>42879</v>
      </c>
      <c r="G1616" s="3">
        <v>3050</v>
      </c>
      <c r="H1616" s="3">
        <v>3050</v>
      </c>
      <c r="I1616" s="3">
        <v>0</v>
      </c>
      <c r="J1616" s="6">
        <v>42887</v>
      </c>
      <c r="K1616" s="6">
        <v>42370</v>
      </c>
      <c r="L1616" s="6">
        <v>42735</v>
      </c>
      <c r="M1616" s="3">
        <v>0</v>
      </c>
      <c r="N1616" s="4">
        <f t="shared" si="75"/>
        <v>8</v>
      </c>
      <c r="O1616" s="1" t="str">
        <f t="shared" si="76"/>
        <v>S</v>
      </c>
      <c r="P1616" s="3">
        <f t="shared" si="77"/>
        <v>0</v>
      </c>
      <c r="AI1616" s="6"/>
      <c r="AK1616" s="6"/>
      <c r="AL1616" s="6"/>
    </row>
    <row r="1617" spans="1:38" ht="15" hidden="1" customHeight="1" x14ac:dyDescent="0.25">
      <c r="A1617" s="1">
        <v>2017</v>
      </c>
      <c r="B1617" s="1">
        <v>7413</v>
      </c>
      <c r="C1617" s="2" t="s">
        <v>1703</v>
      </c>
      <c r="D1617" s="6">
        <v>42879</v>
      </c>
      <c r="E1617" s="2" t="s">
        <v>1716</v>
      </c>
      <c r="F1617" s="6">
        <v>42884</v>
      </c>
      <c r="G1617" s="3">
        <v>2548.58</v>
      </c>
      <c r="H1617" s="3">
        <v>2548.58</v>
      </c>
      <c r="I1617" s="3">
        <v>0</v>
      </c>
      <c r="J1617" s="6">
        <v>42898</v>
      </c>
      <c r="K1617" s="6">
        <v>42370</v>
      </c>
      <c r="L1617" s="6">
        <v>42735</v>
      </c>
      <c r="M1617" s="3">
        <v>0</v>
      </c>
      <c r="N1617" s="4">
        <f t="shared" si="75"/>
        <v>14</v>
      </c>
      <c r="O1617" s="1" t="str">
        <f t="shared" si="76"/>
        <v>S</v>
      </c>
      <c r="P1617" s="3">
        <f t="shared" si="77"/>
        <v>0</v>
      </c>
      <c r="AI1617" s="6"/>
      <c r="AK1617" s="6"/>
      <c r="AL1617" s="6"/>
    </row>
    <row r="1618" spans="1:38" ht="15" hidden="1" customHeight="1" x14ac:dyDescent="0.25">
      <c r="A1618" s="1">
        <v>2017</v>
      </c>
      <c r="B1618" s="1">
        <v>8250</v>
      </c>
      <c r="C1618" s="2" t="s">
        <v>1703</v>
      </c>
      <c r="D1618" s="6">
        <v>42901</v>
      </c>
      <c r="E1618" s="2" t="s">
        <v>1717</v>
      </c>
      <c r="F1618" s="6">
        <v>42901</v>
      </c>
      <c r="G1618" s="3">
        <v>10665.24</v>
      </c>
      <c r="H1618" s="3">
        <v>10665.24</v>
      </c>
      <c r="I1618" s="3">
        <v>0</v>
      </c>
      <c r="J1618" s="6">
        <v>42912</v>
      </c>
      <c r="K1618" s="6">
        <v>42370</v>
      </c>
      <c r="L1618" s="6">
        <v>42735</v>
      </c>
      <c r="M1618" s="3">
        <v>0</v>
      </c>
      <c r="N1618" s="4">
        <f t="shared" si="75"/>
        <v>11</v>
      </c>
      <c r="O1618" s="1" t="str">
        <f t="shared" si="76"/>
        <v>S</v>
      </c>
      <c r="P1618" s="3">
        <f t="shared" si="77"/>
        <v>0</v>
      </c>
      <c r="AI1618" s="6"/>
      <c r="AK1618" s="6"/>
      <c r="AL1618" s="6"/>
    </row>
    <row r="1619" spans="1:38" ht="15" hidden="1" customHeight="1" x14ac:dyDescent="0.25">
      <c r="A1619" s="1">
        <v>2016</v>
      </c>
      <c r="C1619" s="2" t="s">
        <v>1703</v>
      </c>
      <c r="D1619" s="6">
        <v>41241</v>
      </c>
      <c r="E1619" s="2" t="s">
        <v>1115</v>
      </c>
      <c r="F1619" s="6">
        <v>41253</v>
      </c>
      <c r="G1619" s="3">
        <v>0.73</v>
      </c>
      <c r="H1619" s="3">
        <v>0</v>
      </c>
      <c r="I1619" s="3">
        <v>0</v>
      </c>
      <c r="J1619" s="6">
        <v>1</v>
      </c>
      <c r="K1619" s="6">
        <v>42370</v>
      </c>
      <c r="L1619" s="6">
        <v>42735</v>
      </c>
      <c r="M1619" s="3">
        <v>0</v>
      </c>
      <c r="N1619" s="4">
        <f t="shared" si="75"/>
        <v>0</v>
      </c>
      <c r="O1619" s="1" t="str">
        <f t="shared" si="76"/>
        <v>N</v>
      </c>
      <c r="P1619" s="3">
        <f t="shared" si="77"/>
        <v>0.73</v>
      </c>
      <c r="AI1619" s="6"/>
      <c r="AK1619" s="6"/>
      <c r="AL1619" s="6"/>
    </row>
    <row r="1620" spans="1:38" ht="15" hidden="1" customHeight="1" x14ac:dyDescent="0.25">
      <c r="A1620" s="1">
        <v>2016</v>
      </c>
      <c r="B1620" s="1">
        <v>2921</v>
      </c>
      <c r="C1620" s="2" t="s">
        <v>1718</v>
      </c>
      <c r="D1620" s="6">
        <v>42429</v>
      </c>
      <c r="E1620" s="2" t="s">
        <v>1719</v>
      </c>
      <c r="F1620" s="6">
        <v>42430</v>
      </c>
      <c r="G1620" s="3">
        <v>152.61000000000001</v>
      </c>
      <c r="H1620" s="3">
        <v>152.61000000000001</v>
      </c>
      <c r="I1620" s="3">
        <v>0</v>
      </c>
      <c r="J1620" s="6">
        <v>42513</v>
      </c>
      <c r="K1620" s="6">
        <v>42370</v>
      </c>
      <c r="L1620" s="6">
        <v>42735</v>
      </c>
      <c r="M1620" s="3">
        <v>0</v>
      </c>
      <c r="N1620" s="4">
        <f t="shared" si="75"/>
        <v>83</v>
      </c>
      <c r="O1620" s="1" t="str">
        <f t="shared" si="76"/>
        <v>S</v>
      </c>
      <c r="P1620" s="3">
        <f t="shared" si="77"/>
        <v>0</v>
      </c>
      <c r="AI1620" s="6"/>
      <c r="AK1620" s="6"/>
      <c r="AL1620" s="6"/>
    </row>
    <row r="1621" spans="1:38" ht="15" hidden="1" customHeight="1" x14ac:dyDescent="0.25">
      <c r="A1621" s="1">
        <v>2016</v>
      </c>
      <c r="B1621" s="1">
        <v>7092</v>
      </c>
      <c r="C1621" s="2" t="s">
        <v>1718</v>
      </c>
      <c r="D1621" s="6">
        <v>42520</v>
      </c>
      <c r="E1621" s="2" t="s">
        <v>1720</v>
      </c>
      <c r="F1621" s="6">
        <v>42521</v>
      </c>
      <c r="G1621" s="3">
        <v>152.61000000000001</v>
      </c>
      <c r="H1621" s="3">
        <v>152.61000000000001</v>
      </c>
      <c r="I1621" s="3">
        <v>0</v>
      </c>
      <c r="J1621" s="6">
        <v>42531</v>
      </c>
      <c r="K1621" s="6">
        <v>42370</v>
      </c>
      <c r="L1621" s="6">
        <v>42735</v>
      </c>
      <c r="M1621" s="3">
        <v>0</v>
      </c>
      <c r="N1621" s="4">
        <f t="shared" si="75"/>
        <v>10</v>
      </c>
      <c r="O1621" s="1" t="str">
        <f t="shared" si="76"/>
        <v>S</v>
      </c>
      <c r="P1621" s="3">
        <f t="shared" si="77"/>
        <v>0</v>
      </c>
      <c r="AI1621" s="6"/>
      <c r="AK1621" s="6"/>
      <c r="AL1621" s="6"/>
    </row>
    <row r="1622" spans="1:38" ht="15" hidden="1" customHeight="1" x14ac:dyDescent="0.25">
      <c r="A1622" s="1">
        <v>2016</v>
      </c>
      <c r="B1622" s="1">
        <v>11338</v>
      </c>
      <c r="C1622" s="2" t="s">
        <v>1718</v>
      </c>
      <c r="D1622" s="6">
        <v>42611</v>
      </c>
      <c r="E1622" s="2" t="s">
        <v>1721</v>
      </c>
      <c r="F1622" s="6">
        <v>42612</v>
      </c>
      <c r="G1622" s="3">
        <v>152.61000000000001</v>
      </c>
      <c r="H1622" s="3">
        <v>152.61000000000001</v>
      </c>
      <c r="I1622" s="3">
        <v>0</v>
      </c>
      <c r="J1622" s="6">
        <v>42622</v>
      </c>
      <c r="K1622" s="6">
        <v>42370</v>
      </c>
      <c r="L1622" s="6">
        <v>42735</v>
      </c>
      <c r="M1622" s="3">
        <v>0</v>
      </c>
      <c r="N1622" s="4">
        <f t="shared" si="75"/>
        <v>10</v>
      </c>
      <c r="O1622" s="1" t="str">
        <f t="shared" si="76"/>
        <v>S</v>
      </c>
      <c r="P1622" s="3">
        <f t="shared" si="77"/>
        <v>0</v>
      </c>
      <c r="AI1622" s="6"/>
      <c r="AK1622" s="6"/>
      <c r="AL1622" s="6"/>
    </row>
    <row r="1623" spans="1:38" ht="15" hidden="1" customHeight="1" x14ac:dyDescent="0.25">
      <c r="A1623" s="1">
        <v>2016</v>
      </c>
      <c r="B1623" s="1">
        <v>16127</v>
      </c>
      <c r="C1623" s="2" t="s">
        <v>1718</v>
      </c>
      <c r="D1623" s="6">
        <v>42704</v>
      </c>
      <c r="E1623" s="2" t="s">
        <v>1722</v>
      </c>
      <c r="F1623" s="6">
        <v>42705</v>
      </c>
      <c r="G1623" s="3">
        <v>152.61000000000001</v>
      </c>
      <c r="H1623" s="3">
        <v>152.61000000000001</v>
      </c>
      <c r="I1623" s="3">
        <v>0</v>
      </c>
      <c r="J1623" s="6">
        <v>42713</v>
      </c>
      <c r="K1623" s="6">
        <v>42370</v>
      </c>
      <c r="L1623" s="6">
        <v>42735</v>
      </c>
      <c r="M1623" s="3">
        <v>0</v>
      </c>
      <c r="N1623" s="4">
        <f t="shared" si="75"/>
        <v>8</v>
      </c>
      <c r="O1623" s="1" t="str">
        <f t="shared" si="76"/>
        <v>S</v>
      </c>
      <c r="P1623" s="3">
        <f t="shared" si="77"/>
        <v>0</v>
      </c>
      <c r="AI1623" s="6"/>
      <c r="AK1623" s="6"/>
      <c r="AL1623" s="6"/>
    </row>
    <row r="1624" spans="1:38" ht="15" hidden="1" customHeight="1" x14ac:dyDescent="0.25">
      <c r="A1624" s="1">
        <v>2017</v>
      </c>
      <c r="B1624" s="1">
        <v>6077</v>
      </c>
      <c r="C1624" s="2" t="s">
        <v>1718</v>
      </c>
      <c r="D1624" s="6">
        <v>42794</v>
      </c>
      <c r="E1624" s="2" t="s">
        <v>1723</v>
      </c>
      <c r="F1624" s="6">
        <v>42852</v>
      </c>
      <c r="G1624" s="3">
        <v>152.61000000000001</v>
      </c>
      <c r="H1624" s="3">
        <v>152.61000000000001</v>
      </c>
      <c r="I1624" s="3">
        <v>0</v>
      </c>
      <c r="J1624" s="6">
        <v>42859</v>
      </c>
      <c r="K1624" s="6">
        <v>42370</v>
      </c>
      <c r="L1624" s="6">
        <v>42735</v>
      </c>
      <c r="M1624" s="3">
        <v>0</v>
      </c>
      <c r="N1624" s="4">
        <f t="shared" si="75"/>
        <v>7</v>
      </c>
      <c r="O1624" s="1" t="str">
        <f t="shared" si="76"/>
        <v>S</v>
      </c>
      <c r="P1624" s="3">
        <f t="shared" si="77"/>
        <v>0</v>
      </c>
      <c r="AI1624" s="6"/>
      <c r="AK1624" s="6"/>
      <c r="AL1624" s="6"/>
    </row>
    <row r="1625" spans="1:38" ht="15" hidden="1" customHeight="1" x14ac:dyDescent="0.25">
      <c r="A1625" s="1">
        <v>2017</v>
      </c>
      <c r="B1625" s="1">
        <v>7669</v>
      </c>
      <c r="C1625" s="2" t="s">
        <v>1718</v>
      </c>
      <c r="D1625" s="6">
        <v>42886</v>
      </c>
      <c r="E1625" s="2" t="s">
        <v>1724</v>
      </c>
      <c r="F1625" s="6">
        <v>42887</v>
      </c>
      <c r="G1625" s="3">
        <v>152.61000000000001</v>
      </c>
      <c r="H1625" s="3">
        <v>152.61000000000001</v>
      </c>
      <c r="I1625" s="3">
        <v>0</v>
      </c>
      <c r="J1625" s="6">
        <v>42894</v>
      </c>
      <c r="K1625" s="6">
        <v>42370</v>
      </c>
      <c r="L1625" s="6">
        <v>42735</v>
      </c>
      <c r="M1625" s="3">
        <v>0</v>
      </c>
      <c r="N1625" s="4">
        <f t="shared" si="75"/>
        <v>7</v>
      </c>
      <c r="O1625" s="1" t="str">
        <f t="shared" si="76"/>
        <v>S</v>
      </c>
      <c r="P1625" s="3">
        <f t="shared" si="77"/>
        <v>0</v>
      </c>
      <c r="AI1625" s="6"/>
      <c r="AK1625" s="6"/>
      <c r="AL1625" s="6"/>
    </row>
    <row r="1626" spans="1:38" ht="15" hidden="1" customHeight="1" x14ac:dyDescent="0.25">
      <c r="A1626" s="1">
        <v>2017</v>
      </c>
      <c r="B1626" s="1">
        <v>11539</v>
      </c>
      <c r="C1626" s="2" t="s">
        <v>1718</v>
      </c>
      <c r="D1626" s="6">
        <v>42975</v>
      </c>
      <c r="E1626" s="2" t="s">
        <v>1725</v>
      </c>
      <c r="F1626" s="6">
        <v>42976</v>
      </c>
      <c r="G1626" s="3">
        <v>152.61000000000001</v>
      </c>
      <c r="H1626" s="3">
        <v>152.61000000000001</v>
      </c>
      <c r="I1626" s="3">
        <v>0</v>
      </c>
      <c r="J1626" s="6">
        <v>42989</v>
      </c>
      <c r="K1626" s="6">
        <v>42370</v>
      </c>
      <c r="L1626" s="6">
        <v>42735</v>
      </c>
      <c r="M1626" s="3">
        <v>0</v>
      </c>
      <c r="N1626" s="4">
        <f t="shared" si="75"/>
        <v>13</v>
      </c>
      <c r="O1626" s="1" t="str">
        <f t="shared" si="76"/>
        <v>S</v>
      </c>
      <c r="P1626" s="3">
        <f t="shared" si="77"/>
        <v>0</v>
      </c>
      <c r="AI1626" s="6"/>
      <c r="AK1626" s="6"/>
      <c r="AL1626" s="6"/>
    </row>
    <row r="1627" spans="1:38" ht="15" hidden="1" customHeight="1" x14ac:dyDescent="0.25">
      <c r="A1627" s="1">
        <v>2017</v>
      </c>
      <c r="B1627" s="1">
        <v>16118</v>
      </c>
      <c r="C1627" s="2" t="s">
        <v>1718</v>
      </c>
      <c r="D1627" s="6">
        <v>43069</v>
      </c>
      <c r="E1627" s="2" t="s">
        <v>1726</v>
      </c>
      <c r="F1627" s="6">
        <v>43070</v>
      </c>
      <c r="G1627" s="3">
        <v>152.61000000000001</v>
      </c>
      <c r="H1627" s="3">
        <v>152.61000000000001</v>
      </c>
      <c r="I1627" s="3">
        <v>0</v>
      </c>
      <c r="J1627" s="6">
        <v>43083</v>
      </c>
      <c r="K1627" s="6">
        <v>42370</v>
      </c>
      <c r="L1627" s="6">
        <v>42735</v>
      </c>
      <c r="M1627" s="3">
        <v>0</v>
      </c>
      <c r="N1627" s="4">
        <f t="shared" si="75"/>
        <v>13</v>
      </c>
      <c r="O1627" s="1" t="str">
        <f t="shared" si="76"/>
        <v>S</v>
      </c>
      <c r="P1627" s="3">
        <f t="shared" si="77"/>
        <v>0</v>
      </c>
      <c r="AI1627" s="6"/>
      <c r="AK1627" s="6"/>
      <c r="AL1627" s="6"/>
    </row>
    <row r="1628" spans="1:38" ht="15" hidden="1" customHeight="1" x14ac:dyDescent="0.25">
      <c r="A1628" s="1">
        <v>2016</v>
      </c>
      <c r="B1628" s="1">
        <v>17330</v>
      </c>
      <c r="C1628" s="2" t="s">
        <v>1727</v>
      </c>
      <c r="D1628" s="6">
        <v>42338</v>
      </c>
      <c r="E1628" s="2" t="s">
        <v>1728</v>
      </c>
      <c r="F1628" s="6">
        <v>42345</v>
      </c>
      <c r="G1628" s="3">
        <v>720.21</v>
      </c>
      <c r="H1628" s="3">
        <v>720.21</v>
      </c>
      <c r="I1628" s="3">
        <v>0</v>
      </c>
      <c r="J1628" s="6">
        <v>42430</v>
      </c>
      <c r="K1628" s="6">
        <v>42370</v>
      </c>
      <c r="L1628" s="6">
        <v>42735</v>
      </c>
      <c r="M1628" s="3">
        <v>0</v>
      </c>
      <c r="N1628" s="4">
        <f t="shared" si="75"/>
        <v>85</v>
      </c>
      <c r="O1628" s="1" t="str">
        <f t="shared" si="76"/>
        <v>S</v>
      </c>
      <c r="P1628" s="3">
        <f t="shared" si="77"/>
        <v>0</v>
      </c>
      <c r="AI1628" s="6"/>
      <c r="AK1628" s="6"/>
      <c r="AL1628" s="6"/>
    </row>
    <row r="1629" spans="1:38" ht="15" hidden="1" customHeight="1" x14ac:dyDescent="0.25">
      <c r="A1629" s="1">
        <v>2016</v>
      </c>
      <c r="B1629" s="1">
        <v>7844</v>
      </c>
      <c r="C1629" s="2" t="s">
        <v>1727</v>
      </c>
      <c r="D1629" s="6">
        <v>42536</v>
      </c>
      <c r="E1629" s="2" t="s">
        <v>1729</v>
      </c>
      <c r="F1629" s="6">
        <v>42537</v>
      </c>
      <c r="G1629" s="3">
        <v>708.04</v>
      </c>
      <c r="H1629" s="3">
        <v>708.04</v>
      </c>
      <c r="I1629" s="3">
        <v>0</v>
      </c>
      <c r="J1629" s="6">
        <v>42543</v>
      </c>
      <c r="K1629" s="6">
        <v>42370</v>
      </c>
      <c r="L1629" s="6">
        <v>42735</v>
      </c>
      <c r="M1629" s="3">
        <v>0</v>
      </c>
      <c r="N1629" s="4">
        <f t="shared" si="75"/>
        <v>6</v>
      </c>
      <c r="O1629" s="1" t="str">
        <f t="shared" si="76"/>
        <v>S</v>
      </c>
      <c r="P1629" s="3">
        <f t="shared" si="77"/>
        <v>0</v>
      </c>
      <c r="AI1629" s="6"/>
      <c r="AK1629" s="6"/>
      <c r="AL1629" s="6"/>
    </row>
    <row r="1630" spans="1:38" ht="15" hidden="1" customHeight="1" x14ac:dyDescent="0.25">
      <c r="A1630" s="1">
        <v>2016</v>
      </c>
      <c r="B1630" s="1">
        <v>7843</v>
      </c>
      <c r="C1630" s="2" t="s">
        <v>1727</v>
      </c>
      <c r="D1630" s="6">
        <v>42536</v>
      </c>
      <c r="E1630" s="2" t="s">
        <v>1730</v>
      </c>
      <c r="F1630" s="6">
        <v>42537</v>
      </c>
      <c r="G1630" s="3">
        <v>4415.95</v>
      </c>
      <c r="H1630" s="3">
        <v>4415.95</v>
      </c>
      <c r="I1630" s="3">
        <v>0</v>
      </c>
      <c r="J1630" s="6">
        <v>42563</v>
      </c>
      <c r="K1630" s="6">
        <v>42370</v>
      </c>
      <c r="L1630" s="6">
        <v>42735</v>
      </c>
      <c r="M1630" s="3">
        <v>0</v>
      </c>
      <c r="N1630" s="4">
        <f t="shared" si="75"/>
        <v>26</v>
      </c>
      <c r="O1630" s="1" t="str">
        <f t="shared" si="76"/>
        <v>S</v>
      </c>
      <c r="P1630" s="3">
        <f t="shared" si="77"/>
        <v>0</v>
      </c>
      <c r="AI1630" s="6"/>
      <c r="AK1630" s="6"/>
      <c r="AL1630" s="6"/>
    </row>
    <row r="1631" spans="1:38" ht="15" hidden="1" customHeight="1" x14ac:dyDescent="0.25">
      <c r="A1631" s="1">
        <v>2016</v>
      </c>
      <c r="B1631" s="1">
        <v>10353</v>
      </c>
      <c r="C1631" s="2" t="s">
        <v>1727</v>
      </c>
      <c r="D1631" s="6">
        <v>42580</v>
      </c>
      <c r="E1631" s="2" t="s">
        <v>1731</v>
      </c>
      <c r="F1631" s="6">
        <v>42587</v>
      </c>
      <c r="G1631" s="3">
        <v>739.77</v>
      </c>
      <c r="H1631" s="3">
        <v>739.77</v>
      </c>
      <c r="I1631" s="3">
        <v>0</v>
      </c>
      <c r="J1631" s="6">
        <v>42594</v>
      </c>
      <c r="K1631" s="6">
        <v>42370</v>
      </c>
      <c r="L1631" s="6">
        <v>42735</v>
      </c>
      <c r="M1631" s="3">
        <v>0</v>
      </c>
      <c r="N1631" s="4">
        <f t="shared" si="75"/>
        <v>7</v>
      </c>
      <c r="O1631" s="1" t="str">
        <f t="shared" si="76"/>
        <v>S</v>
      </c>
      <c r="P1631" s="3">
        <f t="shared" si="77"/>
        <v>0</v>
      </c>
      <c r="AI1631" s="6"/>
      <c r="AK1631" s="6"/>
      <c r="AL1631" s="6"/>
    </row>
    <row r="1632" spans="1:38" ht="15" hidden="1" customHeight="1" x14ac:dyDescent="0.25">
      <c r="A1632" s="1">
        <v>2016</v>
      </c>
      <c r="B1632" s="1">
        <v>11638</v>
      </c>
      <c r="C1632" s="2" t="s">
        <v>1727</v>
      </c>
      <c r="D1632" s="6">
        <v>42613</v>
      </c>
      <c r="E1632" s="2" t="s">
        <v>1732</v>
      </c>
      <c r="F1632" s="6">
        <v>42615</v>
      </c>
      <c r="G1632" s="3">
        <v>324.52</v>
      </c>
      <c r="H1632" s="3">
        <v>324.52</v>
      </c>
      <c r="I1632" s="3">
        <v>0</v>
      </c>
      <c r="J1632" s="6">
        <v>42628</v>
      </c>
      <c r="K1632" s="6">
        <v>42370</v>
      </c>
      <c r="L1632" s="6">
        <v>42735</v>
      </c>
      <c r="M1632" s="3">
        <v>0</v>
      </c>
      <c r="N1632" s="4">
        <f t="shared" si="75"/>
        <v>13</v>
      </c>
      <c r="O1632" s="1" t="str">
        <f t="shared" si="76"/>
        <v>S</v>
      </c>
      <c r="P1632" s="3">
        <f t="shared" si="77"/>
        <v>0</v>
      </c>
      <c r="AI1632" s="6"/>
      <c r="AK1632" s="6"/>
      <c r="AL1632" s="6"/>
    </row>
    <row r="1633" spans="1:38" ht="15" hidden="1" customHeight="1" x14ac:dyDescent="0.25">
      <c r="A1633" s="1">
        <v>2017</v>
      </c>
      <c r="B1633" s="1">
        <v>7244</v>
      </c>
      <c r="C1633" s="2" t="s">
        <v>1727</v>
      </c>
      <c r="D1633" s="6">
        <v>42872</v>
      </c>
      <c r="E1633" s="2" t="s">
        <v>1733</v>
      </c>
      <c r="F1633" s="6">
        <v>42879</v>
      </c>
      <c r="G1633" s="3">
        <v>1802.64</v>
      </c>
      <c r="H1633" s="3">
        <v>1802.64</v>
      </c>
      <c r="I1633" s="3">
        <v>0</v>
      </c>
      <c r="J1633" s="6">
        <v>42887</v>
      </c>
      <c r="K1633" s="6">
        <v>42370</v>
      </c>
      <c r="L1633" s="6">
        <v>42735</v>
      </c>
      <c r="M1633" s="3">
        <v>0</v>
      </c>
      <c r="N1633" s="4">
        <f t="shared" si="75"/>
        <v>8</v>
      </c>
      <c r="O1633" s="1" t="str">
        <f t="shared" si="76"/>
        <v>S</v>
      </c>
      <c r="P1633" s="3">
        <f t="shared" si="77"/>
        <v>0</v>
      </c>
      <c r="AI1633" s="6"/>
      <c r="AK1633" s="6"/>
      <c r="AL1633" s="6"/>
    </row>
    <row r="1634" spans="1:38" ht="15" hidden="1" customHeight="1" x14ac:dyDescent="0.25">
      <c r="A1634" s="1">
        <v>2017</v>
      </c>
      <c r="B1634" s="1">
        <v>7243</v>
      </c>
      <c r="C1634" s="2" t="s">
        <v>1727</v>
      </c>
      <c r="D1634" s="6">
        <v>42872</v>
      </c>
      <c r="E1634" s="2" t="s">
        <v>1734</v>
      </c>
      <c r="F1634" s="6">
        <v>42879</v>
      </c>
      <c r="G1634" s="3">
        <v>502.64</v>
      </c>
      <c r="H1634" s="3">
        <v>502.64</v>
      </c>
      <c r="I1634" s="3">
        <v>0</v>
      </c>
      <c r="J1634" s="6">
        <v>42887</v>
      </c>
      <c r="K1634" s="6">
        <v>42370</v>
      </c>
      <c r="L1634" s="6">
        <v>42735</v>
      </c>
      <c r="M1634" s="3">
        <v>0</v>
      </c>
      <c r="N1634" s="4">
        <f t="shared" si="75"/>
        <v>8</v>
      </c>
      <c r="O1634" s="1" t="str">
        <f t="shared" si="76"/>
        <v>S</v>
      </c>
      <c r="P1634" s="3">
        <f t="shared" si="77"/>
        <v>0</v>
      </c>
      <c r="AI1634" s="6"/>
      <c r="AK1634" s="6"/>
      <c r="AL1634" s="6"/>
    </row>
    <row r="1635" spans="1:38" ht="15" hidden="1" customHeight="1" x14ac:dyDescent="0.25">
      <c r="A1635" s="1">
        <v>2017</v>
      </c>
      <c r="B1635" s="1">
        <v>10603</v>
      </c>
      <c r="C1635" s="2" t="s">
        <v>1727</v>
      </c>
      <c r="D1635" s="6">
        <v>42943</v>
      </c>
      <c r="E1635" s="2" t="s">
        <v>1735</v>
      </c>
      <c r="F1635" s="6">
        <v>42950</v>
      </c>
      <c r="G1635" s="3">
        <v>2445.92</v>
      </c>
      <c r="H1635" s="3">
        <v>2445.92</v>
      </c>
      <c r="I1635" s="3">
        <v>0</v>
      </c>
      <c r="J1635" s="6">
        <v>42989</v>
      </c>
      <c r="K1635" s="6">
        <v>42370</v>
      </c>
      <c r="L1635" s="6">
        <v>42735</v>
      </c>
      <c r="M1635" s="3">
        <v>0</v>
      </c>
      <c r="N1635" s="4">
        <f t="shared" si="75"/>
        <v>39</v>
      </c>
      <c r="O1635" s="1" t="str">
        <f t="shared" si="76"/>
        <v>S</v>
      </c>
      <c r="P1635" s="3">
        <f t="shared" si="77"/>
        <v>0</v>
      </c>
      <c r="AI1635" s="6"/>
      <c r="AK1635" s="6"/>
      <c r="AL1635" s="6"/>
    </row>
    <row r="1636" spans="1:38" ht="15" hidden="1" customHeight="1" x14ac:dyDescent="0.25">
      <c r="A1636" s="1">
        <v>2017</v>
      </c>
      <c r="B1636" s="1">
        <v>14799</v>
      </c>
      <c r="C1636" s="2" t="s">
        <v>1727</v>
      </c>
      <c r="D1636" s="6">
        <v>43042</v>
      </c>
      <c r="E1636" s="2" t="s">
        <v>1736</v>
      </c>
      <c r="F1636" s="6">
        <v>43045</v>
      </c>
      <c r="G1636" s="3">
        <v>652.76</v>
      </c>
      <c r="H1636" s="3">
        <v>652.76</v>
      </c>
      <c r="I1636" s="3">
        <v>0</v>
      </c>
      <c r="J1636" s="6">
        <v>43047</v>
      </c>
      <c r="K1636" s="6">
        <v>42370</v>
      </c>
      <c r="L1636" s="6">
        <v>42735</v>
      </c>
      <c r="M1636" s="3">
        <v>0</v>
      </c>
      <c r="N1636" s="4">
        <f t="shared" si="75"/>
        <v>2</v>
      </c>
      <c r="O1636" s="1" t="str">
        <f t="shared" si="76"/>
        <v>S</v>
      </c>
      <c r="P1636" s="3">
        <f t="shared" si="77"/>
        <v>0</v>
      </c>
      <c r="AI1636" s="6"/>
      <c r="AK1636" s="6"/>
      <c r="AL1636" s="6"/>
    </row>
    <row r="1637" spans="1:38" ht="15" hidden="1" customHeight="1" x14ac:dyDescent="0.25">
      <c r="A1637" s="1">
        <v>2017</v>
      </c>
      <c r="B1637" s="1">
        <v>137</v>
      </c>
      <c r="C1637" s="2" t="s">
        <v>1727</v>
      </c>
      <c r="D1637" s="6">
        <v>43098</v>
      </c>
      <c r="E1637" s="2" t="s">
        <v>1737</v>
      </c>
      <c r="F1637" s="6">
        <v>43105</v>
      </c>
      <c r="G1637" s="3">
        <v>975.88</v>
      </c>
      <c r="H1637" s="3">
        <v>975.88</v>
      </c>
      <c r="I1637" s="3">
        <v>0</v>
      </c>
      <c r="J1637" s="6">
        <v>43139</v>
      </c>
      <c r="K1637" s="6">
        <v>42370</v>
      </c>
      <c r="L1637" s="6">
        <v>42735</v>
      </c>
      <c r="M1637" s="3">
        <v>0</v>
      </c>
      <c r="N1637" s="4">
        <f t="shared" si="75"/>
        <v>34</v>
      </c>
      <c r="O1637" s="1" t="str">
        <f t="shared" si="76"/>
        <v>S</v>
      </c>
      <c r="P1637" s="3">
        <f t="shared" si="77"/>
        <v>0</v>
      </c>
      <c r="AI1637" s="6"/>
      <c r="AK1637" s="6"/>
      <c r="AL1637" s="6"/>
    </row>
    <row r="1638" spans="1:38" ht="15" hidden="1" customHeight="1" x14ac:dyDescent="0.25">
      <c r="A1638" s="1">
        <v>2017</v>
      </c>
      <c r="B1638" s="1">
        <v>135</v>
      </c>
      <c r="C1638" s="2" t="s">
        <v>1727</v>
      </c>
      <c r="D1638" s="6">
        <v>43098</v>
      </c>
      <c r="E1638" s="2" t="s">
        <v>1738</v>
      </c>
      <c r="F1638" s="6">
        <v>43105</v>
      </c>
      <c r="G1638" s="3">
        <v>1000</v>
      </c>
      <c r="H1638" s="3">
        <v>1000</v>
      </c>
      <c r="I1638" s="3">
        <v>0</v>
      </c>
      <c r="J1638" s="6">
        <v>43139</v>
      </c>
      <c r="K1638" s="6">
        <v>42370</v>
      </c>
      <c r="L1638" s="6">
        <v>42735</v>
      </c>
      <c r="M1638" s="3">
        <v>0</v>
      </c>
      <c r="N1638" s="4">
        <f t="shared" si="75"/>
        <v>34</v>
      </c>
      <c r="O1638" s="1" t="str">
        <f t="shared" si="76"/>
        <v>S</v>
      </c>
      <c r="P1638" s="3">
        <f t="shared" si="77"/>
        <v>0</v>
      </c>
      <c r="AK1638" s="6"/>
      <c r="AL1638" s="6"/>
    </row>
    <row r="1639" spans="1:38" ht="15" hidden="1" customHeight="1" x14ac:dyDescent="0.25">
      <c r="A1639" s="1">
        <v>2017</v>
      </c>
      <c r="B1639" s="1">
        <v>136</v>
      </c>
      <c r="C1639" s="2" t="s">
        <v>1727</v>
      </c>
      <c r="D1639" s="6">
        <v>43098</v>
      </c>
      <c r="E1639" s="2" t="s">
        <v>1739</v>
      </c>
      <c r="F1639" s="6">
        <v>43105</v>
      </c>
      <c r="G1639" s="3">
        <v>1274.9000000000001</v>
      </c>
      <c r="H1639" s="3">
        <v>1274.9000000000001</v>
      </c>
      <c r="I1639" s="3">
        <v>0</v>
      </c>
      <c r="J1639" s="6">
        <v>43139</v>
      </c>
      <c r="K1639" s="6">
        <v>42370</v>
      </c>
      <c r="L1639" s="6">
        <v>42735</v>
      </c>
      <c r="M1639" s="3">
        <v>0</v>
      </c>
      <c r="N1639" s="4">
        <f t="shared" si="75"/>
        <v>34</v>
      </c>
      <c r="O1639" s="1" t="str">
        <f t="shared" si="76"/>
        <v>S</v>
      </c>
      <c r="P1639" s="3">
        <f t="shared" si="77"/>
        <v>0</v>
      </c>
      <c r="AI1639" s="6"/>
      <c r="AK1639" s="6"/>
      <c r="AL1639" s="6"/>
    </row>
    <row r="1640" spans="1:38" ht="15" hidden="1" customHeight="1" x14ac:dyDescent="0.25">
      <c r="A1640" s="1">
        <v>2018</v>
      </c>
      <c r="B1640" s="1">
        <v>1785</v>
      </c>
      <c r="C1640" s="2" t="s">
        <v>1727</v>
      </c>
      <c r="D1640" s="6">
        <v>43131</v>
      </c>
      <c r="E1640" s="2" t="s">
        <v>1740</v>
      </c>
      <c r="F1640" s="6">
        <v>43133</v>
      </c>
      <c r="G1640" s="3">
        <v>456.04</v>
      </c>
      <c r="H1640" s="3">
        <v>0</v>
      </c>
      <c r="I1640" s="3">
        <v>0</v>
      </c>
      <c r="J1640" s="6">
        <v>1</v>
      </c>
      <c r="K1640" s="6">
        <v>42370</v>
      </c>
      <c r="L1640" s="6">
        <v>42735</v>
      </c>
      <c r="M1640" s="3">
        <v>0</v>
      </c>
      <c r="N1640" s="4">
        <f t="shared" si="75"/>
        <v>0</v>
      </c>
      <c r="O1640" s="1" t="str">
        <f t="shared" si="76"/>
        <v>N</v>
      </c>
      <c r="P1640" s="3">
        <f t="shared" si="77"/>
        <v>456.04</v>
      </c>
      <c r="AI1640" s="6"/>
      <c r="AK1640" s="6"/>
      <c r="AL1640" s="6"/>
    </row>
    <row r="1641" spans="1:38" ht="15" hidden="1" customHeight="1" x14ac:dyDescent="0.25">
      <c r="A1641" s="1">
        <v>2016</v>
      </c>
      <c r="B1641" s="1">
        <v>18492</v>
      </c>
      <c r="C1641" s="2" t="s">
        <v>1727</v>
      </c>
      <c r="D1641" s="6">
        <v>42367</v>
      </c>
      <c r="E1641" s="2" t="s">
        <v>1741</v>
      </c>
      <c r="F1641" s="6">
        <v>42369</v>
      </c>
      <c r="G1641" s="3">
        <v>1234.47</v>
      </c>
      <c r="H1641" s="3">
        <v>1234.47</v>
      </c>
      <c r="I1641" s="3">
        <v>0</v>
      </c>
      <c r="J1641" s="6">
        <v>42430</v>
      </c>
      <c r="K1641" s="6">
        <v>42370</v>
      </c>
      <c r="L1641" s="6">
        <v>42735</v>
      </c>
      <c r="M1641" s="3">
        <v>0</v>
      </c>
      <c r="N1641" s="4">
        <f t="shared" si="75"/>
        <v>61</v>
      </c>
      <c r="O1641" s="1" t="str">
        <f t="shared" si="76"/>
        <v>S</v>
      </c>
      <c r="P1641" s="3">
        <f t="shared" si="77"/>
        <v>0</v>
      </c>
      <c r="AI1641" s="6"/>
      <c r="AK1641" s="6"/>
      <c r="AL1641" s="6"/>
    </row>
    <row r="1642" spans="1:38" ht="15" hidden="1" customHeight="1" x14ac:dyDescent="0.25">
      <c r="A1642" s="1">
        <v>2016</v>
      </c>
      <c r="B1642" s="1">
        <v>13310</v>
      </c>
      <c r="C1642" s="2" t="s">
        <v>1727</v>
      </c>
      <c r="D1642" s="6">
        <v>42643</v>
      </c>
      <c r="E1642" s="2" t="s">
        <v>1742</v>
      </c>
      <c r="F1642" s="6">
        <v>42649</v>
      </c>
      <c r="G1642" s="3">
        <v>478.57</v>
      </c>
      <c r="H1642" s="3">
        <v>478.57</v>
      </c>
      <c r="I1642" s="3">
        <v>0</v>
      </c>
      <c r="J1642" s="6">
        <v>42661</v>
      </c>
      <c r="K1642" s="6">
        <v>42370</v>
      </c>
      <c r="L1642" s="6">
        <v>42735</v>
      </c>
      <c r="M1642" s="3">
        <v>0</v>
      </c>
      <c r="N1642" s="4">
        <f t="shared" si="75"/>
        <v>12</v>
      </c>
      <c r="O1642" s="1" t="str">
        <f t="shared" si="76"/>
        <v>S</v>
      </c>
      <c r="P1642" s="3">
        <f t="shared" si="77"/>
        <v>0</v>
      </c>
      <c r="AI1642" s="6"/>
      <c r="AK1642" s="6"/>
      <c r="AL1642" s="6"/>
    </row>
    <row r="1643" spans="1:38" ht="15" hidden="1" customHeight="1" x14ac:dyDescent="0.25">
      <c r="A1643" s="1">
        <v>2016</v>
      </c>
      <c r="B1643" s="1">
        <v>16120</v>
      </c>
      <c r="C1643" s="2" t="s">
        <v>1727</v>
      </c>
      <c r="D1643" s="6">
        <v>42702</v>
      </c>
      <c r="E1643" s="2" t="s">
        <v>1743</v>
      </c>
      <c r="F1643" s="6">
        <v>42705</v>
      </c>
      <c r="G1643" s="3">
        <v>1584.07</v>
      </c>
      <c r="H1643" s="3">
        <v>1462.07</v>
      </c>
      <c r="I1643" s="3">
        <v>122</v>
      </c>
      <c r="J1643" s="6">
        <v>42718</v>
      </c>
      <c r="K1643" s="6">
        <v>42370</v>
      </c>
      <c r="L1643" s="6">
        <v>42735</v>
      </c>
      <c r="M1643" s="3">
        <v>0</v>
      </c>
      <c r="N1643" s="4">
        <f t="shared" si="75"/>
        <v>13</v>
      </c>
      <c r="O1643" s="1" t="str">
        <f t="shared" si="76"/>
        <v>S</v>
      </c>
      <c r="P1643" s="3">
        <f t="shared" si="77"/>
        <v>0</v>
      </c>
      <c r="AI1643" s="6"/>
      <c r="AK1643" s="6"/>
      <c r="AL1643" s="6"/>
    </row>
    <row r="1644" spans="1:38" ht="15" hidden="1" customHeight="1" x14ac:dyDescent="0.25">
      <c r="A1644" s="1">
        <v>2016</v>
      </c>
      <c r="B1644" s="1">
        <v>17199</v>
      </c>
      <c r="C1644" s="2" t="s">
        <v>1727</v>
      </c>
      <c r="D1644" s="6">
        <v>42723</v>
      </c>
      <c r="E1644" s="2" t="s">
        <v>1744</v>
      </c>
      <c r="F1644" s="6">
        <v>42726</v>
      </c>
      <c r="G1644" s="3">
        <v>1086.6600000000001</v>
      </c>
      <c r="H1644" s="3">
        <v>1086.6600000000001</v>
      </c>
      <c r="I1644" s="3">
        <v>0</v>
      </c>
      <c r="J1644" s="6">
        <v>42765</v>
      </c>
      <c r="K1644" s="6">
        <v>42370</v>
      </c>
      <c r="L1644" s="6">
        <v>42735</v>
      </c>
      <c r="M1644" s="3">
        <v>0</v>
      </c>
      <c r="N1644" s="4">
        <f t="shared" si="75"/>
        <v>39</v>
      </c>
      <c r="O1644" s="1" t="str">
        <f t="shared" si="76"/>
        <v>S</v>
      </c>
      <c r="P1644" s="3">
        <f t="shared" si="77"/>
        <v>0</v>
      </c>
      <c r="AI1644" s="6"/>
      <c r="AK1644" s="6"/>
      <c r="AL1644" s="6"/>
    </row>
    <row r="1645" spans="1:38" ht="15" hidden="1" customHeight="1" x14ac:dyDescent="0.25">
      <c r="A1645" s="1">
        <v>2016</v>
      </c>
      <c r="B1645" s="1">
        <v>2455</v>
      </c>
      <c r="C1645" s="2" t="s">
        <v>1727</v>
      </c>
      <c r="D1645" s="6">
        <v>42040</v>
      </c>
      <c r="E1645" s="2" t="s">
        <v>195</v>
      </c>
      <c r="F1645" s="6">
        <v>42052</v>
      </c>
      <c r="G1645" s="3">
        <v>172.1</v>
      </c>
      <c r="H1645" s="3">
        <v>0</v>
      </c>
      <c r="I1645" s="3">
        <v>0</v>
      </c>
      <c r="J1645" s="6">
        <v>1</v>
      </c>
      <c r="K1645" s="6">
        <v>42370</v>
      </c>
      <c r="L1645" s="6">
        <v>42735</v>
      </c>
      <c r="M1645" s="3">
        <v>0</v>
      </c>
      <c r="N1645" s="4">
        <f t="shared" si="75"/>
        <v>0</v>
      </c>
      <c r="O1645" s="1" t="str">
        <f t="shared" si="76"/>
        <v>N</v>
      </c>
      <c r="P1645" s="3">
        <f t="shared" si="77"/>
        <v>172.1</v>
      </c>
      <c r="AI1645" s="6"/>
      <c r="AK1645" s="6"/>
      <c r="AL1645" s="6"/>
    </row>
    <row r="1646" spans="1:38" ht="15" hidden="1" customHeight="1" x14ac:dyDescent="0.25">
      <c r="A1646" s="1">
        <v>2016</v>
      </c>
      <c r="C1646" s="2" t="s">
        <v>1727</v>
      </c>
      <c r="D1646" s="6">
        <v>38750</v>
      </c>
      <c r="E1646" s="2" t="s">
        <v>1745</v>
      </c>
      <c r="F1646" s="6">
        <v>38797</v>
      </c>
      <c r="G1646" s="3">
        <v>27000</v>
      </c>
      <c r="H1646" s="3">
        <v>0</v>
      </c>
      <c r="I1646" s="3">
        <v>0</v>
      </c>
      <c r="J1646" s="6">
        <v>1</v>
      </c>
      <c r="K1646" s="6">
        <v>42370</v>
      </c>
      <c r="L1646" s="6">
        <v>42735</v>
      </c>
      <c r="M1646" s="3">
        <v>0</v>
      </c>
      <c r="N1646" s="4">
        <f t="shared" si="75"/>
        <v>0</v>
      </c>
      <c r="O1646" s="1" t="str">
        <f t="shared" si="76"/>
        <v>N</v>
      </c>
      <c r="P1646" s="3">
        <f t="shared" si="77"/>
        <v>27000</v>
      </c>
      <c r="AI1646" s="6"/>
      <c r="AK1646" s="6"/>
      <c r="AL1646" s="6"/>
    </row>
    <row r="1647" spans="1:38" ht="15" hidden="1" customHeight="1" x14ac:dyDescent="0.25">
      <c r="A1647" s="1">
        <v>2016</v>
      </c>
      <c r="B1647" s="1">
        <v>3594</v>
      </c>
      <c r="C1647" s="2" t="s">
        <v>1727</v>
      </c>
      <c r="D1647" s="6">
        <v>42060</v>
      </c>
      <c r="E1647" s="2" t="s">
        <v>1746</v>
      </c>
      <c r="F1647" s="6">
        <v>42069</v>
      </c>
      <c r="G1647" s="3">
        <v>37.71</v>
      </c>
      <c r="H1647" s="3">
        <v>0</v>
      </c>
      <c r="I1647" s="3">
        <v>0</v>
      </c>
      <c r="J1647" s="6">
        <v>1</v>
      </c>
      <c r="K1647" s="6">
        <v>42370</v>
      </c>
      <c r="L1647" s="6">
        <v>42735</v>
      </c>
      <c r="M1647" s="3">
        <v>0</v>
      </c>
      <c r="N1647" s="4">
        <f t="shared" si="75"/>
        <v>0</v>
      </c>
      <c r="O1647" s="1" t="str">
        <f t="shared" si="76"/>
        <v>N</v>
      </c>
      <c r="P1647" s="3">
        <f t="shared" si="77"/>
        <v>37.71</v>
      </c>
      <c r="AI1647" s="6"/>
      <c r="AK1647" s="6"/>
      <c r="AL1647" s="6"/>
    </row>
    <row r="1648" spans="1:38" ht="15" hidden="1" customHeight="1" x14ac:dyDescent="0.25">
      <c r="A1648" s="1">
        <v>2016</v>
      </c>
      <c r="C1648" s="2" t="s">
        <v>1747</v>
      </c>
      <c r="D1648" s="6">
        <v>40905</v>
      </c>
      <c r="E1648" s="2" t="s">
        <v>118</v>
      </c>
      <c r="F1648" s="6">
        <v>40907</v>
      </c>
      <c r="G1648" s="3">
        <v>143</v>
      </c>
      <c r="H1648" s="3">
        <v>0</v>
      </c>
      <c r="I1648" s="3">
        <v>0</v>
      </c>
      <c r="J1648" s="6">
        <v>1</v>
      </c>
      <c r="K1648" s="6">
        <v>42370</v>
      </c>
      <c r="L1648" s="6">
        <v>42735</v>
      </c>
      <c r="M1648" s="3">
        <v>0</v>
      </c>
      <c r="N1648" s="4">
        <f t="shared" si="75"/>
        <v>0</v>
      </c>
      <c r="O1648" s="1" t="str">
        <f t="shared" si="76"/>
        <v>N</v>
      </c>
      <c r="P1648" s="3">
        <f t="shared" si="77"/>
        <v>143</v>
      </c>
      <c r="AI1648" s="6"/>
      <c r="AK1648" s="6"/>
      <c r="AL1648" s="6"/>
    </row>
    <row r="1649" spans="1:38" ht="15" hidden="1" customHeight="1" x14ac:dyDescent="0.25">
      <c r="A1649" s="1">
        <v>2016</v>
      </c>
      <c r="C1649" s="2" t="s">
        <v>1748</v>
      </c>
      <c r="D1649" s="6">
        <v>39548</v>
      </c>
      <c r="E1649" s="2" t="s">
        <v>1749</v>
      </c>
      <c r="F1649" s="6">
        <v>39562</v>
      </c>
      <c r="G1649" s="3">
        <v>0.05</v>
      </c>
      <c r="H1649" s="3">
        <v>0</v>
      </c>
      <c r="I1649" s="3">
        <v>0</v>
      </c>
      <c r="J1649" s="6">
        <v>1</v>
      </c>
      <c r="K1649" s="6">
        <v>42370</v>
      </c>
      <c r="L1649" s="6">
        <v>42735</v>
      </c>
      <c r="M1649" s="3">
        <v>0</v>
      </c>
      <c r="N1649" s="4">
        <f t="shared" si="75"/>
        <v>0</v>
      </c>
      <c r="O1649" s="1" t="str">
        <f t="shared" si="76"/>
        <v>N</v>
      </c>
      <c r="P1649" s="3">
        <f t="shared" si="77"/>
        <v>0.05</v>
      </c>
      <c r="AI1649" s="6"/>
      <c r="AK1649" s="6"/>
      <c r="AL1649" s="6"/>
    </row>
    <row r="1650" spans="1:38" ht="15" hidden="1" customHeight="1" x14ac:dyDescent="0.25">
      <c r="A1650" s="1">
        <v>2016</v>
      </c>
      <c r="B1650" s="1">
        <v>14645</v>
      </c>
      <c r="C1650" s="2" t="s">
        <v>1750</v>
      </c>
      <c r="D1650" s="6">
        <v>42668</v>
      </c>
      <c r="E1650" s="2" t="s">
        <v>1462</v>
      </c>
      <c r="F1650" s="6">
        <v>42676</v>
      </c>
      <c r="G1650" s="3">
        <v>307.66000000000003</v>
      </c>
      <c r="H1650" s="3">
        <v>307.66000000000003</v>
      </c>
      <c r="I1650" s="3">
        <v>0</v>
      </c>
      <c r="J1650" s="6">
        <v>42691</v>
      </c>
      <c r="K1650" s="6">
        <v>42370</v>
      </c>
      <c r="L1650" s="6">
        <v>42735</v>
      </c>
      <c r="M1650" s="3">
        <v>0</v>
      </c>
      <c r="N1650" s="4">
        <f t="shared" si="75"/>
        <v>15</v>
      </c>
      <c r="O1650" s="1" t="str">
        <f t="shared" si="76"/>
        <v>S</v>
      </c>
      <c r="P1650" s="3">
        <f t="shared" si="77"/>
        <v>0</v>
      </c>
      <c r="AI1650" s="6"/>
      <c r="AK1650" s="6"/>
      <c r="AL1650" s="6"/>
    </row>
    <row r="1651" spans="1:38" ht="15" hidden="1" customHeight="1" x14ac:dyDescent="0.25">
      <c r="A1651" s="1">
        <v>2016</v>
      </c>
      <c r="B1651" s="1">
        <v>15061</v>
      </c>
      <c r="C1651" s="2" t="s">
        <v>1750</v>
      </c>
      <c r="D1651" s="6">
        <v>42682</v>
      </c>
      <c r="E1651" s="2" t="s">
        <v>1751</v>
      </c>
      <c r="F1651" s="6">
        <v>42684</v>
      </c>
      <c r="G1651" s="3">
        <v>99.39</v>
      </c>
      <c r="H1651" s="3">
        <v>99.39</v>
      </c>
      <c r="I1651" s="3">
        <v>0</v>
      </c>
      <c r="J1651" s="6">
        <v>42691</v>
      </c>
      <c r="K1651" s="6">
        <v>42370</v>
      </c>
      <c r="L1651" s="6">
        <v>42735</v>
      </c>
      <c r="M1651" s="3">
        <v>0</v>
      </c>
      <c r="N1651" s="4">
        <f t="shared" si="75"/>
        <v>7</v>
      </c>
      <c r="O1651" s="1" t="str">
        <f t="shared" si="76"/>
        <v>S</v>
      </c>
      <c r="P1651" s="3">
        <f t="shared" si="77"/>
        <v>0</v>
      </c>
      <c r="AI1651" s="6"/>
      <c r="AK1651" s="6"/>
      <c r="AL1651" s="6"/>
    </row>
    <row r="1652" spans="1:38" ht="15" hidden="1" customHeight="1" x14ac:dyDescent="0.25">
      <c r="A1652" s="1">
        <v>2017</v>
      </c>
      <c r="B1652" s="1">
        <v>13328</v>
      </c>
      <c r="C1652" s="2" t="s">
        <v>1750</v>
      </c>
      <c r="D1652" s="6">
        <v>43001</v>
      </c>
      <c r="E1652" s="2" t="s">
        <v>1752</v>
      </c>
      <c r="F1652" s="6">
        <v>43013</v>
      </c>
      <c r="G1652" s="3">
        <v>327.68</v>
      </c>
      <c r="H1652" s="3">
        <v>327.68</v>
      </c>
      <c r="I1652" s="3">
        <v>0</v>
      </c>
      <c r="J1652" s="6">
        <v>43046</v>
      </c>
      <c r="K1652" s="6">
        <v>42370</v>
      </c>
      <c r="L1652" s="6">
        <v>42735</v>
      </c>
      <c r="M1652" s="3">
        <v>0</v>
      </c>
      <c r="N1652" s="4">
        <f t="shared" si="75"/>
        <v>33</v>
      </c>
      <c r="O1652" s="1" t="str">
        <f t="shared" si="76"/>
        <v>S</v>
      </c>
      <c r="P1652" s="3">
        <f t="shared" si="77"/>
        <v>0</v>
      </c>
      <c r="AI1652" s="6"/>
      <c r="AK1652" s="6"/>
      <c r="AL1652" s="6"/>
    </row>
    <row r="1653" spans="1:38" ht="15" hidden="1" customHeight="1" x14ac:dyDescent="0.25">
      <c r="A1653" s="1">
        <v>2017</v>
      </c>
      <c r="B1653" s="1">
        <v>15431</v>
      </c>
      <c r="C1653" s="2" t="s">
        <v>1753</v>
      </c>
      <c r="D1653" s="6">
        <v>43053</v>
      </c>
      <c r="E1653" s="2" t="s">
        <v>1754</v>
      </c>
      <c r="F1653" s="6">
        <v>43056</v>
      </c>
      <c r="G1653" s="3">
        <v>1263.92</v>
      </c>
      <c r="H1653" s="3">
        <v>1263.92</v>
      </c>
      <c r="I1653" s="3">
        <v>0</v>
      </c>
      <c r="J1653" s="6">
        <v>43062</v>
      </c>
      <c r="K1653" s="6">
        <v>42370</v>
      </c>
      <c r="L1653" s="6">
        <v>42735</v>
      </c>
      <c r="M1653" s="3">
        <v>0</v>
      </c>
      <c r="N1653" s="4">
        <f t="shared" si="75"/>
        <v>6</v>
      </c>
      <c r="O1653" s="1" t="str">
        <f t="shared" si="76"/>
        <v>S</v>
      </c>
      <c r="P1653" s="3">
        <f t="shared" si="77"/>
        <v>0</v>
      </c>
      <c r="AI1653" s="6"/>
      <c r="AK1653" s="6"/>
      <c r="AL1653" s="6"/>
    </row>
    <row r="1654" spans="1:38" ht="15" hidden="1" customHeight="1" x14ac:dyDescent="0.25">
      <c r="A1654" s="1">
        <v>2016</v>
      </c>
      <c r="C1654" s="2" t="s">
        <v>1755</v>
      </c>
      <c r="D1654" s="6">
        <v>40889</v>
      </c>
      <c r="E1654" s="2" t="s">
        <v>332</v>
      </c>
      <c r="F1654" s="6">
        <v>40891</v>
      </c>
      <c r="G1654" s="3">
        <v>680</v>
      </c>
      <c r="H1654" s="3">
        <v>0</v>
      </c>
      <c r="I1654" s="3">
        <v>0</v>
      </c>
      <c r="J1654" s="6">
        <v>1</v>
      </c>
      <c r="K1654" s="6">
        <v>42370</v>
      </c>
      <c r="L1654" s="6">
        <v>42735</v>
      </c>
      <c r="M1654" s="3">
        <v>0</v>
      </c>
      <c r="N1654" s="4">
        <f t="shared" si="75"/>
        <v>0</v>
      </c>
      <c r="O1654" s="1" t="str">
        <f t="shared" si="76"/>
        <v>N</v>
      </c>
      <c r="P1654" s="3">
        <f t="shared" si="77"/>
        <v>680</v>
      </c>
      <c r="AI1654" s="6"/>
      <c r="AK1654" s="6"/>
      <c r="AL1654" s="6"/>
    </row>
    <row r="1655" spans="1:38" ht="15" hidden="1" customHeight="1" x14ac:dyDescent="0.25">
      <c r="A1655" s="1">
        <v>2016</v>
      </c>
      <c r="C1655" s="2" t="s">
        <v>1756</v>
      </c>
      <c r="D1655" s="6">
        <v>38449</v>
      </c>
      <c r="E1655" s="2" t="s">
        <v>1757</v>
      </c>
      <c r="F1655" s="6">
        <v>38477</v>
      </c>
      <c r="G1655" s="3">
        <v>0.11</v>
      </c>
      <c r="H1655" s="3">
        <v>0</v>
      </c>
      <c r="I1655" s="3">
        <v>0</v>
      </c>
      <c r="J1655" s="6">
        <v>1</v>
      </c>
      <c r="K1655" s="6">
        <v>42370</v>
      </c>
      <c r="L1655" s="6">
        <v>42735</v>
      </c>
      <c r="M1655" s="3">
        <v>0</v>
      </c>
      <c r="N1655" s="4">
        <f t="shared" si="75"/>
        <v>0</v>
      </c>
      <c r="O1655" s="1" t="str">
        <f t="shared" si="76"/>
        <v>N</v>
      </c>
      <c r="P1655" s="3">
        <f t="shared" si="77"/>
        <v>0.11</v>
      </c>
      <c r="AI1655" s="6"/>
      <c r="AK1655" s="6"/>
      <c r="AL1655" s="6"/>
    </row>
    <row r="1656" spans="1:38" ht="15" hidden="1" customHeight="1" x14ac:dyDescent="0.25">
      <c r="A1656" s="1">
        <v>2016</v>
      </c>
      <c r="C1656" s="2" t="s">
        <v>1756</v>
      </c>
      <c r="D1656" s="6">
        <v>40232</v>
      </c>
      <c r="E1656" s="2" t="s">
        <v>55</v>
      </c>
      <c r="F1656" s="6">
        <v>40234</v>
      </c>
      <c r="G1656" s="3">
        <v>699.62</v>
      </c>
      <c r="H1656" s="3">
        <v>0</v>
      </c>
      <c r="I1656" s="3">
        <v>0</v>
      </c>
      <c r="J1656" s="6">
        <v>1</v>
      </c>
      <c r="K1656" s="6">
        <v>42370</v>
      </c>
      <c r="L1656" s="6">
        <v>42735</v>
      </c>
      <c r="M1656" s="3">
        <v>0</v>
      </c>
      <c r="N1656" s="4">
        <f t="shared" si="75"/>
        <v>0</v>
      </c>
      <c r="O1656" s="1" t="str">
        <f t="shared" si="76"/>
        <v>N</v>
      </c>
      <c r="P1656" s="3">
        <f t="shared" si="77"/>
        <v>699.62</v>
      </c>
      <c r="AI1656" s="6"/>
      <c r="AK1656" s="6"/>
      <c r="AL1656" s="6"/>
    </row>
    <row r="1657" spans="1:38" ht="15" hidden="1" customHeight="1" x14ac:dyDescent="0.25">
      <c r="A1657" s="1">
        <v>2016</v>
      </c>
      <c r="C1657" s="2" t="s">
        <v>1756</v>
      </c>
      <c r="D1657" s="6">
        <v>37610</v>
      </c>
      <c r="E1657" s="2" t="s">
        <v>1758</v>
      </c>
      <c r="F1657" s="6">
        <v>37621</v>
      </c>
      <c r="G1657" s="3">
        <v>0.4</v>
      </c>
      <c r="H1657" s="3">
        <v>0</v>
      </c>
      <c r="I1657" s="3">
        <v>0</v>
      </c>
      <c r="J1657" s="6">
        <v>1</v>
      </c>
      <c r="K1657" s="6">
        <v>42370</v>
      </c>
      <c r="L1657" s="6">
        <v>42735</v>
      </c>
      <c r="M1657" s="3">
        <v>0</v>
      </c>
      <c r="N1657" s="4">
        <f t="shared" si="75"/>
        <v>0</v>
      </c>
      <c r="O1657" s="1" t="str">
        <f t="shared" si="76"/>
        <v>N</v>
      </c>
      <c r="P1657" s="3">
        <f t="shared" si="77"/>
        <v>0.4</v>
      </c>
      <c r="AI1657" s="6"/>
      <c r="AK1657" s="6"/>
      <c r="AL1657" s="6"/>
    </row>
    <row r="1658" spans="1:38" ht="15" hidden="1" customHeight="1" x14ac:dyDescent="0.25">
      <c r="A1658" s="1">
        <v>2016</v>
      </c>
      <c r="B1658" s="1">
        <v>17203</v>
      </c>
      <c r="C1658" s="2" t="s">
        <v>1759</v>
      </c>
      <c r="D1658" s="6">
        <v>42334</v>
      </c>
      <c r="E1658" s="2" t="s">
        <v>1760</v>
      </c>
      <c r="F1658" s="6">
        <v>42341</v>
      </c>
      <c r="G1658" s="3">
        <v>38064</v>
      </c>
      <c r="H1658" s="3">
        <v>38064</v>
      </c>
      <c r="I1658" s="3">
        <v>0</v>
      </c>
      <c r="J1658" s="6">
        <v>42433</v>
      </c>
      <c r="K1658" s="6">
        <v>42370</v>
      </c>
      <c r="L1658" s="6">
        <v>42735</v>
      </c>
      <c r="M1658" s="3">
        <v>0</v>
      </c>
      <c r="N1658" s="4">
        <f t="shared" si="75"/>
        <v>92</v>
      </c>
      <c r="O1658" s="1" t="str">
        <f t="shared" si="76"/>
        <v>S</v>
      </c>
      <c r="P1658" s="3">
        <f t="shared" si="77"/>
        <v>0</v>
      </c>
      <c r="AI1658" s="6"/>
      <c r="AK1658" s="6"/>
      <c r="AL1658" s="6"/>
    </row>
    <row r="1659" spans="1:38" ht="15" hidden="1" customHeight="1" x14ac:dyDescent="0.25">
      <c r="A1659" s="1">
        <v>2017</v>
      </c>
      <c r="B1659" s="1">
        <v>15983</v>
      </c>
      <c r="C1659" s="2" t="s">
        <v>1761</v>
      </c>
      <c r="D1659" s="6">
        <v>43068</v>
      </c>
      <c r="E1659" s="2" t="s">
        <v>1752</v>
      </c>
      <c r="F1659" s="6">
        <v>43068</v>
      </c>
      <c r="G1659" s="3">
        <v>147.81</v>
      </c>
      <c r="H1659" s="3">
        <v>147.81</v>
      </c>
      <c r="I1659" s="3">
        <v>0</v>
      </c>
      <c r="J1659" s="6">
        <v>43076</v>
      </c>
      <c r="K1659" s="6">
        <v>42370</v>
      </c>
      <c r="L1659" s="6">
        <v>42735</v>
      </c>
      <c r="M1659" s="3">
        <v>0</v>
      </c>
      <c r="N1659" s="4">
        <f t="shared" si="75"/>
        <v>8</v>
      </c>
      <c r="O1659" s="1" t="str">
        <f t="shared" si="76"/>
        <v>S</v>
      </c>
      <c r="P1659" s="3">
        <f t="shared" si="77"/>
        <v>0</v>
      </c>
      <c r="AI1659" s="6"/>
      <c r="AK1659" s="6"/>
      <c r="AL1659" s="6"/>
    </row>
    <row r="1660" spans="1:38" ht="15" hidden="1" customHeight="1" x14ac:dyDescent="0.25">
      <c r="A1660" s="1">
        <v>2016</v>
      </c>
      <c r="B1660" s="1">
        <v>14774</v>
      </c>
      <c r="C1660" s="2" t="s">
        <v>1761</v>
      </c>
      <c r="D1660" s="6">
        <v>42678</v>
      </c>
      <c r="E1660" s="2" t="s">
        <v>1762</v>
      </c>
      <c r="F1660" s="6">
        <v>42678</v>
      </c>
      <c r="G1660" s="3">
        <v>51.18</v>
      </c>
      <c r="H1660" s="3">
        <v>51.18</v>
      </c>
      <c r="I1660" s="3">
        <v>0</v>
      </c>
      <c r="J1660" s="6">
        <v>42691</v>
      </c>
      <c r="K1660" s="6">
        <v>42370</v>
      </c>
      <c r="L1660" s="6">
        <v>42735</v>
      </c>
      <c r="M1660" s="3">
        <v>0</v>
      </c>
      <c r="N1660" s="4">
        <f t="shared" si="75"/>
        <v>13</v>
      </c>
      <c r="O1660" s="1" t="str">
        <f t="shared" si="76"/>
        <v>S</v>
      </c>
      <c r="P1660" s="3">
        <f t="shared" si="77"/>
        <v>0</v>
      </c>
      <c r="AI1660" s="6"/>
      <c r="AK1660" s="6"/>
      <c r="AL1660" s="6"/>
    </row>
    <row r="1661" spans="1:38" ht="15" hidden="1" customHeight="1" x14ac:dyDescent="0.25">
      <c r="A1661" s="1">
        <v>2016</v>
      </c>
      <c r="C1661" s="2" t="s">
        <v>1763</v>
      </c>
      <c r="D1661" s="6">
        <v>39443</v>
      </c>
      <c r="E1661" s="2" t="s">
        <v>1764</v>
      </c>
      <c r="F1661" s="6">
        <v>39447</v>
      </c>
      <c r="G1661" s="3">
        <v>293.07</v>
      </c>
      <c r="H1661" s="3">
        <v>0</v>
      </c>
      <c r="I1661" s="3">
        <v>0</v>
      </c>
      <c r="J1661" s="6">
        <v>1</v>
      </c>
      <c r="K1661" s="6">
        <v>42370</v>
      </c>
      <c r="L1661" s="6">
        <v>42735</v>
      </c>
      <c r="M1661" s="3">
        <v>0</v>
      </c>
      <c r="N1661" s="4">
        <f t="shared" si="75"/>
        <v>0</v>
      </c>
      <c r="O1661" s="1" t="str">
        <f t="shared" si="76"/>
        <v>N</v>
      </c>
      <c r="P1661" s="3">
        <f t="shared" si="77"/>
        <v>293.07</v>
      </c>
      <c r="AI1661" s="6"/>
      <c r="AK1661" s="6"/>
      <c r="AL1661" s="6"/>
    </row>
    <row r="1662" spans="1:38" ht="15" hidden="1" customHeight="1" x14ac:dyDescent="0.25">
      <c r="A1662" s="1">
        <v>2017</v>
      </c>
      <c r="B1662" s="1">
        <v>8588</v>
      </c>
      <c r="C1662" s="2" t="s">
        <v>1763</v>
      </c>
      <c r="D1662" s="6">
        <v>42907</v>
      </c>
      <c r="E1662" s="2" t="s">
        <v>1765</v>
      </c>
      <c r="F1662" s="6">
        <v>42908</v>
      </c>
      <c r="G1662" s="3">
        <v>544.72</v>
      </c>
      <c r="H1662" s="3">
        <v>544.72</v>
      </c>
      <c r="I1662" s="3">
        <v>0</v>
      </c>
      <c r="J1662" s="6">
        <v>42922</v>
      </c>
      <c r="K1662" s="6">
        <v>42370</v>
      </c>
      <c r="L1662" s="6">
        <v>42735</v>
      </c>
      <c r="M1662" s="3">
        <v>0</v>
      </c>
      <c r="N1662" s="4">
        <f t="shared" si="75"/>
        <v>14</v>
      </c>
      <c r="O1662" s="1" t="str">
        <f t="shared" si="76"/>
        <v>S</v>
      </c>
      <c r="P1662" s="3">
        <f t="shared" si="77"/>
        <v>0</v>
      </c>
      <c r="AI1662" s="6"/>
      <c r="AK1662" s="6"/>
      <c r="AL1662" s="6"/>
    </row>
    <row r="1663" spans="1:38" ht="15" hidden="1" customHeight="1" x14ac:dyDescent="0.25">
      <c r="A1663" s="1">
        <v>2016</v>
      </c>
      <c r="B1663" s="1">
        <v>11431</v>
      </c>
      <c r="C1663" s="2" t="s">
        <v>1763</v>
      </c>
      <c r="D1663" s="6">
        <v>42613</v>
      </c>
      <c r="E1663" s="2" t="s">
        <v>1766</v>
      </c>
      <c r="F1663" s="6">
        <v>42613</v>
      </c>
      <c r="G1663" s="3">
        <v>1904.41</v>
      </c>
      <c r="H1663" s="3">
        <v>1904.41</v>
      </c>
      <c r="I1663" s="3">
        <v>0</v>
      </c>
      <c r="J1663" s="6">
        <v>42626</v>
      </c>
      <c r="K1663" s="6">
        <v>42370</v>
      </c>
      <c r="L1663" s="6">
        <v>42735</v>
      </c>
      <c r="M1663" s="3">
        <v>0</v>
      </c>
      <c r="N1663" s="4">
        <f t="shared" si="75"/>
        <v>13</v>
      </c>
      <c r="O1663" s="1" t="str">
        <f t="shared" si="76"/>
        <v>S</v>
      </c>
      <c r="P1663" s="3">
        <f t="shared" si="77"/>
        <v>0</v>
      </c>
      <c r="AI1663" s="6"/>
      <c r="AK1663" s="6"/>
      <c r="AL1663" s="6"/>
    </row>
    <row r="1664" spans="1:38" ht="15" hidden="1" customHeight="1" x14ac:dyDescent="0.25">
      <c r="A1664" s="1">
        <v>2017</v>
      </c>
      <c r="B1664" s="1">
        <v>10602</v>
      </c>
      <c r="C1664" s="2" t="s">
        <v>1763</v>
      </c>
      <c r="D1664" s="6">
        <v>42949</v>
      </c>
      <c r="E1664" s="2" t="s">
        <v>1767</v>
      </c>
      <c r="F1664" s="6">
        <v>42950</v>
      </c>
      <c r="G1664" s="3">
        <v>955.28</v>
      </c>
      <c r="H1664" s="3">
        <v>955.28</v>
      </c>
      <c r="I1664" s="3">
        <v>0</v>
      </c>
      <c r="J1664" s="6">
        <v>42989</v>
      </c>
      <c r="K1664" s="6">
        <v>42370</v>
      </c>
      <c r="L1664" s="6">
        <v>42735</v>
      </c>
      <c r="M1664" s="3">
        <v>0</v>
      </c>
      <c r="N1664" s="4">
        <f t="shared" si="75"/>
        <v>39</v>
      </c>
      <c r="O1664" s="1" t="str">
        <f t="shared" si="76"/>
        <v>S</v>
      </c>
      <c r="P1664" s="3">
        <f t="shared" si="77"/>
        <v>0</v>
      </c>
      <c r="AI1664" s="6"/>
      <c r="AK1664" s="6"/>
      <c r="AL1664" s="6"/>
    </row>
    <row r="1665" spans="1:38" ht="15" hidden="1" customHeight="1" x14ac:dyDescent="0.25">
      <c r="A1665" s="1">
        <v>2017</v>
      </c>
      <c r="B1665" s="1">
        <v>11911</v>
      </c>
      <c r="C1665" s="2" t="s">
        <v>1763</v>
      </c>
      <c r="D1665" s="6">
        <v>42984</v>
      </c>
      <c r="E1665" s="2" t="s">
        <v>1768</v>
      </c>
      <c r="F1665" s="6">
        <v>42984</v>
      </c>
      <c r="G1665" s="3">
        <v>994.89</v>
      </c>
      <c r="H1665" s="3">
        <v>994.89</v>
      </c>
      <c r="I1665" s="3">
        <v>0</v>
      </c>
      <c r="J1665" s="6">
        <v>43003</v>
      </c>
      <c r="K1665" s="6">
        <v>42370</v>
      </c>
      <c r="L1665" s="6">
        <v>42735</v>
      </c>
      <c r="M1665" s="3">
        <v>0</v>
      </c>
      <c r="N1665" s="4">
        <f t="shared" si="75"/>
        <v>19</v>
      </c>
      <c r="O1665" s="1" t="str">
        <f t="shared" si="76"/>
        <v>S</v>
      </c>
      <c r="P1665" s="3">
        <f t="shared" si="77"/>
        <v>0</v>
      </c>
      <c r="AI1665" s="6"/>
      <c r="AK1665" s="6"/>
      <c r="AL1665" s="6"/>
    </row>
    <row r="1666" spans="1:38" ht="15" hidden="1" customHeight="1" x14ac:dyDescent="0.25">
      <c r="A1666" s="1">
        <v>2016</v>
      </c>
      <c r="B1666" s="1">
        <v>15062</v>
      </c>
      <c r="C1666" s="2" t="s">
        <v>1763</v>
      </c>
      <c r="D1666" s="6">
        <v>42684</v>
      </c>
      <c r="E1666" s="2" t="s">
        <v>1769</v>
      </c>
      <c r="F1666" s="6">
        <v>42684</v>
      </c>
      <c r="G1666" s="3">
        <v>29.91</v>
      </c>
      <c r="H1666" s="3">
        <v>29.91</v>
      </c>
      <c r="I1666" s="3">
        <v>0</v>
      </c>
      <c r="J1666" s="6">
        <v>42691</v>
      </c>
      <c r="K1666" s="6">
        <v>42370</v>
      </c>
      <c r="L1666" s="6">
        <v>42735</v>
      </c>
      <c r="M1666" s="3">
        <v>0</v>
      </c>
      <c r="N1666" s="4">
        <f t="shared" ref="N1666:N1729" si="78">IF(J1666-F1666&gt;0,IF(O1666="S",J1666-F1666,0),0)</f>
        <v>7</v>
      </c>
      <c r="O1666" s="1" t="str">
        <f t="shared" ref="O1666:O1729" si="79">IF(G1666-H1666-I1666-M1666&gt;0,"N",IF(J1666=DATE(1900,1,1),"N","S"))</f>
        <v>S</v>
      </c>
      <c r="P1666" s="3">
        <f t="shared" ref="P1666:P1729" si="80">IF(G1666-H1666-I1666-M1666&gt;0,G1666-H1666-I1666-M1666,0)</f>
        <v>0</v>
      </c>
      <c r="AI1666" s="6"/>
      <c r="AK1666" s="6"/>
      <c r="AL1666" s="6"/>
    </row>
    <row r="1667" spans="1:38" ht="15" hidden="1" customHeight="1" x14ac:dyDescent="0.25">
      <c r="A1667" s="1">
        <v>2016</v>
      </c>
      <c r="B1667" s="1">
        <v>15293</v>
      </c>
      <c r="C1667" s="2" t="s">
        <v>1763</v>
      </c>
      <c r="D1667" s="6">
        <v>42689</v>
      </c>
      <c r="E1667" s="2" t="s">
        <v>1770</v>
      </c>
      <c r="F1667" s="6">
        <v>42689</v>
      </c>
      <c r="G1667" s="3">
        <v>1095.5899999999999</v>
      </c>
      <c r="H1667" s="3">
        <v>1095.5899999999999</v>
      </c>
      <c r="I1667" s="3">
        <v>0</v>
      </c>
      <c r="J1667" s="6">
        <v>42699</v>
      </c>
      <c r="K1667" s="6">
        <v>42370</v>
      </c>
      <c r="L1667" s="6">
        <v>42735</v>
      </c>
      <c r="M1667" s="3">
        <v>0</v>
      </c>
      <c r="N1667" s="4">
        <f t="shared" si="78"/>
        <v>10</v>
      </c>
      <c r="O1667" s="1" t="str">
        <f t="shared" si="79"/>
        <v>S</v>
      </c>
      <c r="P1667" s="3">
        <f t="shared" si="80"/>
        <v>0</v>
      </c>
      <c r="AI1667" s="6"/>
      <c r="AK1667" s="6"/>
      <c r="AL1667" s="6"/>
    </row>
    <row r="1668" spans="1:38" ht="15" hidden="1" customHeight="1" x14ac:dyDescent="0.25">
      <c r="A1668" s="1">
        <v>2017</v>
      </c>
      <c r="B1668" s="1">
        <v>14058</v>
      </c>
      <c r="C1668" s="2" t="s">
        <v>1763</v>
      </c>
      <c r="D1668" s="6">
        <v>43027</v>
      </c>
      <c r="E1668" s="2" t="s">
        <v>1771</v>
      </c>
      <c r="F1668" s="6">
        <v>43027</v>
      </c>
      <c r="G1668" s="3">
        <v>1143.52</v>
      </c>
      <c r="H1668" s="3">
        <v>1143.52</v>
      </c>
      <c r="I1668" s="3">
        <v>0</v>
      </c>
      <c r="J1668" s="6">
        <v>43035</v>
      </c>
      <c r="K1668" s="6">
        <v>42370</v>
      </c>
      <c r="L1668" s="6">
        <v>42735</v>
      </c>
      <c r="M1668" s="3">
        <v>0</v>
      </c>
      <c r="N1668" s="4">
        <f t="shared" si="78"/>
        <v>8</v>
      </c>
      <c r="O1668" s="1" t="str">
        <f t="shared" si="79"/>
        <v>S</v>
      </c>
      <c r="P1668" s="3">
        <f t="shared" si="80"/>
        <v>0</v>
      </c>
      <c r="AI1668" s="6"/>
      <c r="AK1668" s="6"/>
      <c r="AL1668" s="6"/>
    </row>
    <row r="1669" spans="1:38" ht="15" hidden="1" customHeight="1" x14ac:dyDescent="0.25">
      <c r="A1669" s="1">
        <v>2016</v>
      </c>
      <c r="B1669" s="1">
        <v>17903</v>
      </c>
      <c r="C1669" s="2" t="s">
        <v>1763</v>
      </c>
      <c r="D1669" s="6">
        <v>42354</v>
      </c>
      <c r="E1669" s="2" t="s">
        <v>1772</v>
      </c>
      <c r="F1669" s="6">
        <v>42355</v>
      </c>
      <c r="G1669" s="3">
        <v>1435.57</v>
      </c>
      <c r="H1669" s="3">
        <v>1435.57</v>
      </c>
      <c r="I1669" s="3">
        <v>0</v>
      </c>
      <c r="J1669" s="6">
        <v>42430</v>
      </c>
      <c r="K1669" s="6">
        <v>42370</v>
      </c>
      <c r="L1669" s="6">
        <v>42735</v>
      </c>
      <c r="M1669" s="3">
        <v>0</v>
      </c>
      <c r="N1669" s="4">
        <f t="shared" si="78"/>
        <v>75</v>
      </c>
      <c r="O1669" s="1" t="str">
        <f t="shared" si="79"/>
        <v>S</v>
      </c>
      <c r="P1669" s="3">
        <f t="shared" si="80"/>
        <v>0</v>
      </c>
      <c r="AI1669" s="6"/>
      <c r="AK1669" s="6"/>
      <c r="AL1669" s="6"/>
    </row>
    <row r="1670" spans="1:38" ht="15" hidden="1" customHeight="1" x14ac:dyDescent="0.25">
      <c r="A1670" s="1">
        <v>2016</v>
      </c>
      <c r="B1670" s="1">
        <v>16753</v>
      </c>
      <c r="C1670" s="2" t="s">
        <v>1763</v>
      </c>
      <c r="D1670" s="6">
        <v>42718</v>
      </c>
      <c r="E1670" s="2" t="s">
        <v>1773</v>
      </c>
      <c r="F1670" s="6">
        <v>42719</v>
      </c>
      <c r="G1670" s="3">
        <v>2100</v>
      </c>
      <c r="H1670" s="3">
        <v>2100</v>
      </c>
      <c r="I1670" s="3">
        <v>0</v>
      </c>
      <c r="J1670" s="6">
        <v>42765</v>
      </c>
      <c r="K1670" s="6">
        <v>42370</v>
      </c>
      <c r="L1670" s="6">
        <v>42735</v>
      </c>
      <c r="M1670" s="3">
        <v>0</v>
      </c>
      <c r="N1670" s="4">
        <f t="shared" si="78"/>
        <v>46</v>
      </c>
      <c r="O1670" s="1" t="str">
        <f t="shared" si="79"/>
        <v>S</v>
      </c>
      <c r="P1670" s="3">
        <f t="shared" si="80"/>
        <v>0</v>
      </c>
      <c r="AI1670" s="6"/>
      <c r="AK1670" s="6"/>
      <c r="AL1670" s="6"/>
    </row>
    <row r="1671" spans="1:38" ht="15" hidden="1" customHeight="1" x14ac:dyDescent="0.25">
      <c r="A1671" s="1">
        <v>2016</v>
      </c>
      <c r="B1671" s="1">
        <v>18493</v>
      </c>
      <c r="C1671" s="2" t="s">
        <v>1763</v>
      </c>
      <c r="D1671" s="6">
        <v>42368</v>
      </c>
      <c r="E1671" s="2" t="s">
        <v>1774</v>
      </c>
      <c r="F1671" s="6">
        <v>42369</v>
      </c>
      <c r="G1671" s="3">
        <v>1500</v>
      </c>
      <c r="H1671" s="3">
        <v>1500</v>
      </c>
      <c r="I1671" s="3">
        <v>0</v>
      </c>
      <c r="J1671" s="6">
        <v>42430</v>
      </c>
      <c r="K1671" s="6">
        <v>42370</v>
      </c>
      <c r="L1671" s="6">
        <v>42735</v>
      </c>
      <c r="M1671" s="3">
        <v>0</v>
      </c>
      <c r="N1671" s="4">
        <f t="shared" si="78"/>
        <v>61</v>
      </c>
      <c r="O1671" s="1" t="str">
        <f t="shared" si="79"/>
        <v>S</v>
      </c>
      <c r="P1671" s="3">
        <f t="shared" si="80"/>
        <v>0</v>
      </c>
      <c r="AI1671" s="6"/>
      <c r="AK1671" s="6"/>
      <c r="AL1671" s="6"/>
    </row>
    <row r="1672" spans="1:38" ht="15" hidden="1" customHeight="1" x14ac:dyDescent="0.25">
      <c r="A1672" s="1">
        <v>2017</v>
      </c>
      <c r="B1672" s="1">
        <v>16863</v>
      </c>
      <c r="C1672" s="2" t="s">
        <v>1763</v>
      </c>
      <c r="D1672" s="6">
        <v>43084</v>
      </c>
      <c r="E1672" s="2" t="s">
        <v>1775</v>
      </c>
      <c r="F1672" s="6">
        <v>43087</v>
      </c>
      <c r="G1672" s="3">
        <v>846.39</v>
      </c>
      <c r="H1672" s="3">
        <v>846.39</v>
      </c>
      <c r="I1672" s="3">
        <v>0</v>
      </c>
      <c r="J1672" s="6">
        <v>43118</v>
      </c>
      <c r="K1672" s="6">
        <v>42370</v>
      </c>
      <c r="L1672" s="6">
        <v>42735</v>
      </c>
      <c r="M1672" s="3">
        <v>0</v>
      </c>
      <c r="N1672" s="4">
        <f t="shared" si="78"/>
        <v>31</v>
      </c>
      <c r="O1672" s="1" t="str">
        <f t="shared" si="79"/>
        <v>S</v>
      </c>
      <c r="P1672" s="3">
        <f t="shared" si="80"/>
        <v>0</v>
      </c>
      <c r="AI1672" s="6"/>
      <c r="AK1672" s="6"/>
      <c r="AL1672" s="6"/>
    </row>
    <row r="1673" spans="1:38" ht="15" hidden="1" customHeight="1" x14ac:dyDescent="0.25">
      <c r="A1673" s="1">
        <v>2017</v>
      </c>
      <c r="B1673" s="1">
        <v>17450</v>
      </c>
      <c r="C1673" s="2" t="s">
        <v>1763</v>
      </c>
      <c r="D1673" s="6">
        <v>43097</v>
      </c>
      <c r="E1673" s="2" t="s">
        <v>1776</v>
      </c>
      <c r="F1673" s="6">
        <v>43098</v>
      </c>
      <c r="G1673" s="3">
        <v>1782.15</v>
      </c>
      <c r="H1673" s="3">
        <v>1782.15</v>
      </c>
      <c r="I1673" s="3">
        <v>0</v>
      </c>
      <c r="J1673" s="6">
        <v>43125</v>
      </c>
      <c r="K1673" s="6">
        <v>42370</v>
      </c>
      <c r="L1673" s="6">
        <v>42735</v>
      </c>
      <c r="M1673" s="3">
        <v>0</v>
      </c>
      <c r="N1673" s="4">
        <f t="shared" si="78"/>
        <v>27</v>
      </c>
      <c r="O1673" s="1" t="str">
        <f t="shared" si="79"/>
        <v>S</v>
      </c>
      <c r="P1673" s="3">
        <f t="shared" si="80"/>
        <v>0</v>
      </c>
      <c r="AI1673" s="6"/>
      <c r="AK1673" s="6"/>
      <c r="AL1673" s="6"/>
    </row>
    <row r="1674" spans="1:38" ht="15" hidden="1" customHeight="1" x14ac:dyDescent="0.25">
      <c r="A1674" s="1">
        <v>2016</v>
      </c>
      <c r="B1674" s="1">
        <v>7230</v>
      </c>
      <c r="C1674" s="2" t="s">
        <v>1777</v>
      </c>
      <c r="D1674" s="6">
        <v>42524</v>
      </c>
      <c r="E1674" s="2" t="s">
        <v>1778</v>
      </c>
      <c r="F1674" s="6">
        <v>42524</v>
      </c>
      <c r="G1674" s="3">
        <v>702.72</v>
      </c>
      <c r="H1674" s="3">
        <v>702.72</v>
      </c>
      <c r="I1674" s="3">
        <v>0</v>
      </c>
      <c r="J1674" s="6">
        <v>42543</v>
      </c>
      <c r="K1674" s="6">
        <v>42370</v>
      </c>
      <c r="L1674" s="6">
        <v>42735</v>
      </c>
      <c r="M1674" s="3">
        <v>0</v>
      </c>
      <c r="N1674" s="4">
        <f t="shared" si="78"/>
        <v>19</v>
      </c>
      <c r="O1674" s="1" t="str">
        <f t="shared" si="79"/>
        <v>S</v>
      </c>
      <c r="P1674" s="3">
        <f t="shared" si="80"/>
        <v>0</v>
      </c>
      <c r="AI1674" s="6"/>
      <c r="AK1674" s="6"/>
      <c r="AL1674" s="6"/>
    </row>
    <row r="1675" spans="1:38" ht="15" hidden="1" customHeight="1" x14ac:dyDescent="0.25">
      <c r="A1675" s="1">
        <v>2017</v>
      </c>
      <c r="B1675" s="1">
        <v>9901</v>
      </c>
      <c r="C1675" s="2" t="s">
        <v>1777</v>
      </c>
      <c r="D1675" s="6">
        <v>42929</v>
      </c>
      <c r="E1675" s="2" t="s">
        <v>1779</v>
      </c>
      <c r="F1675" s="6">
        <v>42935</v>
      </c>
      <c r="G1675" s="3">
        <v>860.1</v>
      </c>
      <c r="H1675" s="3">
        <v>860.1</v>
      </c>
      <c r="I1675" s="3">
        <v>0</v>
      </c>
      <c r="J1675" s="6">
        <v>42940</v>
      </c>
      <c r="K1675" s="6">
        <v>42370</v>
      </c>
      <c r="L1675" s="6">
        <v>42735</v>
      </c>
      <c r="M1675" s="3">
        <v>0</v>
      </c>
      <c r="N1675" s="4">
        <f t="shared" si="78"/>
        <v>5</v>
      </c>
      <c r="O1675" s="1" t="str">
        <f t="shared" si="79"/>
        <v>S</v>
      </c>
      <c r="P1675" s="3">
        <f t="shared" si="80"/>
        <v>0</v>
      </c>
      <c r="AI1675" s="6"/>
      <c r="AK1675" s="6"/>
      <c r="AL1675" s="6"/>
    </row>
    <row r="1676" spans="1:38" ht="15" hidden="1" customHeight="1" x14ac:dyDescent="0.25">
      <c r="A1676" s="1">
        <v>2016</v>
      </c>
      <c r="B1676" s="1">
        <v>16458</v>
      </c>
      <c r="C1676" s="2" t="s">
        <v>1777</v>
      </c>
      <c r="D1676" s="6">
        <v>42713</v>
      </c>
      <c r="E1676" s="2" t="s">
        <v>1780</v>
      </c>
      <c r="F1676" s="6">
        <v>42713</v>
      </c>
      <c r="G1676" s="3">
        <v>591.70000000000005</v>
      </c>
      <c r="H1676" s="3">
        <v>591.70000000000005</v>
      </c>
      <c r="I1676" s="3">
        <v>0</v>
      </c>
      <c r="J1676" s="6">
        <v>42718</v>
      </c>
      <c r="K1676" s="6">
        <v>42370</v>
      </c>
      <c r="L1676" s="6">
        <v>42735</v>
      </c>
      <c r="M1676" s="3">
        <v>0</v>
      </c>
      <c r="N1676" s="4">
        <f t="shared" si="78"/>
        <v>5</v>
      </c>
      <c r="O1676" s="1" t="str">
        <f t="shared" si="79"/>
        <v>S</v>
      </c>
      <c r="P1676" s="3">
        <f t="shared" si="80"/>
        <v>0</v>
      </c>
      <c r="AI1676" s="6"/>
      <c r="AK1676" s="6"/>
      <c r="AL1676" s="6"/>
    </row>
    <row r="1677" spans="1:38" ht="15" hidden="1" customHeight="1" x14ac:dyDescent="0.25">
      <c r="A1677" s="1">
        <v>2018</v>
      </c>
      <c r="B1677" s="1">
        <v>1214</v>
      </c>
      <c r="C1677" s="2" t="s">
        <v>1781</v>
      </c>
      <c r="D1677" s="6">
        <v>43123</v>
      </c>
      <c r="E1677" s="2" t="s">
        <v>90</v>
      </c>
      <c r="F1677" s="6">
        <v>43123</v>
      </c>
      <c r="G1677" s="3">
        <v>4440.8</v>
      </c>
      <c r="H1677" s="3">
        <v>4440.8</v>
      </c>
      <c r="I1677" s="3">
        <v>0</v>
      </c>
      <c r="J1677" s="6">
        <v>43132</v>
      </c>
      <c r="K1677" s="6">
        <v>42370</v>
      </c>
      <c r="L1677" s="6">
        <v>42735</v>
      </c>
      <c r="M1677" s="3">
        <v>0</v>
      </c>
      <c r="N1677" s="4">
        <f t="shared" si="78"/>
        <v>9</v>
      </c>
      <c r="O1677" s="1" t="str">
        <f t="shared" si="79"/>
        <v>S</v>
      </c>
      <c r="P1677" s="3">
        <f t="shared" si="80"/>
        <v>0</v>
      </c>
      <c r="AI1677" s="6"/>
      <c r="AK1677" s="6"/>
      <c r="AL1677" s="6"/>
    </row>
    <row r="1678" spans="1:38" ht="15" hidden="1" customHeight="1" x14ac:dyDescent="0.25">
      <c r="A1678" s="1">
        <v>2016</v>
      </c>
      <c r="B1678" s="1">
        <v>16122</v>
      </c>
      <c r="C1678" s="2" t="s">
        <v>1781</v>
      </c>
      <c r="D1678" s="6">
        <v>42705</v>
      </c>
      <c r="E1678" s="2" t="s">
        <v>795</v>
      </c>
      <c r="F1678" s="6">
        <v>42705</v>
      </c>
      <c r="G1678" s="3">
        <v>10150.4</v>
      </c>
      <c r="H1678" s="3">
        <v>10150.4</v>
      </c>
      <c r="I1678" s="3">
        <v>0</v>
      </c>
      <c r="J1678" s="6">
        <v>42718</v>
      </c>
      <c r="K1678" s="6">
        <v>42370</v>
      </c>
      <c r="L1678" s="6">
        <v>42735</v>
      </c>
      <c r="M1678" s="3">
        <v>0</v>
      </c>
      <c r="N1678" s="4">
        <f t="shared" si="78"/>
        <v>13</v>
      </c>
      <c r="O1678" s="1" t="str">
        <f t="shared" si="79"/>
        <v>S</v>
      </c>
      <c r="P1678" s="3">
        <f t="shared" si="80"/>
        <v>0</v>
      </c>
      <c r="AI1678" s="6"/>
      <c r="AK1678" s="6"/>
      <c r="AL1678" s="6"/>
    </row>
    <row r="1679" spans="1:38" ht="15" hidden="1" customHeight="1" x14ac:dyDescent="0.25">
      <c r="A1679" s="1">
        <v>2017</v>
      </c>
      <c r="B1679" s="1">
        <v>14079</v>
      </c>
      <c r="C1679" s="2" t="s">
        <v>1781</v>
      </c>
      <c r="D1679" s="6">
        <v>43027</v>
      </c>
      <c r="E1679" s="2" t="s">
        <v>1782</v>
      </c>
      <c r="F1679" s="6">
        <v>43028</v>
      </c>
      <c r="G1679" s="3">
        <v>12688</v>
      </c>
      <c r="H1679" s="3">
        <v>12688</v>
      </c>
      <c r="I1679" s="3">
        <v>0</v>
      </c>
      <c r="J1679" s="6">
        <v>43039</v>
      </c>
      <c r="K1679" s="6">
        <v>42370</v>
      </c>
      <c r="L1679" s="6">
        <v>42735</v>
      </c>
      <c r="M1679" s="3">
        <v>0</v>
      </c>
      <c r="N1679" s="4">
        <f t="shared" si="78"/>
        <v>11</v>
      </c>
      <c r="O1679" s="1" t="str">
        <f t="shared" si="79"/>
        <v>S</v>
      </c>
      <c r="P1679" s="3">
        <f t="shared" si="80"/>
        <v>0</v>
      </c>
      <c r="AI1679" s="6"/>
      <c r="AK1679" s="6"/>
      <c r="AL1679" s="6"/>
    </row>
    <row r="1680" spans="1:38" ht="15" hidden="1" customHeight="1" x14ac:dyDescent="0.25">
      <c r="A1680" s="1">
        <v>2016</v>
      </c>
      <c r="B1680" s="1">
        <v>3864</v>
      </c>
      <c r="C1680" s="2" t="s">
        <v>1781</v>
      </c>
      <c r="D1680" s="6">
        <v>42402</v>
      </c>
      <c r="E1680" s="2" t="s">
        <v>292</v>
      </c>
      <c r="F1680" s="6">
        <v>42451</v>
      </c>
      <c r="G1680" s="3">
        <v>3806.4</v>
      </c>
      <c r="H1680" s="3">
        <v>3806.4</v>
      </c>
      <c r="I1680" s="3">
        <v>0</v>
      </c>
      <c r="J1680" s="6">
        <v>42520</v>
      </c>
      <c r="K1680" s="6">
        <v>42370</v>
      </c>
      <c r="L1680" s="6">
        <v>42735</v>
      </c>
      <c r="M1680" s="3">
        <v>0</v>
      </c>
      <c r="N1680" s="4">
        <f t="shared" si="78"/>
        <v>69</v>
      </c>
      <c r="O1680" s="1" t="str">
        <f t="shared" si="79"/>
        <v>S</v>
      </c>
      <c r="P1680" s="3">
        <f t="shared" si="80"/>
        <v>0</v>
      </c>
      <c r="AI1680" s="6"/>
      <c r="AK1680" s="6"/>
      <c r="AL1680" s="6"/>
    </row>
    <row r="1681" spans="1:38" ht="15" hidden="1" customHeight="1" x14ac:dyDescent="0.25">
      <c r="A1681" s="1">
        <v>2016</v>
      </c>
      <c r="C1681" s="2" t="s">
        <v>1783</v>
      </c>
      <c r="D1681" s="6">
        <v>40816</v>
      </c>
      <c r="E1681" s="2" t="s">
        <v>1784</v>
      </c>
      <c r="F1681" s="6">
        <v>40836</v>
      </c>
      <c r="G1681" s="3">
        <v>700.23</v>
      </c>
      <c r="H1681" s="3">
        <v>0</v>
      </c>
      <c r="I1681" s="3">
        <v>0</v>
      </c>
      <c r="J1681" s="6">
        <v>1</v>
      </c>
      <c r="K1681" s="6">
        <v>42370</v>
      </c>
      <c r="L1681" s="6">
        <v>42735</v>
      </c>
      <c r="M1681" s="3">
        <v>0</v>
      </c>
      <c r="N1681" s="4">
        <f t="shared" si="78"/>
        <v>0</v>
      </c>
      <c r="O1681" s="1" t="str">
        <f t="shared" si="79"/>
        <v>N</v>
      </c>
      <c r="P1681" s="3">
        <f t="shared" si="80"/>
        <v>700.23</v>
      </c>
      <c r="AI1681" s="6"/>
      <c r="AK1681" s="6"/>
      <c r="AL1681" s="6"/>
    </row>
    <row r="1682" spans="1:38" ht="15" hidden="1" customHeight="1" x14ac:dyDescent="0.25">
      <c r="A1682" s="1">
        <v>2016</v>
      </c>
      <c r="B1682" s="1">
        <v>18110</v>
      </c>
      <c r="C1682" s="2" t="s">
        <v>1785</v>
      </c>
      <c r="D1682" s="6">
        <v>42359</v>
      </c>
      <c r="E1682" s="2" t="s">
        <v>1786</v>
      </c>
      <c r="F1682" s="6">
        <v>42359</v>
      </c>
      <c r="G1682" s="3">
        <v>2993.88</v>
      </c>
      <c r="H1682" s="3">
        <v>2993.88</v>
      </c>
      <c r="I1682" s="3">
        <v>0</v>
      </c>
      <c r="J1682" s="6">
        <v>42443</v>
      </c>
      <c r="K1682" s="6">
        <v>42370</v>
      </c>
      <c r="L1682" s="6">
        <v>42735</v>
      </c>
      <c r="M1682" s="3">
        <v>0</v>
      </c>
      <c r="N1682" s="4">
        <f t="shared" si="78"/>
        <v>84</v>
      </c>
      <c r="O1682" s="1" t="str">
        <f t="shared" si="79"/>
        <v>S</v>
      </c>
      <c r="P1682" s="3">
        <f t="shared" si="80"/>
        <v>0</v>
      </c>
      <c r="AI1682" s="6"/>
      <c r="AK1682" s="6"/>
      <c r="AL1682" s="6"/>
    </row>
    <row r="1683" spans="1:38" ht="15" hidden="1" customHeight="1" x14ac:dyDescent="0.25">
      <c r="A1683" s="1">
        <v>2016</v>
      </c>
      <c r="B1683" s="1">
        <v>16565</v>
      </c>
      <c r="C1683" s="2" t="s">
        <v>1787</v>
      </c>
      <c r="D1683" s="6">
        <v>43081</v>
      </c>
      <c r="E1683" s="2" t="s">
        <v>1788</v>
      </c>
      <c r="F1683" s="6">
        <v>43081</v>
      </c>
      <c r="G1683" s="3">
        <v>989.66</v>
      </c>
      <c r="H1683" s="3">
        <v>989.66</v>
      </c>
      <c r="I1683" s="3">
        <v>0</v>
      </c>
      <c r="J1683" s="6">
        <v>43083</v>
      </c>
      <c r="K1683" s="6">
        <v>42370</v>
      </c>
      <c r="L1683" s="6">
        <v>42735</v>
      </c>
      <c r="M1683" s="3">
        <v>0</v>
      </c>
      <c r="N1683" s="4">
        <f t="shared" si="78"/>
        <v>2</v>
      </c>
      <c r="O1683" s="1" t="str">
        <f t="shared" si="79"/>
        <v>S</v>
      </c>
      <c r="P1683" s="3">
        <f t="shared" si="80"/>
        <v>0</v>
      </c>
      <c r="AI1683" s="6"/>
      <c r="AK1683" s="6"/>
      <c r="AL1683" s="6"/>
    </row>
    <row r="1684" spans="1:38" ht="15" hidden="1" customHeight="1" x14ac:dyDescent="0.25">
      <c r="A1684" s="1">
        <v>2016</v>
      </c>
      <c r="B1684" s="1">
        <v>17363</v>
      </c>
      <c r="C1684" s="2" t="s">
        <v>1787</v>
      </c>
      <c r="D1684" s="6">
        <v>42725</v>
      </c>
      <c r="E1684" s="2" t="s">
        <v>1789</v>
      </c>
      <c r="F1684" s="6">
        <v>42731</v>
      </c>
      <c r="G1684" s="3">
        <v>1494.2</v>
      </c>
      <c r="H1684" s="3">
        <v>1494.2</v>
      </c>
      <c r="I1684" s="3">
        <v>0</v>
      </c>
      <c r="J1684" s="6">
        <v>42765</v>
      </c>
      <c r="K1684" s="6">
        <v>42370</v>
      </c>
      <c r="L1684" s="6">
        <v>42735</v>
      </c>
      <c r="M1684" s="3">
        <v>0</v>
      </c>
      <c r="N1684" s="4">
        <f t="shared" si="78"/>
        <v>34</v>
      </c>
      <c r="O1684" s="1" t="str">
        <f t="shared" si="79"/>
        <v>S</v>
      </c>
      <c r="P1684" s="3">
        <f t="shared" si="80"/>
        <v>0</v>
      </c>
      <c r="AK1684" s="6"/>
      <c r="AL1684" s="6"/>
    </row>
    <row r="1685" spans="1:38" ht="15" hidden="1" customHeight="1" x14ac:dyDescent="0.25">
      <c r="A1685" s="1">
        <v>2016</v>
      </c>
      <c r="B1685" s="1">
        <v>18254</v>
      </c>
      <c r="C1685" s="2" t="s">
        <v>1787</v>
      </c>
      <c r="D1685" s="6">
        <v>42361</v>
      </c>
      <c r="E1685" s="2" t="s">
        <v>1790</v>
      </c>
      <c r="F1685" s="6">
        <v>42362</v>
      </c>
      <c r="G1685" s="3">
        <v>1500</v>
      </c>
      <c r="H1685" s="3">
        <v>1500</v>
      </c>
      <c r="I1685" s="3">
        <v>0</v>
      </c>
      <c r="J1685" s="6">
        <v>42443</v>
      </c>
      <c r="K1685" s="6">
        <v>42370</v>
      </c>
      <c r="L1685" s="6">
        <v>42735</v>
      </c>
      <c r="M1685" s="3">
        <v>0</v>
      </c>
      <c r="N1685" s="4">
        <f t="shared" si="78"/>
        <v>81</v>
      </c>
      <c r="O1685" s="1" t="str">
        <f t="shared" si="79"/>
        <v>S</v>
      </c>
      <c r="P1685" s="3">
        <f t="shared" si="80"/>
        <v>0</v>
      </c>
      <c r="AI1685" s="6"/>
      <c r="AK1685" s="6"/>
      <c r="AL1685" s="6"/>
    </row>
    <row r="1686" spans="1:38" ht="15" hidden="1" customHeight="1" x14ac:dyDescent="0.25">
      <c r="A1686" s="1">
        <v>2017</v>
      </c>
      <c r="B1686" s="1">
        <v>2948</v>
      </c>
      <c r="C1686" s="2" t="s">
        <v>1791</v>
      </c>
      <c r="D1686" s="6">
        <v>42788</v>
      </c>
      <c r="E1686" s="2" t="s">
        <v>1792</v>
      </c>
      <c r="F1686" s="6">
        <v>42788</v>
      </c>
      <c r="G1686" s="3">
        <v>156.01</v>
      </c>
      <c r="H1686" s="3">
        <v>156.01</v>
      </c>
      <c r="I1686" s="3">
        <v>0</v>
      </c>
      <c r="J1686" s="6">
        <v>42801</v>
      </c>
      <c r="K1686" s="6">
        <v>42370</v>
      </c>
      <c r="L1686" s="6">
        <v>42735</v>
      </c>
      <c r="M1686" s="3">
        <v>0</v>
      </c>
      <c r="N1686" s="4">
        <f t="shared" si="78"/>
        <v>13</v>
      </c>
      <c r="O1686" s="1" t="str">
        <f t="shared" si="79"/>
        <v>S</v>
      </c>
      <c r="P1686" s="3">
        <f t="shared" si="80"/>
        <v>0</v>
      </c>
      <c r="AI1686" s="6"/>
      <c r="AK1686" s="6"/>
      <c r="AL1686" s="6"/>
    </row>
    <row r="1687" spans="1:38" ht="15" hidden="1" customHeight="1" x14ac:dyDescent="0.25">
      <c r="A1687" s="1">
        <v>2016</v>
      </c>
      <c r="B1687" s="1">
        <v>10189</v>
      </c>
      <c r="C1687" s="2" t="s">
        <v>1793</v>
      </c>
      <c r="D1687" s="6">
        <v>42582</v>
      </c>
      <c r="E1687" s="2" t="s">
        <v>1794</v>
      </c>
      <c r="F1687" s="6">
        <v>42585</v>
      </c>
      <c r="G1687" s="3">
        <v>63.44</v>
      </c>
      <c r="H1687" s="3">
        <v>63.44</v>
      </c>
      <c r="I1687" s="3">
        <v>0</v>
      </c>
      <c r="J1687" s="6">
        <v>42593</v>
      </c>
      <c r="K1687" s="6">
        <v>42370</v>
      </c>
      <c r="L1687" s="6">
        <v>42735</v>
      </c>
      <c r="M1687" s="3">
        <v>0</v>
      </c>
      <c r="N1687" s="4">
        <f t="shared" si="78"/>
        <v>8</v>
      </c>
      <c r="O1687" s="1" t="str">
        <f t="shared" si="79"/>
        <v>S</v>
      </c>
      <c r="P1687" s="3">
        <f t="shared" si="80"/>
        <v>0</v>
      </c>
      <c r="AI1687" s="6"/>
      <c r="AK1687" s="6"/>
      <c r="AL1687" s="6"/>
    </row>
    <row r="1688" spans="1:38" ht="15" hidden="1" customHeight="1" x14ac:dyDescent="0.25">
      <c r="A1688" s="1">
        <v>2016</v>
      </c>
      <c r="B1688" s="1">
        <v>4663</v>
      </c>
      <c r="C1688" s="2" t="s">
        <v>1793</v>
      </c>
      <c r="D1688" s="6">
        <v>41332</v>
      </c>
      <c r="E1688" s="2" t="s">
        <v>1795</v>
      </c>
      <c r="F1688" s="6">
        <v>41383</v>
      </c>
      <c r="G1688" s="3">
        <v>244</v>
      </c>
      <c r="H1688" s="3">
        <v>0</v>
      </c>
      <c r="I1688" s="3">
        <v>0</v>
      </c>
      <c r="J1688" s="6">
        <v>1</v>
      </c>
      <c r="K1688" s="6">
        <v>42370</v>
      </c>
      <c r="L1688" s="6">
        <v>42735</v>
      </c>
      <c r="M1688" s="3">
        <v>0</v>
      </c>
      <c r="N1688" s="4">
        <f t="shared" si="78"/>
        <v>0</v>
      </c>
      <c r="O1688" s="1" t="str">
        <f t="shared" si="79"/>
        <v>N</v>
      </c>
      <c r="P1688" s="3">
        <f t="shared" si="80"/>
        <v>244</v>
      </c>
      <c r="AI1688" s="6"/>
      <c r="AK1688" s="6"/>
      <c r="AL1688" s="6"/>
    </row>
    <row r="1689" spans="1:38" ht="15" hidden="1" customHeight="1" x14ac:dyDescent="0.25">
      <c r="A1689" s="1">
        <v>2016</v>
      </c>
      <c r="B1689" s="1">
        <v>12091</v>
      </c>
      <c r="C1689" s="2" t="s">
        <v>1796</v>
      </c>
      <c r="D1689" s="6">
        <v>41878</v>
      </c>
      <c r="E1689" s="2" t="s">
        <v>388</v>
      </c>
      <c r="F1689" s="6">
        <v>41892</v>
      </c>
      <c r="G1689" s="3">
        <v>1078.48</v>
      </c>
      <c r="H1689" s="3">
        <v>0</v>
      </c>
      <c r="I1689" s="3">
        <v>0</v>
      </c>
      <c r="J1689" s="6">
        <v>1</v>
      </c>
      <c r="K1689" s="6">
        <v>42370</v>
      </c>
      <c r="L1689" s="6">
        <v>42735</v>
      </c>
      <c r="M1689" s="3">
        <v>0</v>
      </c>
      <c r="N1689" s="4">
        <f t="shared" si="78"/>
        <v>0</v>
      </c>
      <c r="O1689" s="1" t="str">
        <f t="shared" si="79"/>
        <v>N</v>
      </c>
      <c r="P1689" s="3">
        <f t="shared" si="80"/>
        <v>1078.48</v>
      </c>
      <c r="AK1689" s="6"/>
      <c r="AL1689" s="6"/>
    </row>
    <row r="1690" spans="1:38" ht="15" hidden="1" customHeight="1" x14ac:dyDescent="0.25">
      <c r="A1690" s="1">
        <v>2016</v>
      </c>
      <c r="C1690" s="2" t="s">
        <v>1797</v>
      </c>
      <c r="D1690" s="6">
        <v>41184</v>
      </c>
      <c r="E1690" s="2" t="s">
        <v>339</v>
      </c>
      <c r="F1690" s="6">
        <v>41228</v>
      </c>
      <c r="G1690" s="3">
        <v>1234.2</v>
      </c>
      <c r="H1690" s="3">
        <v>0</v>
      </c>
      <c r="I1690" s="3">
        <v>0</v>
      </c>
      <c r="J1690" s="6">
        <v>1</v>
      </c>
      <c r="K1690" s="6">
        <v>42370</v>
      </c>
      <c r="L1690" s="6">
        <v>42735</v>
      </c>
      <c r="M1690" s="3">
        <v>0</v>
      </c>
      <c r="N1690" s="4">
        <f t="shared" si="78"/>
        <v>0</v>
      </c>
      <c r="O1690" s="1" t="str">
        <f t="shared" si="79"/>
        <v>N</v>
      </c>
      <c r="P1690" s="3">
        <f t="shared" si="80"/>
        <v>1234.2</v>
      </c>
      <c r="AI1690" s="6"/>
      <c r="AK1690" s="6"/>
      <c r="AL1690" s="6"/>
    </row>
    <row r="1691" spans="1:38" ht="15" hidden="1" customHeight="1" x14ac:dyDescent="0.25">
      <c r="A1691" s="1">
        <v>2016</v>
      </c>
      <c r="C1691" s="2" t="s">
        <v>1798</v>
      </c>
      <c r="D1691" s="6">
        <v>37601</v>
      </c>
      <c r="E1691" s="2" t="s">
        <v>1799</v>
      </c>
      <c r="F1691" s="6">
        <v>37621</v>
      </c>
      <c r="G1691" s="3">
        <v>26729.64</v>
      </c>
      <c r="H1691" s="3">
        <v>0</v>
      </c>
      <c r="I1691" s="3">
        <v>0</v>
      </c>
      <c r="J1691" s="6">
        <v>1</v>
      </c>
      <c r="K1691" s="6">
        <v>42370</v>
      </c>
      <c r="L1691" s="6">
        <v>42735</v>
      </c>
      <c r="M1691" s="3">
        <v>0</v>
      </c>
      <c r="N1691" s="4">
        <f t="shared" si="78"/>
        <v>0</v>
      </c>
      <c r="O1691" s="1" t="str">
        <f t="shared" si="79"/>
        <v>N</v>
      </c>
      <c r="P1691" s="3">
        <f t="shared" si="80"/>
        <v>26729.64</v>
      </c>
      <c r="AI1691" s="6"/>
      <c r="AK1691" s="6"/>
      <c r="AL1691" s="6"/>
    </row>
    <row r="1692" spans="1:38" ht="15" hidden="1" customHeight="1" x14ac:dyDescent="0.25">
      <c r="A1692" s="1">
        <v>2016</v>
      </c>
      <c r="B1692" s="1">
        <v>7057</v>
      </c>
      <c r="C1692" s="2" t="s">
        <v>1800</v>
      </c>
      <c r="D1692" s="6">
        <v>42133</v>
      </c>
      <c r="E1692" s="2" t="s">
        <v>1801</v>
      </c>
      <c r="F1692" s="6">
        <v>42135</v>
      </c>
      <c r="G1692" s="3">
        <v>24400</v>
      </c>
      <c r="H1692" s="3">
        <v>0</v>
      </c>
      <c r="I1692" s="3">
        <v>0</v>
      </c>
      <c r="J1692" s="6">
        <v>1</v>
      </c>
      <c r="K1692" s="6">
        <v>42370</v>
      </c>
      <c r="L1692" s="6">
        <v>42735</v>
      </c>
      <c r="M1692" s="3">
        <v>0</v>
      </c>
      <c r="N1692" s="4">
        <f t="shared" si="78"/>
        <v>0</v>
      </c>
      <c r="O1692" s="1" t="str">
        <f t="shared" si="79"/>
        <v>N</v>
      </c>
      <c r="P1692" s="3">
        <f t="shared" si="80"/>
        <v>24400</v>
      </c>
      <c r="AI1692" s="6"/>
      <c r="AK1692" s="6"/>
      <c r="AL1692" s="6"/>
    </row>
    <row r="1693" spans="1:38" ht="15" hidden="1" customHeight="1" x14ac:dyDescent="0.25">
      <c r="A1693" s="1">
        <v>2016</v>
      </c>
      <c r="C1693" s="2" t="s">
        <v>1800</v>
      </c>
      <c r="D1693" s="6">
        <v>38551</v>
      </c>
      <c r="E1693" s="2" t="s">
        <v>388</v>
      </c>
      <c r="F1693" s="6">
        <v>38555</v>
      </c>
      <c r="G1693" s="3">
        <v>7594.68</v>
      </c>
      <c r="H1693" s="3">
        <v>0</v>
      </c>
      <c r="I1693" s="3">
        <v>0</v>
      </c>
      <c r="J1693" s="6">
        <v>1</v>
      </c>
      <c r="K1693" s="6">
        <v>42370</v>
      </c>
      <c r="L1693" s="6">
        <v>42735</v>
      </c>
      <c r="M1693" s="3">
        <v>0</v>
      </c>
      <c r="N1693" s="4">
        <f t="shared" si="78"/>
        <v>0</v>
      </c>
      <c r="O1693" s="1" t="str">
        <f t="shared" si="79"/>
        <v>N</v>
      </c>
      <c r="P1693" s="3">
        <f t="shared" si="80"/>
        <v>7594.68</v>
      </c>
      <c r="AK1693" s="6"/>
      <c r="AL1693" s="6"/>
    </row>
    <row r="1694" spans="1:38" ht="15" hidden="1" customHeight="1" x14ac:dyDescent="0.25">
      <c r="A1694" s="1">
        <v>2016</v>
      </c>
      <c r="B1694" s="1">
        <v>8204</v>
      </c>
      <c r="C1694" s="2" t="s">
        <v>1802</v>
      </c>
      <c r="D1694" s="6">
        <v>42544</v>
      </c>
      <c r="E1694" s="2" t="s">
        <v>1803</v>
      </c>
      <c r="F1694" s="6">
        <v>42544</v>
      </c>
      <c r="G1694" s="3">
        <v>541.67999999999995</v>
      </c>
      <c r="H1694" s="3">
        <v>541.67999999999995</v>
      </c>
      <c r="I1694" s="3">
        <v>0</v>
      </c>
      <c r="J1694" s="6">
        <v>42551</v>
      </c>
      <c r="K1694" s="6">
        <v>42370</v>
      </c>
      <c r="L1694" s="6">
        <v>42735</v>
      </c>
      <c r="M1694" s="3">
        <v>0</v>
      </c>
      <c r="N1694" s="4">
        <f t="shared" si="78"/>
        <v>7</v>
      </c>
      <c r="O1694" s="1" t="str">
        <f t="shared" si="79"/>
        <v>S</v>
      </c>
      <c r="P1694" s="3">
        <f t="shared" si="80"/>
        <v>0</v>
      </c>
      <c r="AI1694" s="6"/>
      <c r="AK1694" s="6"/>
      <c r="AL1694" s="6"/>
    </row>
    <row r="1695" spans="1:38" ht="15" hidden="1" customHeight="1" x14ac:dyDescent="0.25">
      <c r="A1695" s="1">
        <v>2016</v>
      </c>
      <c r="B1695" s="1">
        <v>9072</v>
      </c>
      <c r="C1695" s="2" t="s">
        <v>1802</v>
      </c>
      <c r="D1695" s="6">
        <v>41437</v>
      </c>
      <c r="E1695" s="2" t="s">
        <v>1804</v>
      </c>
      <c r="F1695" s="6">
        <v>41450</v>
      </c>
      <c r="G1695" s="3">
        <v>42.35</v>
      </c>
      <c r="H1695" s="3">
        <v>0</v>
      </c>
      <c r="I1695" s="3">
        <v>0</v>
      </c>
      <c r="J1695" s="6">
        <v>1</v>
      </c>
      <c r="K1695" s="6">
        <v>42370</v>
      </c>
      <c r="L1695" s="6">
        <v>42735</v>
      </c>
      <c r="M1695" s="3">
        <v>0</v>
      </c>
      <c r="N1695" s="4">
        <f t="shared" si="78"/>
        <v>0</v>
      </c>
      <c r="O1695" s="1" t="str">
        <f t="shared" si="79"/>
        <v>N</v>
      </c>
      <c r="P1695" s="3">
        <f t="shared" si="80"/>
        <v>42.35</v>
      </c>
      <c r="AK1695" s="6"/>
      <c r="AL1695" s="6"/>
    </row>
    <row r="1696" spans="1:38" ht="15" hidden="1" customHeight="1" x14ac:dyDescent="0.25">
      <c r="A1696" s="1">
        <v>2017</v>
      </c>
      <c r="B1696" s="1">
        <v>10300</v>
      </c>
      <c r="C1696" s="2" t="s">
        <v>1802</v>
      </c>
      <c r="D1696" s="6">
        <v>42942</v>
      </c>
      <c r="E1696" s="2" t="s">
        <v>1805</v>
      </c>
      <c r="F1696" s="6">
        <v>42943</v>
      </c>
      <c r="G1696" s="3">
        <v>290.36</v>
      </c>
      <c r="H1696" s="3">
        <v>290.36</v>
      </c>
      <c r="I1696" s="3">
        <v>0</v>
      </c>
      <c r="J1696" s="6">
        <v>42964</v>
      </c>
      <c r="K1696" s="6">
        <v>42370</v>
      </c>
      <c r="L1696" s="6">
        <v>42735</v>
      </c>
      <c r="M1696" s="3">
        <v>0</v>
      </c>
      <c r="N1696" s="4">
        <f t="shared" si="78"/>
        <v>21</v>
      </c>
      <c r="O1696" s="1" t="str">
        <f t="shared" si="79"/>
        <v>S</v>
      </c>
      <c r="P1696" s="3">
        <f t="shared" si="80"/>
        <v>0</v>
      </c>
      <c r="AI1696" s="6"/>
      <c r="AK1696" s="6"/>
      <c r="AL1696" s="6"/>
    </row>
    <row r="1697" spans="1:38" ht="15" hidden="1" customHeight="1" x14ac:dyDescent="0.25">
      <c r="A1697" s="1">
        <v>2016</v>
      </c>
      <c r="B1697" s="1">
        <v>573</v>
      </c>
      <c r="C1697" s="2" t="s">
        <v>1806</v>
      </c>
      <c r="D1697" s="6">
        <v>42377</v>
      </c>
      <c r="E1697" s="2" t="s">
        <v>1807</v>
      </c>
      <c r="F1697" s="6">
        <v>42383</v>
      </c>
      <c r="G1697" s="3">
        <v>2986.5</v>
      </c>
      <c r="H1697" s="3">
        <v>2986.5</v>
      </c>
      <c r="I1697" s="3">
        <v>0</v>
      </c>
      <c r="J1697" s="6">
        <v>42423</v>
      </c>
      <c r="K1697" s="6">
        <v>42370</v>
      </c>
      <c r="L1697" s="6">
        <v>42735</v>
      </c>
      <c r="M1697" s="3">
        <v>0</v>
      </c>
      <c r="N1697" s="4">
        <f t="shared" si="78"/>
        <v>40</v>
      </c>
      <c r="O1697" s="1" t="str">
        <f t="shared" si="79"/>
        <v>S</v>
      </c>
      <c r="P1697" s="3">
        <f t="shared" si="80"/>
        <v>0</v>
      </c>
      <c r="AI1697" s="6"/>
      <c r="AK1697" s="6"/>
      <c r="AL1697" s="6"/>
    </row>
    <row r="1698" spans="1:38" ht="15" hidden="1" customHeight="1" x14ac:dyDescent="0.25">
      <c r="A1698" s="1">
        <v>2017</v>
      </c>
      <c r="B1698" s="1">
        <v>3822</v>
      </c>
      <c r="C1698" s="2" t="s">
        <v>1806</v>
      </c>
      <c r="D1698" s="6">
        <v>42802</v>
      </c>
      <c r="E1698" s="2" t="s">
        <v>1807</v>
      </c>
      <c r="F1698" s="6">
        <v>42804</v>
      </c>
      <c r="G1698" s="3">
        <v>4977.6000000000004</v>
      </c>
      <c r="H1698" s="3">
        <v>4977.6000000000004</v>
      </c>
      <c r="I1698" s="3">
        <v>0</v>
      </c>
      <c r="J1698" s="6">
        <v>42824</v>
      </c>
      <c r="K1698" s="6">
        <v>42370</v>
      </c>
      <c r="L1698" s="6">
        <v>42735</v>
      </c>
      <c r="M1698" s="3">
        <v>0</v>
      </c>
      <c r="N1698" s="4">
        <f t="shared" si="78"/>
        <v>20</v>
      </c>
      <c r="O1698" s="1" t="str">
        <f t="shared" si="79"/>
        <v>S</v>
      </c>
      <c r="P1698" s="3">
        <f t="shared" si="80"/>
        <v>0</v>
      </c>
      <c r="AI1698" s="6"/>
      <c r="AK1698" s="6"/>
      <c r="AL1698" s="6"/>
    </row>
    <row r="1699" spans="1:38" ht="15" hidden="1" customHeight="1" x14ac:dyDescent="0.25">
      <c r="A1699" s="1">
        <v>2017</v>
      </c>
      <c r="B1699" s="1">
        <v>10538</v>
      </c>
      <c r="C1699" s="2" t="s">
        <v>1806</v>
      </c>
      <c r="D1699" s="6">
        <v>42944</v>
      </c>
      <c r="E1699" s="2" t="s">
        <v>1808</v>
      </c>
      <c r="F1699" s="6">
        <v>42948</v>
      </c>
      <c r="G1699" s="3">
        <v>2373.63</v>
      </c>
      <c r="H1699" s="3">
        <v>2373.63</v>
      </c>
      <c r="I1699" s="3">
        <v>0</v>
      </c>
      <c r="J1699" s="6">
        <v>42971</v>
      </c>
      <c r="K1699" s="6">
        <v>42370</v>
      </c>
      <c r="L1699" s="6">
        <v>42735</v>
      </c>
      <c r="M1699" s="3">
        <v>0</v>
      </c>
      <c r="N1699" s="4">
        <f t="shared" si="78"/>
        <v>23</v>
      </c>
      <c r="O1699" s="1" t="str">
        <f t="shared" si="79"/>
        <v>S</v>
      </c>
      <c r="P1699" s="3">
        <f t="shared" si="80"/>
        <v>0</v>
      </c>
      <c r="AI1699" s="6"/>
      <c r="AK1699" s="6"/>
      <c r="AL1699" s="6"/>
    </row>
    <row r="1700" spans="1:38" ht="15" hidden="1" customHeight="1" x14ac:dyDescent="0.25">
      <c r="A1700" s="1">
        <v>2017</v>
      </c>
      <c r="B1700" s="1">
        <v>10539</v>
      </c>
      <c r="C1700" s="2" t="s">
        <v>1806</v>
      </c>
      <c r="D1700" s="6">
        <v>42944</v>
      </c>
      <c r="E1700" s="2" t="s">
        <v>336</v>
      </c>
      <c r="F1700" s="6">
        <v>42948</v>
      </c>
      <c r="G1700" s="3">
        <v>488</v>
      </c>
      <c r="H1700" s="3">
        <v>488</v>
      </c>
      <c r="I1700" s="3">
        <v>0</v>
      </c>
      <c r="J1700" s="6">
        <v>42971</v>
      </c>
      <c r="K1700" s="6">
        <v>42370</v>
      </c>
      <c r="L1700" s="6">
        <v>42735</v>
      </c>
      <c r="M1700" s="3">
        <v>0</v>
      </c>
      <c r="N1700" s="4">
        <f t="shared" si="78"/>
        <v>23</v>
      </c>
      <c r="O1700" s="1" t="str">
        <f t="shared" si="79"/>
        <v>S</v>
      </c>
      <c r="P1700" s="3">
        <f t="shared" si="80"/>
        <v>0</v>
      </c>
      <c r="AI1700" s="6"/>
      <c r="AK1700" s="6"/>
      <c r="AL1700" s="6"/>
    </row>
    <row r="1701" spans="1:38" ht="15" hidden="1" customHeight="1" x14ac:dyDescent="0.25">
      <c r="A1701" s="1">
        <v>2017</v>
      </c>
      <c r="B1701" s="1">
        <v>13119</v>
      </c>
      <c r="C1701" s="2" t="s">
        <v>1806</v>
      </c>
      <c r="D1701" s="6">
        <v>43010</v>
      </c>
      <c r="E1701" s="2" t="s">
        <v>1809</v>
      </c>
      <c r="F1701" s="6">
        <v>43011</v>
      </c>
      <c r="G1701" s="3">
        <v>21780</v>
      </c>
      <c r="H1701" s="3">
        <v>21780</v>
      </c>
      <c r="I1701" s="3">
        <v>0</v>
      </c>
      <c r="J1701" s="6">
        <v>43018</v>
      </c>
      <c r="K1701" s="6">
        <v>42370</v>
      </c>
      <c r="L1701" s="6">
        <v>42735</v>
      </c>
      <c r="M1701" s="3">
        <v>0</v>
      </c>
      <c r="N1701" s="4">
        <f t="shared" si="78"/>
        <v>7</v>
      </c>
      <c r="O1701" s="1" t="str">
        <f t="shared" si="79"/>
        <v>S</v>
      </c>
      <c r="P1701" s="3">
        <f t="shared" si="80"/>
        <v>0</v>
      </c>
      <c r="AI1701" s="6"/>
      <c r="AK1701" s="6"/>
      <c r="AL1701" s="6"/>
    </row>
    <row r="1702" spans="1:38" ht="15" hidden="1" customHeight="1" x14ac:dyDescent="0.25">
      <c r="A1702" s="1">
        <v>2017</v>
      </c>
      <c r="B1702" s="1">
        <v>15244</v>
      </c>
      <c r="C1702" s="2" t="s">
        <v>1806</v>
      </c>
      <c r="D1702" s="6">
        <v>43052</v>
      </c>
      <c r="E1702" s="2" t="s">
        <v>1810</v>
      </c>
      <c r="F1702" s="6">
        <v>43053</v>
      </c>
      <c r="G1702" s="3">
        <v>21052.86</v>
      </c>
      <c r="H1702" s="3">
        <v>21052.86</v>
      </c>
      <c r="I1702" s="3">
        <v>0</v>
      </c>
      <c r="J1702" s="6">
        <v>43069</v>
      </c>
      <c r="K1702" s="6">
        <v>42370</v>
      </c>
      <c r="L1702" s="6">
        <v>42735</v>
      </c>
      <c r="M1702" s="3">
        <v>0</v>
      </c>
      <c r="N1702" s="4">
        <f t="shared" si="78"/>
        <v>16</v>
      </c>
      <c r="O1702" s="1" t="str">
        <f t="shared" si="79"/>
        <v>S</v>
      </c>
      <c r="P1702" s="3">
        <f t="shared" si="80"/>
        <v>0</v>
      </c>
      <c r="AI1702" s="6"/>
      <c r="AK1702" s="6"/>
      <c r="AL1702" s="6"/>
    </row>
    <row r="1703" spans="1:38" ht="15" hidden="1" customHeight="1" x14ac:dyDescent="0.25">
      <c r="A1703" s="1">
        <v>2016</v>
      </c>
      <c r="B1703" s="1">
        <v>16359</v>
      </c>
      <c r="C1703" s="2" t="s">
        <v>1806</v>
      </c>
      <c r="D1703" s="6">
        <v>42314</v>
      </c>
      <c r="E1703" s="2" t="s">
        <v>1811</v>
      </c>
      <c r="F1703" s="6">
        <v>42325</v>
      </c>
      <c r="G1703" s="3">
        <v>24550.58</v>
      </c>
      <c r="H1703" s="3">
        <v>24550.58</v>
      </c>
      <c r="I1703" s="3">
        <v>0</v>
      </c>
      <c r="J1703" s="6">
        <v>42390</v>
      </c>
      <c r="K1703" s="6">
        <v>42370</v>
      </c>
      <c r="L1703" s="6">
        <v>42735</v>
      </c>
      <c r="M1703" s="3">
        <v>0</v>
      </c>
      <c r="N1703" s="4">
        <f t="shared" si="78"/>
        <v>65</v>
      </c>
      <c r="O1703" s="1" t="str">
        <f t="shared" si="79"/>
        <v>S</v>
      </c>
      <c r="P1703" s="3">
        <f t="shared" si="80"/>
        <v>0</v>
      </c>
      <c r="AI1703" s="6"/>
      <c r="AK1703" s="6"/>
      <c r="AL1703" s="6"/>
    </row>
    <row r="1704" spans="1:38" ht="15" hidden="1" customHeight="1" x14ac:dyDescent="0.25">
      <c r="A1704" s="1">
        <v>2016</v>
      </c>
      <c r="B1704" s="1">
        <v>16975</v>
      </c>
      <c r="C1704" s="2" t="s">
        <v>1806</v>
      </c>
      <c r="D1704" s="6">
        <v>42723</v>
      </c>
      <c r="E1704" s="2" t="s">
        <v>292</v>
      </c>
      <c r="F1704" s="6">
        <v>42724</v>
      </c>
      <c r="G1704" s="3">
        <v>6899.1</v>
      </c>
      <c r="H1704" s="3">
        <v>6899.1</v>
      </c>
      <c r="I1704" s="3">
        <v>0</v>
      </c>
      <c r="J1704" s="6">
        <v>42781</v>
      </c>
      <c r="K1704" s="6">
        <v>42370</v>
      </c>
      <c r="L1704" s="6">
        <v>42735</v>
      </c>
      <c r="M1704" s="3">
        <v>0</v>
      </c>
      <c r="N1704" s="4">
        <f t="shared" si="78"/>
        <v>57</v>
      </c>
      <c r="O1704" s="1" t="str">
        <f t="shared" si="79"/>
        <v>S</v>
      </c>
      <c r="P1704" s="3">
        <f t="shared" si="80"/>
        <v>0</v>
      </c>
      <c r="AI1704" s="6"/>
      <c r="AK1704" s="6"/>
      <c r="AL1704" s="6"/>
    </row>
    <row r="1705" spans="1:38" ht="15" hidden="1" customHeight="1" x14ac:dyDescent="0.25">
      <c r="A1705" s="1">
        <v>2017</v>
      </c>
      <c r="B1705" s="1">
        <v>4713</v>
      </c>
      <c r="C1705" s="2" t="s">
        <v>1812</v>
      </c>
      <c r="D1705" s="6">
        <v>42822</v>
      </c>
      <c r="E1705" s="2" t="s">
        <v>1813</v>
      </c>
      <c r="F1705" s="6">
        <v>42823</v>
      </c>
      <c r="G1705" s="3">
        <v>595.36</v>
      </c>
      <c r="H1705" s="3">
        <v>595.36</v>
      </c>
      <c r="I1705" s="3">
        <v>0</v>
      </c>
      <c r="J1705" s="6">
        <v>42836</v>
      </c>
      <c r="K1705" s="6">
        <v>42370</v>
      </c>
      <c r="L1705" s="6">
        <v>42735</v>
      </c>
      <c r="M1705" s="3">
        <v>0</v>
      </c>
      <c r="N1705" s="4">
        <f t="shared" si="78"/>
        <v>13</v>
      </c>
      <c r="O1705" s="1" t="str">
        <f t="shared" si="79"/>
        <v>S</v>
      </c>
      <c r="P1705" s="3">
        <f t="shared" si="80"/>
        <v>0</v>
      </c>
      <c r="AI1705" s="6"/>
      <c r="AK1705" s="6"/>
      <c r="AL1705" s="6"/>
    </row>
    <row r="1706" spans="1:38" ht="15" hidden="1" customHeight="1" x14ac:dyDescent="0.25">
      <c r="A1706" s="1">
        <v>2016</v>
      </c>
      <c r="B1706" s="1">
        <v>384</v>
      </c>
      <c r="C1706" s="2" t="s">
        <v>1814</v>
      </c>
      <c r="D1706" s="6">
        <v>42360</v>
      </c>
      <c r="E1706" s="2" t="s">
        <v>1815</v>
      </c>
      <c r="F1706" s="6">
        <v>42381</v>
      </c>
      <c r="G1706" s="3">
        <v>596.58000000000004</v>
      </c>
      <c r="H1706" s="3">
        <v>596.58000000000004</v>
      </c>
      <c r="I1706" s="3">
        <v>0</v>
      </c>
      <c r="J1706" s="6">
        <v>42430</v>
      </c>
      <c r="K1706" s="6">
        <v>42370</v>
      </c>
      <c r="L1706" s="6">
        <v>42735</v>
      </c>
      <c r="M1706" s="3">
        <v>0</v>
      </c>
      <c r="N1706" s="4">
        <f t="shared" si="78"/>
        <v>49</v>
      </c>
      <c r="O1706" s="1" t="str">
        <f t="shared" si="79"/>
        <v>S</v>
      </c>
      <c r="P1706" s="3">
        <f t="shared" si="80"/>
        <v>0</v>
      </c>
      <c r="AI1706" s="6"/>
      <c r="AK1706" s="6"/>
      <c r="AL1706" s="6"/>
    </row>
    <row r="1707" spans="1:38" ht="15" hidden="1" customHeight="1" x14ac:dyDescent="0.25">
      <c r="A1707" s="1">
        <v>2017</v>
      </c>
      <c r="B1707" s="1">
        <v>493</v>
      </c>
      <c r="C1707" s="2" t="s">
        <v>1814</v>
      </c>
      <c r="D1707" s="6">
        <v>42725</v>
      </c>
      <c r="E1707" s="2" t="s">
        <v>1816</v>
      </c>
      <c r="F1707" s="6">
        <v>42747</v>
      </c>
      <c r="G1707" s="3">
        <v>445.54</v>
      </c>
      <c r="H1707" s="3">
        <v>445.54</v>
      </c>
      <c r="I1707" s="3">
        <v>0</v>
      </c>
      <c r="J1707" s="6">
        <v>42766</v>
      </c>
      <c r="K1707" s="6">
        <v>42370</v>
      </c>
      <c r="L1707" s="6">
        <v>42735</v>
      </c>
      <c r="M1707" s="3">
        <v>0</v>
      </c>
      <c r="N1707" s="4">
        <f t="shared" si="78"/>
        <v>19</v>
      </c>
      <c r="O1707" s="1" t="str">
        <f t="shared" si="79"/>
        <v>S</v>
      </c>
      <c r="P1707" s="3">
        <f t="shared" si="80"/>
        <v>0</v>
      </c>
      <c r="AI1707" s="6"/>
      <c r="AK1707" s="6"/>
      <c r="AL1707" s="6"/>
    </row>
    <row r="1708" spans="1:38" ht="15" hidden="1" customHeight="1" x14ac:dyDescent="0.25">
      <c r="A1708" s="1">
        <v>2016</v>
      </c>
      <c r="B1708" s="1">
        <v>1758</v>
      </c>
      <c r="C1708" s="2" t="s">
        <v>1817</v>
      </c>
      <c r="D1708" s="6">
        <v>42399</v>
      </c>
      <c r="E1708" s="2" t="s">
        <v>1818</v>
      </c>
      <c r="F1708" s="6">
        <v>42408</v>
      </c>
      <c r="G1708" s="3">
        <v>1981.73</v>
      </c>
      <c r="H1708" s="3">
        <v>1981.73</v>
      </c>
      <c r="I1708" s="3">
        <v>0</v>
      </c>
      <c r="J1708" s="6">
        <v>42430</v>
      </c>
      <c r="K1708" s="6">
        <v>42370</v>
      </c>
      <c r="L1708" s="6">
        <v>42735</v>
      </c>
      <c r="M1708" s="3">
        <v>0</v>
      </c>
      <c r="N1708" s="4">
        <f t="shared" si="78"/>
        <v>22</v>
      </c>
      <c r="O1708" s="1" t="str">
        <f t="shared" si="79"/>
        <v>S</v>
      </c>
      <c r="P1708" s="3">
        <f t="shared" si="80"/>
        <v>0</v>
      </c>
      <c r="AI1708" s="6"/>
      <c r="AK1708" s="6"/>
      <c r="AL1708" s="6"/>
    </row>
    <row r="1709" spans="1:38" ht="15" hidden="1" customHeight="1" x14ac:dyDescent="0.25">
      <c r="A1709" s="1">
        <v>2017</v>
      </c>
      <c r="B1709" s="1">
        <v>3145</v>
      </c>
      <c r="C1709" s="2" t="s">
        <v>1817</v>
      </c>
      <c r="D1709" s="6">
        <v>42766</v>
      </c>
      <c r="E1709" s="2" t="s">
        <v>1819</v>
      </c>
      <c r="F1709" s="6">
        <v>42790</v>
      </c>
      <c r="G1709" s="3">
        <v>2363.35</v>
      </c>
      <c r="H1709" s="3">
        <v>2363.35</v>
      </c>
      <c r="I1709" s="3">
        <v>0</v>
      </c>
      <c r="J1709" s="6">
        <v>42796</v>
      </c>
      <c r="K1709" s="6">
        <v>42370</v>
      </c>
      <c r="L1709" s="6">
        <v>42735</v>
      </c>
      <c r="M1709" s="3">
        <v>0</v>
      </c>
      <c r="N1709" s="4">
        <f t="shared" si="78"/>
        <v>6</v>
      </c>
      <c r="O1709" s="1" t="str">
        <f t="shared" si="79"/>
        <v>S</v>
      </c>
      <c r="P1709" s="3">
        <f t="shared" si="80"/>
        <v>0</v>
      </c>
      <c r="AI1709" s="6"/>
      <c r="AK1709" s="6"/>
      <c r="AL1709" s="6"/>
    </row>
    <row r="1710" spans="1:38" ht="15" hidden="1" customHeight="1" x14ac:dyDescent="0.25">
      <c r="A1710" s="1">
        <v>2017</v>
      </c>
      <c r="B1710" s="1">
        <v>2672</v>
      </c>
      <c r="C1710" s="2" t="s">
        <v>1817</v>
      </c>
      <c r="D1710" s="6">
        <v>42766</v>
      </c>
      <c r="E1710" s="2" t="s">
        <v>1820</v>
      </c>
      <c r="F1710" s="6">
        <v>42783</v>
      </c>
      <c r="G1710" s="3">
        <v>2411.81</v>
      </c>
      <c r="H1710" s="3">
        <v>2411.81</v>
      </c>
      <c r="I1710" s="3">
        <v>0</v>
      </c>
      <c r="J1710" s="6">
        <v>42796</v>
      </c>
      <c r="K1710" s="6">
        <v>42370</v>
      </c>
      <c r="L1710" s="6">
        <v>42735</v>
      </c>
      <c r="M1710" s="3">
        <v>0</v>
      </c>
      <c r="N1710" s="4">
        <f t="shared" si="78"/>
        <v>13</v>
      </c>
      <c r="O1710" s="1" t="str">
        <f t="shared" si="79"/>
        <v>S</v>
      </c>
      <c r="P1710" s="3">
        <f t="shared" si="80"/>
        <v>0</v>
      </c>
      <c r="AK1710" s="6"/>
      <c r="AL1710" s="6"/>
    </row>
    <row r="1711" spans="1:38" ht="15" hidden="1" customHeight="1" x14ac:dyDescent="0.25">
      <c r="A1711" s="1">
        <v>2016</v>
      </c>
      <c r="B1711" s="1">
        <v>3063</v>
      </c>
      <c r="C1711" s="2" t="s">
        <v>1817</v>
      </c>
      <c r="D1711" s="6">
        <v>42429</v>
      </c>
      <c r="E1711" s="2" t="s">
        <v>1821</v>
      </c>
      <c r="F1711" s="6">
        <v>42432</v>
      </c>
      <c r="G1711" s="3">
        <v>3108.39</v>
      </c>
      <c r="H1711" s="3">
        <v>3108.39</v>
      </c>
      <c r="I1711" s="3">
        <v>0</v>
      </c>
      <c r="J1711" s="6">
        <v>42447</v>
      </c>
      <c r="K1711" s="6">
        <v>42370</v>
      </c>
      <c r="L1711" s="6">
        <v>42735</v>
      </c>
      <c r="M1711" s="3">
        <v>0</v>
      </c>
      <c r="N1711" s="4">
        <f t="shared" si="78"/>
        <v>15</v>
      </c>
      <c r="O1711" s="1" t="str">
        <f t="shared" si="79"/>
        <v>S</v>
      </c>
      <c r="P1711" s="3">
        <f t="shared" si="80"/>
        <v>0</v>
      </c>
      <c r="AI1711" s="6"/>
      <c r="AK1711" s="6"/>
      <c r="AL1711" s="6"/>
    </row>
    <row r="1712" spans="1:38" ht="15" hidden="1" customHeight="1" x14ac:dyDescent="0.25">
      <c r="A1712" s="1">
        <v>2016</v>
      </c>
      <c r="B1712" s="1">
        <v>4529</v>
      </c>
      <c r="C1712" s="2" t="s">
        <v>1817</v>
      </c>
      <c r="D1712" s="6">
        <v>42460</v>
      </c>
      <c r="E1712" s="2" t="s">
        <v>1822</v>
      </c>
      <c r="F1712" s="6">
        <v>42466</v>
      </c>
      <c r="G1712" s="3">
        <v>2684.39</v>
      </c>
      <c r="H1712" s="3">
        <v>2684.39</v>
      </c>
      <c r="I1712" s="3">
        <v>0</v>
      </c>
      <c r="J1712" s="6">
        <v>42517</v>
      </c>
      <c r="K1712" s="6">
        <v>42370</v>
      </c>
      <c r="L1712" s="6">
        <v>42735</v>
      </c>
      <c r="M1712" s="3">
        <v>0</v>
      </c>
      <c r="N1712" s="4">
        <f t="shared" si="78"/>
        <v>51</v>
      </c>
      <c r="O1712" s="1" t="str">
        <f t="shared" si="79"/>
        <v>S</v>
      </c>
      <c r="P1712" s="3">
        <f t="shared" si="80"/>
        <v>0</v>
      </c>
      <c r="AI1712" s="6"/>
      <c r="AK1712" s="6"/>
      <c r="AL1712" s="6"/>
    </row>
    <row r="1713" spans="1:38" ht="15" hidden="1" customHeight="1" x14ac:dyDescent="0.25">
      <c r="A1713" s="1">
        <v>2016</v>
      </c>
      <c r="B1713" s="1">
        <v>5863</v>
      </c>
      <c r="C1713" s="2" t="s">
        <v>1817</v>
      </c>
      <c r="D1713" s="6">
        <v>42490</v>
      </c>
      <c r="E1713" s="2" t="s">
        <v>1823</v>
      </c>
      <c r="F1713" s="6">
        <v>42494</v>
      </c>
      <c r="G1713" s="3">
        <v>3217.43</v>
      </c>
      <c r="H1713" s="3">
        <v>3217.43</v>
      </c>
      <c r="I1713" s="3">
        <v>0</v>
      </c>
      <c r="J1713" s="6">
        <v>42517</v>
      </c>
      <c r="K1713" s="6">
        <v>42370</v>
      </c>
      <c r="L1713" s="6">
        <v>42735</v>
      </c>
      <c r="M1713" s="3">
        <v>0</v>
      </c>
      <c r="N1713" s="4">
        <f t="shared" si="78"/>
        <v>23</v>
      </c>
      <c r="O1713" s="1" t="str">
        <f t="shared" si="79"/>
        <v>S</v>
      </c>
      <c r="P1713" s="3">
        <f t="shared" si="80"/>
        <v>0</v>
      </c>
      <c r="AI1713" s="6"/>
      <c r="AK1713" s="6"/>
      <c r="AL1713" s="6"/>
    </row>
    <row r="1714" spans="1:38" ht="15" hidden="1" customHeight="1" x14ac:dyDescent="0.25">
      <c r="A1714" s="1">
        <v>2017</v>
      </c>
      <c r="B1714" s="1">
        <v>3877</v>
      </c>
      <c r="C1714" s="2" t="s">
        <v>1817</v>
      </c>
      <c r="D1714" s="6">
        <v>42804</v>
      </c>
      <c r="E1714" s="2" t="s">
        <v>1824</v>
      </c>
      <c r="F1714" s="6">
        <v>42807</v>
      </c>
      <c r="G1714" s="3">
        <v>2654.09</v>
      </c>
      <c r="H1714" s="3">
        <v>2654.09</v>
      </c>
      <c r="I1714" s="3">
        <v>0</v>
      </c>
      <c r="J1714" s="6">
        <v>42809</v>
      </c>
      <c r="K1714" s="6">
        <v>42370</v>
      </c>
      <c r="L1714" s="6">
        <v>42735</v>
      </c>
      <c r="M1714" s="3">
        <v>0</v>
      </c>
      <c r="N1714" s="4">
        <f t="shared" si="78"/>
        <v>2</v>
      </c>
      <c r="O1714" s="1" t="str">
        <f t="shared" si="79"/>
        <v>S</v>
      </c>
      <c r="P1714" s="3">
        <f t="shared" si="80"/>
        <v>0</v>
      </c>
      <c r="AI1714" s="6"/>
      <c r="AK1714" s="6"/>
      <c r="AL1714" s="6"/>
    </row>
    <row r="1715" spans="1:38" ht="15" hidden="1" customHeight="1" x14ac:dyDescent="0.25">
      <c r="A1715" s="1">
        <v>2016</v>
      </c>
      <c r="B1715" s="1">
        <v>3939</v>
      </c>
      <c r="C1715" s="2" t="s">
        <v>1817</v>
      </c>
      <c r="D1715" s="6">
        <v>42807</v>
      </c>
      <c r="E1715" s="2" t="s">
        <v>1825</v>
      </c>
      <c r="F1715" s="6">
        <v>42808</v>
      </c>
      <c r="G1715" s="3">
        <v>2992.31</v>
      </c>
      <c r="H1715" s="3">
        <v>2992.31</v>
      </c>
      <c r="I1715" s="3">
        <v>0</v>
      </c>
      <c r="J1715" s="6">
        <v>42845</v>
      </c>
      <c r="K1715" s="6">
        <v>42370</v>
      </c>
      <c r="L1715" s="6">
        <v>42735</v>
      </c>
      <c r="M1715" s="3">
        <v>0</v>
      </c>
      <c r="N1715" s="4">
        <f t="shared" si="78"/>
        <v>37</v>
      </c>
      <c r="O1715" s="1" t="str">
        <f t="shared" si="79"/>
        <v>S</v>
      </c>
      <c r="P1715" s="3">
        <f t="shared" si="80"/>
        <v>0</v>
      </c>
      <c r="AI1715" s="6"/>
      <c r="AK1715" s="6"/>
      <c r="AL1715" s="6"/>
    </row>
    <row r="1716" spans="1:38" ht="15" hidden="1" customHeight="1" x14ac:dyDescent="0.25">
      <c r="A1716" s="1">
        <v>2016</v>
      </c>
      <c r="B1716" s="1">
        <v>7348</v>
      </c>
      <c r="C1716" s="2" t="s">
        <v>1817</v>
      </c>
      <c r="D1716" s="6">
        <v>42521</v>
      </c>
      <c r="E1716" s="2" t="s">
        <v>1826</v>
      </c>
      <c r="F1716" s="6">
        <v>42528</v>
      </c>
      <c r="G1716" s="3">
        <v>2526.9</v>
      </c>
      <c r="H1716" s="3">
        <v>2526.9</v>
      </c>
      <c r="I1716" s="3">
        <v>0</v>
      </c>
      <c r="J1716" s="6">
        <v>42541</v>
      </c>
      <c r="K1716" s="6">
        <v>42370</v>
      </c>
      <c r="L1716" s="6">
        <v>42735</v>
      </c>
      <c r="M1716" s="3">
        <v>0</v>
      </c>
      <c r="N1716" s="4">
        <f t="shared" si="78"/>
        <v>13</v>
      </c>
      <c r="O1716" s="1" t="str">
        <f t="shared" si="79"/>
        <v>S</v>
      </c>
      <c r="P1716" s="3">
        <f t="shared" si="80"/>
        <v>0</v>
      </c>
      <c r="AI1716" s="6"/>
      <c r="AK1716" s="6"/>
      <c r="AL1716" s="6"/>
    </row>
    <row r="1717" spans="1:38" ht="15" hidden="1" customHeight="1" x14ac:dyDescent="0.25">
      <c r="A1717" s="1">
        <v>2017</v>
      </c>
      <c r="B1717" s="1">
        <v>5049</v>
      </c>
      <c r="C1717" s="2" t="s">
        <v>1817</v>
      </c>
      <c r="D1717" s="6">
        <v>42825</v>
      </c>
      <c r="E1717" s="2" t="s">
        <v>1827</v>
      </c>
      <c r="F1717" s="6">
        <v>42829</v>
      </c>
      <c r="G1717" s="3">
        <v>3114.43</v>
      </c>
      <c r="H1717" s="3">
        <v>3114.43</v>
      </c>
      <c r="I1717" s="3">
        <v>0</v>
      </c>
      <c r="J1717" s="6">
        <v>42878</v>
      </c>
      <c r="K1717" s="6">
        <v>42370</v>
      </c>
      <c r="L1717" s="6">
        <v>42735</v>
      </c>
      <c r="M1717" s="3">
        <v>0</v>
      </c>
      <c r="N1717" s="4">
        <f t="shared" si="78"/>
        <v>49</v>
      </c>
      <c r="O1717" s="1" t="str">
        <f t="shared" si="79"/>
        <v>S</v>
      </c>
      <c r="P1717" s="3">
        <f t="shared" si="80"/>
        <v>0</v>
      </c>
      <c r="AI1717" s="6"/>
      <c r="AK1717" s="6"/>
      <c r="AL1717" s="6"/>
    </row>
    <row r="1718" spans="1:38" ht="15" hidden="1" customHeight="1" x14ac:dyDescent="0.25">
      <c r="A1718" s="1">
        <v>2016</v>
      </c>
      <c r="B1718" s="1">
        <v>8781</v>
      </c>
      <c r="C1718" s="2" t="s">
        <v>1817</v>
      </c>
      <c r="D1718" s="6">
        <v>42551</v>
      </c>
      <c r="E1718" s="2" t="s">
        <v>1828</v>
      </c>
      <c r="F1718" s="6">
        <v>42557</v>
      </c>
      <c r="G1718" s="3">
        <v>2526.9</v>
      </c>
      <c r="H1718" s="3">
        <v>2526.9</v>
      </c>
      <c r="I1718" s="3">
        <v>0</v>
      </c>
      <c r="J1718" s="6">
        <v>42583</v>
      </c>
      <c r="K1718" s="6">
        <v>42370</v>
      </c>
      <c r="L1718" s="6">
        <v>42735</v>
      </c>
      <c r="M1718" s="3">
        <v>0</v>
      </c>
      <c r="N1718" s="4">
        <f t="shared" si="78"/>
        <v>26</v>
      </c>
      <c r="O1718" s="1" t="str">
        <f t="shared" si="79"/>
        <v>S</v>
      </c>
      <c r="P1718" s="3">
        <f t="shared" si="80"/>
        <v>0</v>
      </c>
      <c r="AI1718" s="6"/>
      <c r="AK1718" s="6"/>
      <c r="AL1718" s="6"/>
    </row>
    <row r="1719" spans="1:38" ht="15" hidden="1" customHeight="1" x14ac:dyDescent="0.25">
      <c r="A1719" s="1">
        <v>2016</v>
      </c>
      <c r="B1719" s="1">
        <v>10253</v>
      </c>
      <c r="C1719" s="2" t="s">
        <v>1817</v>
      </c>
      <c r="D1719" s="6">
        <v>42583</v>
      </c>
      <c r="E1719" s="2" t="s">
        <v>1829</v>
      </c>
      <c r="F1719" s="6">
        <v>42586</v>
      </c>
      <c r="G1719" s="3">
        <v>2024.13</v>
      </c>
      <c r="H1719" s="3">
        <v>2024.13</v>
      </c>
      <c r="I1719" s="3">
        <v>0</v>
      </c>
      <c r="J1719" s="6">
        <v>42593</v>
      </c>
      <c r="K1719" s="6">
        <v>42370</v>
      </c>
      <c r="L1719" s="6">
        <v>42735</v>
      </c>
      <c r="M1719" s="3">
        <v>0</v>
      </c>
      <c r="N1719" s="4">
        <f t="shared" si="78"/>
        <v>7</v>
      </c>
      <c r="O1719" s="1" t="str">
        <f t="shared" si="79"/>
        <v>S</v>
      </c>
      <c r="P1719" s="3">
        <f t="shared" si="80"/>
        <v>0</v>
      </c>
      <c r="AI1719" s="6"/>
      <c r="AK1719" s="6"/>
      <c r="AL1719" s="6"/>
    </row>
    <row r="1720" spans="1:38" ht="15" hidden="1" customHeight="1" x14ac:dyDescent="0.25">
      <c r="A1720" s="1">
        <v>2016</v>
      </c>
      <c r="B1720" s="1">
        <v>11666</v>
      </c>
      <c r="C1720" s="2" t="s">
        <v>1817</v>
      </c>
      <c r="D1720" s="6">
        <v>42613</v>
      </c>
      <c r="E1720" s="2" t="s">
        <v>1830</v>
      </c>
      <c r="F1720" s="6">
        <v>42618</v>
      </c>
      <c r="G1720" s="3">
        <v>2096.83</v>
      </c>
      <c r="H1720" s="3">
        <v>2096.83</v>
      </c>
      <c r="I1720" s="3">
        <v>0</v>
      </c>
      <c r="J1720" s="6">
        <v>42635</v>
      </c>
      <c r="K1720" s="6">
        <v>42370</v>
      </c>
      <c r="L1720" s="6">
        <v>42735</v>
      </c>
      <c r="M1720" s="3">
        <v>0</v>
      </c>
      <c r="N1720" s="4">
        <f t="shared" si="78"/>
        <v>17</v>
      </c>
      <c r="O1720" s="1" t="str">
        <f t="shared" si="79"/>
        <v>S</v>
      </c>
      <c r="P1720" s="3">
        <f t="shared" si="80"/>
        <v>0</v>
      </c>
      <c r="AI1720" s="6"/>
      <c r="AK1720" s="6"/>
      <c r="AL1720" s="6"/>
    </row>
    <row r="1721" spans="1:38" ht="15" hidden="1" customHeight="1" x14ac:dyDescent="0.25">
      <c r="A1721" s="1">
        <v>2016</v>
      </c>
      <c r="B1721" s="1">
        <v>13159</v>
      </c>
      <c r="C1721" s="2" t="s">
        <v>1817</v>
      </c>
      <c r="D1721" s="6">
        <v>42643</v>
      </c>
      <c r="E1721" s="2" t="s">
        <v>1831</v>
      </c>
      <c r="F1721" s="6">
        <v>42647</v>
      </c>
      <c r="G1721" s="3">
        <v>2211.92</v>
      </c>
      <c r="H1721" s="3">
        <v>2211.92</v>
      </c>
      <c r="I1721" s="3">
        <v>0</v>
      </c>
      <c r="J1721" s="6">
        <v>42649</v>
      </c>
      <c r="K1721" s="6">
        <v>42370</v>
      </c>
      <c r="L1721" s="6">
        <v>42735</v>
      </c>
      <c r="M1721" s="3">
        <v>0</v>
      </c>
      <c r="N1721" s="4">
        <f t="shared" si="78"/>
        <v>2</v>
      </c>
      <c r="O1721" s="1" t="str">
        <f t="shared" si="79"/>
        <v>S</v>
      </c>
      <c r="P1721" s="3">
        <f t="shared" si="80"/>
        <v>0</v>
      </c>
      <c r="AK1721" s="6"/>
      <c r="AL1721" s="6"/>
    </row>
    <row r="1722" spans="1:38" ht="15" hidden="1" customHeight="1" x14ac:dyDescent="0.25">
      <c r="A1722" s="1">
        <v>2016</v>
      </c>
      <c r="B1722" s="1">
        <v>249</v>
      </c>
      <c r="C1722" s="2" t="s">
        <v>1817</v>
      </c>
      <c r="D1722" s="6">
        <v>42369</v>
      </c>
      <c r="E1722" s="2" t="s">
        <v>1832</v>
      </c>
      <c r="F1722" s="6">
        <v>42377</v>
      </c>
      <c r="G1722" s="3">
        <v>3532.41</v>
      </c>
      <c r="H1722" s="3">
        <v>3532.41</v>
      </c>
      <c r="I1722" s="3">
        <v>0</v>
      </c>
      <c r="J1722" s="6">
        <v>42431</v>
      </c>
      <c r="K1722" s="6">
        <v>42370</v>
      </c>
      <c r="L1722" s="6">
        <v>42735</v>
      </c>
      <c r="M1722" s="3">
        <v>0</v>
      </c>
      <c r="N1722" s="4">
        <f t="shared" si="78"/>
        <v>54</v>
      </c>
      <c r="O1722" s="1" t="str">
        <f t="shared" si="79"/>
        <v>S</v>
      </c>
      <c r="P1722" s="3">
        <f t="shared" si="80"/>
        <v>0</v>
      </c>
      <c r="AK1722" s="6"/>
      <c r="AL1722" s="6"/>
    </row>
    <row r="1723" spans="1:38" ht="15" hidden="1" customHeight="1" x14ac:dyDescent="0.25">
      <c r="A1723" s="1">
        <v>2016</v>
      </c>
      <c r="B1723" s="1">
        <v>570</v>
      </c>
      <c r="C1723" s="2" t="s">
        <v>1817</v>
      </c>
      <c r="D1723" s="6">
        <v>42369</v>
      </c>
      <c r="E1723" s="2" t="s">
        <v>1833</v>
      </c>
      <c r="F1723" s="6">
        <v>42383</v>
      </c>
      <c r="G1723" s="3">
        <v>4524.8</v>
      </c>
      <c r="H1723" s="3">
        <v>4524.8</v>
      </c>
      <c r="I1723" s="3">
        <v>0</v>
      </c>
      <c r="J1723" s="6">
        <v>42438</v>
      </c>
      <c r="K1723" s="6">
        <v>42370</v>
      </c>
      <c r="L1723" s="6">
        <v>42735</v>
      </c>
      <c r="M1723" s="3">
        <v>0</v>
      </c>
      <c r="N1723" s="4">
        <f t="shared" si="78"/>
        <v>55</v>
      </c>
      <c r="O1723" s="1" t="str">
        <f t="shared" si="79"/>
        <v>S</v>
      </c>
      <c r="P1723" s="3">
        <f t="shared" si="80"/>
        <v>0</v>
      </c>
      <c r="AK1723" s="6"/>
      <c r="AL1723" s="6"/>
    </row>
    <row r="1724" spans="1:38" ht="15" hidden="1" customHeight="1" x14ac:dyDescent="0.25">
      <c r="A1724" s="1">
        <v>2016</v>
      </c>
      <c r="B1724" s="1">
        <v>14762</v>
      </c>
      <c r="C1724" s="2" t="s">
        <v>1817</v>
      </c>
      <c r="D1724" s="6">
        <v>42674</v>
      </c>
      <c r="E1724" s="2" t="s">
        <v>1834</v>
      </c>
      <c r="F1724" s="6">
        <v>42677</v>
      </c>
      <c r="G1724" s="3">
        <v>2569.3000000000002</v>
      </c>
      <c r="H1724" s="3">
        <v>2569.3000000000002</v>
      </c>
      <c r="I1724" s="3">
        <v>0</v>
      </c>
      <c r="J1724" s="6">
        <v>42685</v>
      </c>
      <c r="K1724" s="6">
        <v>42370</v>
      </c>
      <c r="L1724" s="6">
        <v>42735</v>
      </c>
      <c r="M1724" s="3">
        <v>0</v>
      </c>
      <c r="N1724" s="4">
        <f t="shared" si="78"/>
        <v>8</v>
      </c>
      <c r="O1724" s="1" t="str">
        <f t="shared" si="79"/>
        <v>S</v>
      </c>
      <c r="P1724" s="3">
        <f t="shared" si="80"/>
        <v>0</v>
      </c>
      <c r="AK1724" s="6"/>
      <c r="AL1724" s="6"/>
    </row>
    <row r="1725" spans="1:38" ht="15" hidden="1" customHeight="1" x14ac:dyDescent="0.25">
      <c r="A1725" s="1">
        <v>2016</v>
      </c>
      <c r="B1725" s="1">
        <v>16303</v>
      </c>
      <c r="C1725" s="2" t="s">
        <v>1817</v>
      </c>
      <c r="D1725" s="6">
        <v>42704</v>
      </c>
      <c r="E1725" s="2" t="s">
        <v>1835</v>
      </c>
      <c r="F1725" s="6">
        <v>42710</v>
      </c>
      <c r="G1725" s="3">
        <v>2369.41</v>
      </c>
      <c r="H1725" s="3">
        <v>2369.41</v>
      </c>
      <c r="I1725" s="3">
        <v>0</v>
      </c>
      <c r="J1725" s="6">
        <v>42713</v>
      </c>
      <c r="K1725" s="6">
        <v>42370</v>
      </c>
      <c r="L1725" s="6">
        <v>42735</v>
      </c>
      <c r="M1725" s="3">
        <v>0</v>
      </c>
      <c r="N1725" s="4">
        <f t="shared" si="78"/>
        <v>3</v>
      </c>
      <c r="O1725" s="1" t="str">
        <f t="shared" si="79"/>
        <v>S</v>
      </c>
      <c r="P1725" s="3">
        <f t="shared" si="80"/>
        <v>0</v>
      </c>
      <c r="AK1725" s="6"/>
      <c r="AL1725" s="6"/>
    </row>
    <row r="1726" spans="1:38" ht="15" hidden="1" customHeight="1" x14ac:dyDescent="0.25">
      <c r="A1726" s="1">
        <v>2016</v>
      </c>
      <c r="C1726" s="2" t="s">
        <v>1836</v>
      </c>
      <c r="D1726" s="6">
        <v>38394</v>
      </c>
      <c r="E1726" s="2" t="s">
        <v>1837</v>
      </c>
      <c r="F1726" s="6">
        <v>38560</v>
      </c>
      <c r="G1726" s="3">
        <v>0.01</v>
      </c>
      <c r="H1726" s="3">
        <v>0</v>
      </c>
      <c r="I1726" s="3">
        <v>0</v>
      </c>
      <c r="J1726" s="6">
        <v>1</v>
      </c>
      <c r="K1726" s="6">
        <v>42370</v>
      </c>
      <c r="L1726" s="6">
        <v>42735</v>
      </c>
      <c r="M1726" s="3">
        <v>0</v>
      </c>
      <c r="N1726" s="4">
        <f t="shared" si="78"/>
        <v>0</v>
      </c>
      <c r="O1726" s="1" t="str">
        <f t="shared" si="79"/>
        <v>N</v>
      </c>
      <c r="P1726" s="3">
        <f t="shared" si="80"/>
        <v>0.01</v>
      </c>
      <c r="AK1726" s="6"/>
      <c r="AL1726" s="6"/>
    </row>
    <row r="1727" spans="1:38" ht="15" hidden="1" customHeight="1" x14ac:dyDescent="0.25">
      <c r="A1727" s="1">
        <v>2017</v>
      </c>
      <c r="B1727" s="1">
        <v>4954</v>
      </c>
      <c r="C1727" s="2" t="s">
        <v>1838</v>
      </c>
      <c r="D1727" s="6">
        <v>42794</v>
      </c>
      <c r="E1727" s="2" t="s">
        <v>1839</v>
      </c>
      <c r="F1727" s="6">
        <v>42828</v>
      </c>
      <c r="G1727" s="3">
        <v>2487.58</v>
      </c>
      <c r="H1727" s="3">
        <v>2487.58</v>
      </c>
      <c r="I1727" s="3">
        <v>0</v>
      </c>
      <c r="J1727" s="6">
        <v>42836</v>
      </c>
      <c r="K1727" s="6">
        <v>42370</v>
      </c>
      <c r="L1727" s="6">
        <v>42735</v>
      </c>
      <c r="M1727" s="3">
        <v>0</v>
      </c>
      <c r="N1727" s="4">
        <f t="shared" si="78"/>
        <v>8</v>
      </c>
      <c r="O1727" s="1" t="str">
        <f t="shared" si="79"/>
        <v>S</v>
      </c>
      <c r="P1727" s="3">
        <f t="shared" si="80"/>
        <v>0</v>
      </c>
      <c r="AK1727" s="6"/>
      <c r="AL1727" s="6"/>
    </row>
    <row r="1728" spans="1:38" ht="15" hidden="1" customHeight="1" x14ac:dyDescent="0.25">
      <c r="A1728" s="1">
        <v>2017</v>
      </c>
      <c r="B1728" s="1">
        <v>12340</v>
      </c>
      <c r="C1728" s="2" t="s">
        <v>1840</v>
      </c>
      <c r="D1728" s="6">
        <v>42855</v>
      </c>
      <c r="E1728" s="2" t="s">
        <v>1841</v>
      </c>
      <c r="F1728" s="6">
        <v>42996</v>
      </c>
      <c r="G1728" s="3">
        <v>998.33</v>
      </c>
      <c r="H1728" s="3">
        <v>998.33</v>
      </c>
      <c r="I1728" s="3">
        <v>0</v>
      </c>
      <c r="J1728" s="6">
        <v>43003</v>
      </c>
      <c r="K1728" s="6">
        <v>42370</v>
      </c>
      <c r="L1728" s="6">
        <v>42735</v>
      </c>
      <c r="M1728" s="3">
        <v>0</v>
      </c>
      <c r="N1728" s="4">
        <f t="shared" si="78"/>
        <v>7</v>
      </c>
      <c r="O1728" s="1" t="str">
        <f t="shared" si="79"/>
        <v>S</v>
      </c>
      <c r="P1728" s="3">
        <f t="shared" si="80"/>
        <v>0</v>
      </c>
      <c r="AK1728" s="6"/>
      <c r="AL1728" s="6"/>
    </row>
    <row r="1729" spans="1:38" ht="15" hidden="1" customHeight="1" x14ac:dyDescent="0.25">
      <c r="A1729" s="1">
        <v>2016</v>
      </c>
      <c r="C1729" s="2" t="s">
        <v>1842</v>
      </c>
      <c r="D1729" s="6">
        <v>40840</v>
      </c>
      <c r="E1729" s="2" t="s">
        <v>1843</v>
      </c>
      <c r="F1729" s="6">
        <v>40855</v>
      </c>
      <c r="G1729" s="3">
        <v>5223.07</v>
      </c>
      <c r="H1729" s="3">
        <v>0</v>
      </c>
      <c r="I1729" s="3">
        <v>0</v>
      </c>
      <c r="J1729" s="6">
        <v>1</v>
      </c>
      <c r="K1729" s="6">
        <v>42370</v>
      </c>
      <c r="L1729" s="6">
        <v>42735</v>
      </c>
      <c r="M1729" s="3">
        <v>0</v>
      </c>
      <c r="N1729" s="4">
        <f t="shared" si="78"/>
        <v>0</v>
      </c>
      <c r="O1729" s="1" t="str">
        <f t="shared" si="79"/>
        <v>N</v>
      </c>
      <c r="P1729" s="3">
        <f t="shared" si="80"/>
        <v>5223.07</v>
      </c>
      <c r="AK1729" s="6"/>
      <c r="AL1729" s="6"/>
    </row>
    <row r="1730" spans="1:38" ht="15" hidden="1" customHeight="1" x14ac:dyDescent="0.25">
      <c r="A1730" s="1">
        <v>2016</v>
      </c>
      <c r="B1730" s="1">
        <v>12346</v>
      </c>
      <c r="C1730" s="2" t="s">
        <v>1844</v>
      </c>
      <c r="D1730" s="6">
        <v>42991</v>
      </c>
      <c r="E1730" s="2" t="s">
        <v>1845</v>
      </c>
      <c r="F1730" s="6">
        <v>42996</v>
      </c>
      <c r="G1730" s="3">
        <v>3728.92</v>
      </c>
      <c r="H1730" s="3">
        <v>3728.92</v>
      </c>
      <c r="I1730" s="3">
        <v>0</v>
      </c>
      <c r="J1730" s="6">
        <v>43035</v>
      </c>
      <c r="K1730" s="6">
        <v>42370</v>
      </c>
      <c r="L1730" s="6">
        <v>42735</v>
      </c>
      <c r="M1730" s="3">
        <v>0</v>
      </c>
      <c r="N1730" s="4">
        <f t="shared" ref="N1730:N1793" si="81">IF(J1730-F1730&gt;0,IF(O1730="S",J1730-F1730,0),0)</f>
        <v>39</v>
      </c>
      <c r="O1730" s="1" t="str">
        <f t="shared" ref="O1730:O1793" si="82">IF(G1730-H1730-I1730-M1730&gt;0,"N",IF(J1730=DATE(1900,1,1),"N","S"))</f>
        <v>S</v>
      </c>
      <c r="P1730" s="3">
        <f t="shared" ref="P1730:P1793" si="83">IF(G1730-H1730-I1730-M1730&gt;0,G1730-H1730-I1730-M1730,0)</f>
        <v>0</v>
      </c>
      <c r="AK1730" s="6"/>
      <c r="AL1730" s="6"/>
    </row>
    <row r="1731" spans="1:38" ht="15" hidden="1" customHeight="1" x14ac:dyDescent="0.25">
      <c r="A1731" s="1">
        <v>2017</v>
      </c>
      <c r="B1731" s="1">
        <v>2277</v>
      </c>
      <c r="C1731" s="2" t="s">
        <v>1846</v>
      </c>
      <c r="D1731" s="6">
        <v>42766</v>
      </c>
      <c r="E1731" s="2" t="s">
        <v>392</v>
      </c>
      <c r="F1731" s="6">
        <v>42779</v>
      </c>
      <c r="G1731" s="3">
        <v>34320</v>
      </c>
      <c r="H1731" s="3">
        <v>34320</v>
      </c>
      <c r="I1731" s="3">
        <v>0</v>
      </c>
      <c r="J1731" s="6">
        <v>42787</v>
      </c>
      <c r="K1731" s="6">
        <v>42370</v>
      </c>
      <c r="L1731" s="6">
        <v>42735</v>
      </c>
      <c r="M1731" s="3">
        <v>0</v>
      </c>
      <c r="N1731" s="4">
        <f t="shared" si="81"/>
        <v>8</v>
      </c>
      <c r="O1731" s="1" t="str">
        <f t="shared" si="82"/>
        <v>S</v>
      </c>
      <c r="P1731" s="3">
        <f t="shared" si="83"/>
        <v>0</v>
      </c>
      <c r="AK1731" s="6"/>
      <c r="AL1731" s="6"/>
    </row>
    <row r="1732" spans="1:38" ht="15" hidden="1" customHeight="1" x14ac:dyDescent="0.25">
      <c r="A1732" s="1">
        <v>2017</v>
      </c>
      <c r="B1732" s="1">
        <v>9109</v>
      </c>
      <c r="C1732" s="2" t="s">
        <v>1846</v>
      </c>
      <c r="D1732" s="6">
        <v>42920</v>
      </c>
      <c r="E1732" s="2" t="s">
        <v>81</v>
      </c>
      <c r="F1732" s="6">
        <v>42920</v>
      </c>
      <c r="G1732" s="3">
        <v>33814.04</v>
      </c>
      <c r="H1732" s="3">
        <v>33814.04</v>
      </c>
      <c r="I1732" s="3">
        <v>0</v>
      </c>
      <c r="J1732" s="6">
        <v>42989</v>
      </c>
      <c r="K1732" s="6">
        <v>42370</v>
      </c>
      <c r="L1732" s="6">
        <v>42735</v>
      </c>
      <c r="M1732" s="3">
        <v>0</v>
      </c>
      <c r="N1732" s="4">
        <f t="shared" si="81"/>
        <v>69</v>
      </c>
      <c r="O1732" s="1" t="str">
        <f t="shared" si="82"/>
        <v>S</v>
      </c>
      <c r="P1732" s="3">
        <f t="shared" si="83"/>
        <v>0</v>
      </c>
      <c r="AK1732" s="6"/>
      <c r="AL1732" s="6"/>
    </row>
    <row r="1733" spans="1:38" ht="15" hidden="1" customHeight="1" x14ac:dyDescent="0.25">
      <c r="A1733" s="1">
        <v>2016</v>
      </c>
      <c r="B1733" s="1">
        <v>16104</v>
      </c>
      <c r="C1733" s="2" t="s">
        <v>1846</v>
      </c>
      <c r="D1733" s="6">
        <v>42704</v>
      </c>
      <c r="E1733" s="2" t="s">
        <v>1847</v>
      </c>
      <c r="F1733" s="6">
        <v>42705</v>
      </c>
      <c r="G1733" s="3">
        <v>62590</v>
      </c>
      <c r="H1733" s="3">
        <v>62590</v>
      </c>
      <c r="I1733" s="3">
        <v>0</v>
      </c>
      <c r="J1733" s="6">
        <v>42717</v>
      </c>
      <c r="K1733" s="6">
        <v>42370</v>
      </c>
      <c r="L1733" s="6">
        <v>42735</v>
      </c>
      <c r="M1733" s="3">
        <v>0</v>
      </c>
      <c r="N1733" s="4">
        <f t="shared" si="81"/>
        <v>12</v>
      </c>
      <c r="O1733" s="1" t="str">
        <f t="shared" si="82"/>
        <v>S</v>
      </c>
      <c r="P1733" s="3">
        <f t="shared" si="83"/>
        <v>0</v>
      </c>
      <c r="AK1733" s="6"/>
      <c r="AL1733" s="6"/>
    </row>
    <row r="1734" spans="1:38" ht="15" hidden="1" customHeight="1" x14ac:dyDescent="0.25">
      <c r="A1734" s="1">
        <v>2017</v>
      </c>
      <c r="B1734" s="1">
        <v>3448</v>
      </c>
      <c r="C1734" s="2" t="s">
        <v>1846</v>
      </c>
      <c r="D1734" s="6">
        <v>42796</v>
      </c>
      <c r="E1734" s="2" t="s">
        <v>765</v>
      </c>
      <c r="F1734" s="6">
        <v>42796</v>
      </c>
      <c r="G1734" s="3">
        <v>9285.61</v>
      </c>
      <c r="H1734" s="3">
        <v>9285.61</v>
      </c>
      <c r="I1734" s="3">
        <v>0</v>
      </c>
      <c r="J1734" s="6">
        <v>42922</v>
      </c>
      <c r="K1734" s="6">
        <v>42370</v>
      </c>
      <c r="L1734" s="6">
        <v>42735</v>
      </c>
      <c r="M1734" s="3">
        <v>0</v>
      </c>
      <c r="N1734" s="4">
        <f t="shared" si="81"/>
        <v>126</v>
      </c>
      <c r="O1734" s="1" t="str">
        <f t="shared" si="82"/>
        <v>S</v>
      </c>
      <c r="P1734" s="3">
        <f t="shared" si="83"/>
        <v>0</v>
      </c>
      <c r="AI1734" s="6"/>
      <c r="AK1734" s="6"/>
      <c r="AL1734" s="6"/>
    </row>
    <row r="1735" spans="1:38" ht="15" hidden="1" customHeight="1" x14ac:dyDescent="0.25">
      <c r="A1735" s="1">
        <v>2016</v>
      </c>
      <c r="B1735" s="1">
        <v>300</v>
      </c>
      <c r="C1735" s="2" t="s">
        <v>1848</v>
      </c>
      <c r="D1735" s="6">
        <v>42369</v>
      </c>
      <c r="E1735" s="2" t="s">
        <v>1849</v>
      </c>
      <c r="F1735" s="6">
        <v>42380</v>
      </c>
      <c r="G1735" s="3">
        <v>49</v>
      </c>
      <c r="H1735" s="3">
        <v>49</v>
      </c>
      <c r="I1735" s="3">
        <v>0</v>
      </c>
      <c r="J1735" s="6">
        <v>42426</v>
      </c>
      <c r="K1735" s="6">
        <v>42370</v>
      </c>
      <c r="L1735" s="6">
        <v>42735</v>
      </c>
      <c r="M1735" s="3">
        <v>0</v>
      </c>
      <c r="N1735" s="4">
        <f t="shared" si="81"/>
        <v>46</v>
      </c>
      <c r="O1735" s="1" t="str">
        <f t="shared" si="82"/>
        <v>S</v>
      </c>
      <c r="P1735" s="3">
        <f t="shared" si="83"/>
        <v>0</v>
      </c>
      <c r="AK1735" s="6"/>
      <c r="AL1735" s="6"/>
    </row>
    <row r="1736" spans="1:38" ht="15" hidden="1" customHeight="1" x14ac:dyDescent="0.25">
      <c r="A1736" s="1">
        <v>2016</v>
      </c>
      <c r="B1736" s="1">
        <v>17054</v>
      </c>
      <c r="C1736" s="2" t="s">
        <v>1850</v>
      </c>
      <c r="D1736" s="6">
        <v>42703</v>
      </c>
      <c r="E1736" s="2" t="s">
        <v>1851</v>
      </c>
      <c r="F1736" s="6">
        <v>42724</v>
      </c>
      <c r="G1736" s="3">
        <v>22922.19</v>
      </c>
      <c r="H1736" s="3">
        <v>22922.19</v>
      </c>
      <c r="I1736" s="3">
        <v>0</v>
      </c>
      <c r="J1736" s="6">
        <v>42765</v>
      </c>
      <c r="K1736" s="6">
        <v>42370</v>
      </c>
      <c r="L1736" s="6">
        <v>42735</v>
      </c>
      <c r="M1736" s="3">
        <v>0</v>
      </c>
      <c r="N1736" s="4">
        <f t="shared" si="81"/>
        <v>41</v>
      </c>
      <c r="O1736" s="1" t="str">
        <f t="shared" si="82"/>
        <v>S</v>
      </c>
      <c r="P1736" s="3">
        <f t="shared" si="83"/>
        <v>0</v>
      </c>
      <c r="AI1736" s="6"/>
      <c r="AK1736" s="6"/>
      <c r="AL1736" s="6"/>
    </row>
    <row r="1737" spans="1:38" ht="15" hidden="1" customHeight="1" x14ac:dyDescent="0.25">
      <c r="A1737" s="1">
        <v>2017</v>
      </c>
      <c r="B1737" s="1">
        <v>6483</v>
      </c>
      <c r="C1737" s="2" t="s">
        <v>1850</v>
      </c>
      <c r="D1737" s="6">
        <v>42822</v>
      </c>
      <c r="E1737" s="2" t="s">
        <v>1852</v>
      </c>
      <c r="F1737" s="6">
        <v>42863</v>
      </c>
      <c r="G1737" s="3">
        <v>47906.97</v>
      </c>
      <c r="H1737" s="3">
        <v>47906.97</v>
      </c>
      <c r="I1737" s="3">
        <v>0</v>
      </c>
      <c r="J1737" s="6">
        <v>42880</v>
      </c>
      <c r="K1737" s="6">
        <v>42370</v>
      </c>
      <c r="L1737" s="6">
        <v>42735</v>
      </c>
      <c r="M1737" s="3">
        <v>0</v>
      </c>
      <c r="N1737" s="4">
        <f t="shared" si="81"/>
        <v>17</v>
      </c>
      <c r="O1737" s="1" t="str">
        <f t="shared" si="82"/>
        <v>S</v>
      </c>
      <c r="P1737" s="3">
        <f t="shared" si="83"/>
        <v>0</v>
      </c>
      <c r="AI1737" s="6"/>
      <c r="AK1737" s="6"/>
      <c r="AL1737" s="6"/>
    </row>
    <row r="1738" spans="1:38" ht="15" hidden="1" customHeight="1" x14ac:dyDescent="0.25">
      <c r="A1738" s="1">
        <v>2016</v>
      </c>
      <c r="B1738" s="1">
        <v>2204</v>
      </c>
      <c r="C1738" s="2" t="s">
        <v>1853</v>
      </c>
      <c r="D1738" s="6">
        <v>42354</v>
      </c>
      <c r="E1738" s="2" t="s">
        <v>1854</v>
      </c>
      <c r="F1738" s="6">
        <v>42417</v>
      </c>
      <c r="G1738" s="3">
        <v>366</v>
      </c>
      <c r="H1738" s="3">
        <v>0</v>
      </c>
      <c r="I1738" s="3">
        <v>366</v>
      </c>
      <c r="J1738" s="6">
        <v>1</v>
      </c>
      <c r="K1738" s="6">
        <v>42370</v>
      </c>
      <c r="L1738" s="6">
        <v>42735</v>
      </c>
      <c r="M1738" s="3">
        <v>0</v>
      </c>
      <c r="N1738" s="4">
        <f t="shared" si="81"/>
        <v>0</v>
      </c>
      <c r="O1738" s="1" t="str">
        <f t="shared" si="82"/>
        <v>N</v>
      </c>
      <c r="P1738" s="3">
        <f t="shared" si="83"/>
        <v>0</v>
      </c>
      <c r="AI1738" s="6"/>
      <c r="AK1738" s="6"/>
      <c r="AL1738" s="6"/>
    </row>
    <row r="1739" spans="1:38" ht="15" hidden="1" customHeight="1" x14ac:dyDescent="0.25">
      <c r="A1739" s="1">
        <v>2016</v>
      </c>
      <c r="B1739" s="1">
        <v>8096</v>
      </c>
      <c r="C1739" s="2" t="s">
        <v>1853</v>
      </c>
      <c r="D1739" s="6">
        <v>42510</v>
      </c>
      <c r="E1739" s="2" t="s">
        <v>1855</v>
      </c>
      <c r="F1739" s="6">
        <v>42542</v>
      </c>
      <c r="G1739" s="3">
        <v>366</v>
      </c>
      <c r="H1739" s="3">
        <v>366</v>
      </c>
      <c r="I1739" s="3">
        <v>0</v>
      </c>
      <c r="J1739" s="6">
        <v>42552</v>
      </c>
      <c r="K1739" s="6">
        <v>42370</v>
      </c>
      <c r="L1739" s="6">
        <v>42735</v>
      </c>
      <c r="M1739" s="3">
        <v>0</v>
      </c>
      <c r="N1739" s="4">
        <f t="shared" si="81"/>
        <v>10</v>
      </c>
      <c r="O1739" s="1" t="str">
        <f t="shared" si="82"/>
        <v>S</v>
      </c>
      <c r="P1739" s="3">
        <f t="shared" si="83"/>
        <v>0</v>
      </c>
      <c r="AI1739" s="6"/>
      <c r="AK1739" s="6"/>
      <c r="AL1739" s="6"/>
    </row>
    <row r="1740" spans="1:38" ht="15" hidden="1" customHeight="1" x14ac:dyDescent="0.25">
      <c r="A1740" s="1">
        <v>2016</v>
      </c>
      <c r="B1740" s="1">
        <v>18358</v>
      </c>
      <c r="C1740" s="2" t="s">
        <v>1856</v>
      </c>
      <c r="D1740" s="6">
        <v>42362</v>
      </c>
      <c r="E1740" s="2" t="s">
        <v>1857</v>
      </c>
      <c r="F1740" s="6">
        <v>42367</v>
      </c>
      <c r="G1740" s="3">
        <v>805.2</v>
      </c>
      <c r="H1740" s="3">
        <v>805.2</v>
      </c>
      <c r="I1740" s="3">
        <v>0</v>
      </c>
      <c r="J1740" s="6">
        <v>42431</v>
      </c>
      <c r="K1740" s="6">
        <v>42370</v>
      </c>
      <c r="L1740" s="6">
        <v>42735</v>
      </c>
      <c r="M1740" s="3">
        <v>0</v>
      </c>
      <c r="N1740" s="4">
        <f t="shared" si="81"/>
        <v>64</v>
      </c>
      <c r="O1740" s="1" t="str">
        <f t="shared" si="82"/>
        <v>S</v>
      </c>
      <c r="P1740" s="3">
        <f t="shared" si="83"/>
        <v>0</v>
      </c>
      <c r="AI1740" s="6"/>
      <c r="AK1740" s="6"/>
      <c r="AL1740" s="6"/>
    </row>
    <row r="1741" spans="1:38" ht="15" hidden="1" customHeight="1" x14ac:dyDescent="0.25">
      <c r="A1741" s="1">
        <v>2016</v>
      </c>
      <c r="B1741" s="1">
        <v>17525</v>
      </c>
      <c r="C1741" s="2" t="s">
        <v>1856</v>
      </c>
      <c r="D1741" s="6">
        <v>42728</v>
      </c>
      <c r="E1741" s="2" t="s">
        <v>1858</v>
      </c>
      <c r="F1741" s="6">
        <v>42733</v>
      </c>
      <c r="G1741" s="3">
        <v>805.2</v>
      </c>
      <c r="H1741" s="3">
        <v>805.2</v>
      </c>
      <c r="I1741" s="3">
        <v>0</v>
      </c>
      <c r="J1741" s="6">
        <v>42765</v>
      </c>
      <c r="K1741" s="6">
        <v>42370</v>
      </c>
      <c r="L1741" s="6">
        <v>42735</v>
      </c>
      <c r="M1741" s="3">
        <v>0</v>
      </c>
      <c r="N1741" s="4">
        <f t="shared" si="81"/>
        <v>32</v>
      </c>
      <c r="O1741" s="1" t="str">
        <f t="shared" si="82"/>
        <v>S</v>
      </c>
      <c r="P1741" s="3">
        <f t="shared" si="83"/>
        <v>0</v>
      </c>
      <c r="AK1741" s="6"/>
      <c r="AL1741" s="6"/>
    </row>
    <row r="1742" spans="1:38" ht="15" customHeight="1" x14ac:dyDescent="0.25">
      <c r="A1742" s="1">
        <v>2017</v>
      </c>
      <c r="B1742" s="1">
        <v>601</v>
      </c>
      <c r="C1742" s="2" t="s">
        <v>1856</v>
      </c>
      <c r="D1742" s="6">
        <v>43097</v>
      </c>
      <c r="E1742" s="2" t="s">
        <v>1859</v>
      </c>
      <c r="F1742" s="6">
        <v>43115</v>
      </c>
      <c r="G1742" s="3">
        <v>805.2</v>
      </c>
      <c r="H1742" s="3">
        <v>0</v>
      </c>
      <c r="I1742" s="3">
        <v>0</v>
      </c>
      <c r="J1742" s="6">
        <v>1</v>
      </c>
      <c r="K1742" s="6">
        <v>42370</v>
      </c>
      <c r="L1742" s="6">
        <v>42735</v>
      </c>
      <c r="M1742" s="3">
        <v>0</v>
      </c>
      <c r="N1742" s="4">
        <f t="shared" si="81"/>
        <v>0</v>
      </c>
      <c r="O1742" s="1" t="str">
        <f t="shared" si="82"/>
        <v>N</v>
      </c>
      <c r="P1742" s="3">
        <f t="shared" si="83"/>
        <v>805.2</v>
      </c>
      <c r="AI1742" s="6"/>
      <c r="AK1742" s="6"/>
      <c r="AL1742" s="6"/>
    </row>
    <row r="1743" spans="1:38" ht="15" hidden="1" customHeight="1" x14ac:dyDescent="0.25">
      <c r="A1743" s="1">
        <v>2017</v>
      </c>
      <c r="B1743" s="1">
        <v>10158</v>
      </c>
      <c r="C1743" s="2" t="s">
        <v>1860</v>
      </c>
      <c r="D1743" s="6">
        <v>42940</v>
      </c>
      <c r="E1743" s="2" t="s">
        <v>1861</v>
      </c>
      <c r="F1743" s="6">
        <v>42941</v>
      </c>
      <c r="G1743" s="3">
        <v>4636</v>
      </c>
      <c r="H1743" s="3">
        <v>4636</v>
      </c>
      <c r="I1743" s="3">
        <v>0</v>
      </c>
      <c r="J1743" s="6">
        <v>42964</v>
      </c>
      <c r="K1743" s="6">
        <v>42370</v>
      </c>
      <c r="L1743" s="6">
        <v>42735</v>
      </c>
      <c r="M1743" s="3">
        <v>0</v>
      </c>
      <c r="N1743" s="4">
        <f t="shared" si="81"/>
        <v>23</v>
      </c>
      <c r="O1743" s="1" t="str">
        <f t="shared" si="82"/>
        <v>S</v>
      </c>
      <c r="P1743" s="3">
        <f t="shared" si="83"/>
        <v>0</v>
      </c>
      <c r="AI1743" s="6"/>
      <c r="AK1743" s="6"/>
      <c r="AL1743" s="6"/>
    </row>
    <row r="1744" spans="1:38" ht="15" hidden="1" customHeight="1" x14ac:dyDescent="0.25">
      <c r="A1744" s="1">
        <v>2016</v>
      </c>
      <c r="B1744" s="1">
        <v>865</v>
      </c>
      <c r="C1744" s="2" t="s">
        <v>1862</v>
      </c>
      <c r="D1744" s="6">
        <v>42389</v>
      </c>
      <c r="E1744" s="2" t="s">
        <v>1863</v>
      </c>
      <c r="F1744" s="6">
        <v>42390</v>
      </c>
      <c r="G1744" s="3">
        <v>244</v>
      </c>
      <c r="H1744" s="3">
        <v>244</v>
      </c>
      <c r="I1744" s="3">
        <v>0</v>
      </c>
      <c r="J1744" s="6">
        <v>42430</v>
      </c>
      <c r="K1744" s="6">
        <v>42370</v>
      </c>
      <c r="L1744" s="6">
        <v>42735</v>
      </c>
      <c r="M1744" s="3">
        <v>0</v>
      </c>
      <c r="N1744" s="4">
        <f t="shared" si="81"/>
        <v>40</v>
      </c>
      <c r="O1744" s="1" t="str">
        <f t="shared" si="82"/>
        <v>S</v>
      </c>
      <c r="P1744" s="3">
        <f t="shared" si="83"/>
        <v>0</v>
      </c>
      <c r="AI1744" s="6"/>
      <c r="AK1744" s="6"/>
      <c r="AL1744" s="6"/>
    </row>
    <row r="1745" spans="1:38" ht="15" hidden="1" customHeight="1" x14ac:dyDescent="0.25">
      <c r="A1745" s="1">
        <v>2017</v>
      </c>
      <c r="B1745" s="1">
        <v>1262</v>
      </c>
      <c r="C1745" s="2" t="s">
        <v>1862</v>
      </c>
      <c r="D1745" s="6">
        <v>42763</v>
      </c>
      <c r="E1745" s="2" t="s">
        <v>1864</v>
      </c>
      <c r="F1745" s="6">
        <v>42765</v>
      </c>
      <c r="G1745" s="3">
        <v>244</v>
      </c>
      <c r="H1745" s="3">
        <v>244</v>
      </c>
      <c r="I1745" s="3">
        <v>0</v>
      </c>
      <c r="J1745" s="6">
        <v>42781</v>
      </c>
      <c r="K1745" s="6">
        <v>42370</v>
      </c>
      <c r="L1745" s="6">
        <v>42735</v>
      </c>
      <c r="M1745" s="3">
        <v>0</v>
      </c>
      <c r="N1745" s="4">
        <f t="shared" si="81"/>
        <v>16</v>
      </c>
      <c r="O1745" s="1" t="str">
        <f t="shared" si="82"/>
        <v>S</v>
      </c>
      <c r="P1745" s="3">
        <f t="shared" si="83"/>
        <v>0</v>
      </c>
      <c r="AI1745" s="6"/>
      <c r="AK1745" s="6"/>
      <c r="AL1745" s="6"/>
    </row>
    <row r="1746" spans="1:38" ht="15" hidden="1" customHeight="1" x14ac:dyDescent="0.25">
      <c r="A1746" s="1">
        <v>2017</v>
      </c>
      <c r="B1746" s="1">
        <v>17332</v>
      </c>
      <c r="C1746" s="2" t="s">
        <v>1862</v>
      </c>
      <c r="D1746" s="6">
        <v>43097</v>
      </c>
      <c r="E1746" s="2" t="s">
        <v>1865</v>
      </c>
      <c r="F1746" s="6">
        <v>43097</v>
      </c>
      <c r="G1746" s="3">
        <v>244</v>
      </c>
      <c r="H1746" s="3">
        <v>244</v>
      </c>
      <c r="I1746" s="3">
        <v>0</v>
      </c>
      <c r="J1746" s="6">
        <v>43139</v>
      </c>
      <c r="K1746" s="6">
        <v>42370</v>
      </c>
      <c r="L1746" s="6">
        <v>42735</v>
      </c>
      <c r="M1746" s="3">
        <v>0</v>
      </c>
      <c r="N1746" s="4">
        <f t="shared" si="81"/>
        <v>42</v>
      </c>
      <c r="O1746" s="1" t="str">
        <f t="shared" si="82"/>
        <v>S</v>
      </c>
      <c r="P1746" s="3">
        <f t="shared" si="83"/>
        <v>0</v>
      </c>
      <c r="AI1746" s="6"/>
      <c r="AK1746" s="6"/>
      <c r="AL1746" s="6"/>
    </row>
    <row r="1747" spans="1:38" ht="15" hidden="1" customHeight="1" x14ac:dyDescent="0.25">
      <c r="A1747" s="1">
        <v>2016</v>
      </c>
      <c r="B1747" s="1">
        <v>1617</v>
      </c>
      <c r="C1747" s="2" t="s">
        <v>1862</v>
      </c>
      <c r="D1747" s="6">
        <v>42037</v>
      </c>
      <c r="E1747" s="2" t="s">
        <v>1866</v>
      </c>
      <c r="F1747" s="6">
        <v>42038</v>
      </c>
      <c r="G1747" s="3">
        <v>44</v>
      </c>
      <c r="H1747" s="3">
        <v>0</v>
      </c>
      <c r="I1747" s="3">
        <v>0</v>
      </c>
      <c r="J1747" s="6">
        <v>1</v>
      </c>
      <c r="K1747" s="6">
        <v>42370</v>
      </c>
      <c r="L1747" s="6">
        <v>42735</v>
      </c>
      <c r="M1747" s="3">
        <v>0</v>
      </c>
      <c r="N1747" s="4">
        <f t="shared" si="81"/>
        <v>0</v>
      </c>
      <c r="O1747" s="1" t="str">
        <f t="shared" si="82"/>
        <v>N</v>
      </c>
      <c r="P1747" s="3">
        <f t="shared" si="83"/>
        <v>44</v>
      </c>
      <c r="AI1747" s="6"/>
      <c r="AK1747" s="6"/>
      <c r="AL1747" s="6"/>
    </row>
    <row r="1748" spans="1:38" ht="15" hidden="1" customHeight="1" x14ac:dyDescent="0.25">
      <c r="A1748" s="1">
        <v>2016</v>
      </c>
      <c r="C1748" s="2" t="s">
        <v>1867</v>
      </c>
      <c r="D1748" s="6">
        <v>40877</v>
      </c>
      <c r="E1748" s="2" t="s">
        <v>1757</v>
      </c>
      <c r="F1748" s="6">
        <v>40891</v>
      </c>
      <c r="G1748" s="3">
        <v>58.08</v>
      </c>
      <c r="H1748" s="3">
        <v>0</v>
      </c>
      <c r="I1748" s="3">
        <v>0</v>
      </c>
      <c r="J1748" s="6">
        <v>1</v>
      </c>
      <c r="K1748" s="6">
        <v>42370</v>
      </c>
      <c r="L1748" s="6">
        <v>42735</v>
      </c>
      <c r="M1748" s="3">
        <v>0</v>
      </c>
      <c r="N1748" s="4">
        <f t="shared" si="81"/>
        <v>0</v>
      </c>
      <c r="O1748" s="1" t="str">
        <f t="shared" si="82"/>
        <v>N</v>
      </c>
      <c r="P1748" s="3">
        <f t="shared" si="83"/>
        <v>58.08</v>
      </c>
      <c r="AI1748" s="6"/>
      <c r="AK1748" s="6"/>
      <c r="AL1748" s="6"/>
    </row>
    <row r="1749" spans="1:38" ht="15" hidden="1" customHeight="1" x14ac:dyDescent="0.25">
      <c r="A1749" s="1">
        <v>2016</v>
      </c>
      <c r="C1749" s="2" t="s">
        <v>1867</v>
      </c>
      <c r="D1749" s="6">
        <v>40718</v>
      </c>
      <c r="E1749" s="2" t="s">
        <v>203</v>
      </c>
      <c r="F1749" s="6">
        <v>40725</v>
      </c>
      <c r="G1749" s="3">
        <v>19.2</v>
      </c>
      <c r="H1749" s="3">
        <v>0</v>
      </c>
      <c r="I1749" s="3">
        <v>0</v>
      </c>
      <c r="J1749" s="6">
        <v>1</v>
      </c>
      <c r="K1749" s="6">
        <v>42370</v>
      </c>
      <c r="L1749" s="6">
        <v>42735</v>
      </c>
      <c r="M1749" s="3">
        <v>0</v>
      </c>
      <c r="N1749" s="4">
        <f t="shared" si="81"/>
        <v>0</v>
      </c>
      <c r="O1749" s="1" t="str">
        <f t="shared" si="82"/>
        <v>N</v>
      </c>
      <c r="P1749" s="3">
        <f t="shared" si="83"/>
        <v>19.2</v>
      </c>
      <c r="AI1749" s="6"/>
      <c r="AK1749" s="6"/>
      <c r="AL1749" s="6"/>
    </row>
    <row r="1750" spans="1:38" ht="15" hidden="1" customHeight="1" x14ac:dyDescent="0.25">
      <c r="A1750" s="1">
        <v>2016</v>
      </c>
      <c r="C1750" s="2" t="s">
        <v>1868</v>
      </c>
      <c r="D1750" s="6">
        <v>41060</v>
      </c>
      <c r="E1750" s="2" t="s">
        <v>1869</v>
      </c>
      <c r="F1750" s="6">
        <v>41106</v>
      </c>
      <c r="G1750" s="3">
        <v>254.58</v>
      </c>
      <c r="H1750" s="3">
        <v>0</v>
      </c>
      <c r="I1750" s="3">
        <v>0</v>
      </c>
      <c r="J1750" s="6">
        <v>1</v>
      </c>
      <c r="K1750" s="6">
        <v>42370</v>
      </c>
      <c r="L1750" s="6">
        <v>42735</v>
      </c>
      <c r="M1750" s="3">
        <v>0</v>
      </c>
      <c r="N1750" s="4">
        <f t="shared" si="81"/>
        <v>0</v>
      </c>
      <c r="O1750" s="1" t="str">
        <f t="shared" si="82"/>
        <v>N</v>
      </c>
      <c r="P1750" s="3">
        <f t="shared" si="83"/>
        <v>254.58</v>
      </c>
      <c r="AK1750" s="6"/>
      <c r="AL1750" s="6"/>
    </row>
    <row r="1751" spans="1:38" ht="15" hidden="1" customHeight="1" x14ac:dyDescent="0.25">
      <c r="A1751" s="1">
        <v>2016</v>
      </c>
      <c r="C1751" s="2" t="s">
        <v>1868</v>
      </c>
      <c r="D1751" s="6">
        <v>38898</v>
      </c>
      <c r="E1751" s="2" t="s">
        <v>1870</v>
      </c>
      <c r="F1751" s="6">
        <v>38917</v>
      </c>
      <c r="G1751" s="3">
        <v>288.52</v>
      </c>
      <c r="H1751" s="3">
        <v>0</v>
      </c>
      <c r="I1751" s="3">
        <v>0</v>
      </c>
      <c r="J1751" s="6">
        <v>1</v>
      </c>
      <c r="K1751" s="6">
        <v>42370</v>
      </c>
      <c r="L1751" s="6">
        <v>42735</v>
      </c>
      <c r="M1751" s="3">
        <v>0</v>
      </c>
      <c r="N1751" s="4">
        <f t="shared" si="81"/>
        <v>0</v>
      </c>
      <c r="O1751" s="1" t="str">
        <f t="shared" si="82"/>
        <v>N</v>
      </c>
      <c r="P1751" s="3">
        <f t="shared" si="83"/>
        <v>288.52</v>
      </c>
      <c r="AI1751" s="6"/>
      <c r="AK1751" s="6"/>
      <c r="AL1751" s="6"/>
    </row>
    <row r="1752" spans="1:38" ht="15" hidden="1" customHeight="1" x14ac:dyDescent="0.25">
      <c r="A1752" s="1">
        <v>2016</v>
      </c>
      <c r="C1752" s="2" t="s">
        <v>1868</v>
      </c>
      <c r="D1752" s="6">
        <v>40968</v>
      </c>
      <c r="E1752" s="2" t="s">
        <v>1871</v>
      </c>
      <c r="F1752" s="6">
        <v>40987</v>
      </c>
      <c r="G1752" s="3">
        <v>86.52</v>
      </c>
      <c r="H1752" s="3">
        <v>0</v>
      </c>
      <c r="I1752" s="3">
        <v>0</v>
      </c>
      <c r="J1752" s="6">
        <v>1</v>
      </c>
      <c r="K1752" s="6">
        <v>42370</v>
      </c>
      <c r="L1752" s="6">
        <v>42735</v>
      </c>
      <c r="M1752" s="3">
        <v>0</v>
      </c>
      <c r="N1752" s="4">
        <f t="shared" si="81"/>
        <v>0</v>
      </c>
      <c r="O1752" s="1" t="str">
        <f t="shared" si="82"/>
        <v>N</v>
      </c>
      <c r="P1752" s="3">
        <f t="shared" si="83"/>
        <v>86.52</v>
      </c>
      <c r="AI1752" s="6"/>
      <c r="AK1752" s="6"/>
      <c r="AL1752" s="6"/>
    </row>
    <row r="1753" spans="1:38" ht="15" hidden="1" customHeight="1" x14ac:dyDescent="0.25">
      <c r="A1753" s="1">
        <v>2016</v>
      </c>
      <c r="C1753" s="2" t="s">
        <v>1868</v>
      </c>
      <c r="D1753" s="6">
        <v>37277</v>
      </c>
      <c r="E1753" s="2" t="s">
        <v>339</v>
      </c>
      <c r="F1753" s="6">
        <v>37329</v>
      </c>
      <c r="G1753" s="3">
        <v>0.01</v>
      </c>
      <c r="H1753" s="3">
        <v>0</v>
      </c>
      <c r="I1753" s="3">
        <v>0</v>
      </c>
      <c r="J1753" s="6">
        <v>1</v>
      </c>
      <c r="K1753" s="6">
        <v>42370</v>
      </c>
      <c r="L1753" s="6">
        <v>42735</v>
      </c>
      <c r="M1753" s="3">
        <v>0</v>
      </c>
      <c r="N1753" s="4">
        <f t="shared" si="81"/>
        <v>0</v>
      </c>
      <c r="O1753" s="1" t="str">
        <f t="shared" si="82"/>
        <v>N</v>
      </c>
      <c r="P1753" s="3">
        <f t="shared" si="83"/>
        <v>0.01</v>
      </c>
      <c r="AI1753" s="6"/>
      <c r="AK1753" s="6"/>
      <c r="AL1753" s="6"/>
    </row>
    <row r="1754" spans="1:38" ht="15" hidden="1" customHeight="1" x14ac:dyDescent="0.25">
      <c r="A1754" s="1">
        <v>2018</v>
      </c>
      <c r="B1754" s="1">
        <v>430</v>
      </c>
      <c r="C1754" s="2" t="s">
        <v>1872</v>
      </c>
      <c r="D1754" s="6">
        <v>43098</v>
      </c>
      <c r="E1754" s="2" t="s">
        <v>1873</v>
      </c>
      <c r="F1754" s="6">
        <v>43110</v>
      </c>
      <c r="G1754" s="3">
        <v>4000</v>
      </c>
      <c r="H1754" s="3">
        <v>0</v>
      </c>
      <c r="I1754" s="3">
        <v>0</v>
      </c>
      <c r="J1754" s="6">
        <v>1</v>
      </c>
      <c r="K1754" s="6">
        <v>42370</v>
      </c>
      <c r="L1754" s="6">
        <v>42735</v>
      </c>
      <c r="M1754" s="3">
        <v>0</v>
      </c>
      <c r="N1754" s="4">
        <f t="shared" si="81"/>
        <v>0</v>
      </c>
      <c r="O1754" s="1" t="str">
        <f t="shared" si="82"/>
        <v>N</v>
      </c>
      <c r="P1754" s="3">
        <f t="shared" si="83"/>
        <v>4000</v>
      </c>
      <c r="AI1754" s="6"/>
      <c r="AK1754" s="6"/>
      <c r="AL1754" s="6"/>
    </row>
    <row r="1755" spans="1:38" ht="15" hidden="1" customHeight="1" x14ac:dyDescent="0.25">
      <c r="A1755" s="1">
        <v>2016</v>
      </c>
      <c r="B1755" s="1">
        <v>12522</v>
      </c>
      <c r="C1755" s="2" t="s">
        <v>1874</v>
      </c>
      <c r="D1755" s="6">
        <v>41893</v>
      </c>
      <c r="E1755" s="2" t="s">
        <v>1875</v>
      </c>
      <c r="F1755" s="6">
        <v>41898</v>
      </c>
      <c r="G1755" s="3">
        <v>64.05</v>
      </c>
      <c r="H1755" s="3">
        <v>0</v>
      </c>
      <c r="I1755" s="3">
        <v>0</v>
      </c>
      <c r="J1755" s="6">
        <v>1</v>
      </c>
      <c r="K1755" s="6">
        <v>42370</v>
      </c>
      <c r="L1755" s="6">
        <v>42735</v>
      </c>
      <c r="M1755" s="3">
        <v>0</v>
      </c>
      <c r="N1755" s="4">
        <f t="shared" si="81"/>
        <v>0</v>
      </c>
      <c r="O1755" s="1" t="str">
        <f t="shared" si="82"/>
        <v>N</v>
      </c>
      <c r="P1755" s="3">
        <f t="shared" si="83"/>
        <v>64.05</v>
      </c>
      <c r="AI1755" s="6"/>
      <c r="AK1755" s="6"/>
      <c r="AL1755" s="6"/>
    </row>
    <row r="1756" spans="1:38" ht="15" hidden="1" customHeight="1" x14ac:dyDescent="0.25">
      <c r="A1756" s="1">
        <v>2016</v>
      </c>
      <c r="B1756" s="1">
        <v>347</v>
      </c>
      <c r="C1756" s="2" t="s">
        <v>1876</v>
      </c>
      <c r="D1756" s="6">
        <v>42735</v>
      </c>
      <c r="E1756" s="2" t="s">
        <v>1877</v>
      </c>
      <c r="F1756" s="6">
        <v>42746</v>
      </c>
      <c r="G1756" s="3">
        <v>3416</v>
      </c>
      <c r="H1756" s="3">
        <v>3416</v>
      </c>
      <c r="I1756" s="3">
        <v>0</v>
      </c>
      <c r="J1756" s="6">
        <v>42767</v>
      </c>
      <c r="K1756" s="6">
        <v>42370</v>
      </c>
      <c r="L1756" s="6">
        <v>42735</v>
      </c>
      <c r="M1756" s="3">
        <v>0</v>
      </c>
      <c r="N1756" s="4">
        <f t="shared" si="81"/>
        <v>21</v>
      </c>
      <c r="O1756" s="1" t="str">
        <f t="shared" si="82"/>
        <v>S</v>
      </c>
      <c r="P1756" s="3">
        <f t="shared" si="83"/>
        <v>0</v>
      </c>
      <c r="AI1756" s="6"/>
      <c r="AK1756" s="6"/>
      <c r="AL1756" s="6"/>
    </row>
    <row r="1757" spans="1:38" ht="15" hidden="1" customHeight="1" x14ac:dyDescent="0.25">
      <c r="A1757" s="1">
        <v>2017</v>
      </c>
      <c r="B1757" s="1">
        <v>6709</v>
      </c>
      <c r="C1757" s="2" t="s">
        <v>1876</v>
      </c>
      <c r="D1757" s="6">
        <v>42860</v>
      </c>
      <c r="E1757" s="2" t="s">
        <v>1878</v>
      </c>
      <c r="F1757" s="6">
        <v>42866</v>
      </c>
      <c r="G1757" s="3">
        <v>3416</v>
      </c>
      <c r="H1757" s="3">
        <v>3416</v>
      </c>
      <c r="I1757" s="3">
        <v>0</v>
      </c>
      <c r="J1757" s="6">
        <v>42898</v>
      </c>
      <c r="K1757" s="6">
        <v>42370</v>
      </c>
      <c r="L1757" s="6">
        <v>42735</v>
      </c>
      <c r="M1757" s="3">
        <v>0</v>
      </c>
      <c r="N1757" s="4">
        <f t="shared" si="81"/>
        <v>32</v>
      </c>
      <c r="O1757" s="1" t="str">
        <f t="shared" si="82"/>
        <v>S</v>
      </c>
      <c r="P1757" s="3">
        <f t="shared" si="83"/>
        <v>0</v>
      </c>
      <c r="AI1757" s="6"/>
      <c r="AK1757" s="6"/>
      <c r="AL1757" s="6"/>
    </row>
    <row r="1758" spans="1:38" ht="15" hidden="1" customHeight="1" x14ac:dyDescent="0.25">
      <c r="A1758" s="1">
        <v>2017</v>
      </c>
      <c r="B1758" s="1">
        <v>494</v>
      </c>
      <c r="C1758" s="2" t="s">
        <v>1879</v>
      </c>
      <c r="D1758" s="6">
        <v>42746</v>
      </c>
      <c r="E1758" s="2" t="s">
        <v>1880</v>
      </c>
      <c r="F1758" s="6">
        <v>42747</v>
      </c>
      <c r="G1758" s="3">
        <v>69.02</v>
      </c>
      <c r="H1758" s="3">
        <v>69.02</v>
      </c>
      <c r="I1758" s="3">
        <v>0</v>
      </c>
      <c r="J1758" s="6">
        <v>42767</v>
      </c>
      <c r="K1758" s="6">
        <v>42370</v>
      </c>
      <c r="L1758" s="6">
        <v>42735</v>
      </c>
      <c r="M1758" s="3">
        <v>0</v>
      </c>
      <c r="N1758" s="4">
        <f t="shared" si="81"/>
        <v>20</v>
      </c>
      <c r="O1758" s="1" t="str">
        <f t="shared" si="82"/>
        <v>S</v>
      </c>
      <c r="P1758" s="3">
        <f t="shared" si="83"/>
        <v>0</v>
      </c>
      <c r="AK1758" s="6"/>
      <c r="AL1758" s="6"/>
    </row>
    <row r="1759" spans="1:38" ht="15" hidden="1" customHeight="1" x14ac:dyDescent="0.25">
      <c r="A1759" s="1">
        <v>2016</v>
      </c>
      <c r="B1759" s="1">
        <v>859</v>
      </c>
      <c r="C1759" s="2" t="s">
        <v>1879</v>
      </c>
      <c r="D1759" s="6">
        <v>42388</v>
      </c>
      <c r="E1759" s="2" t="s">
        <v>1881</v>
      </c>
      <c r="F1759" s="6">
        <v>42390</v>
      </c>
      <c r="G1759" s="3">
        <v>252.37</v>
      </c>
      <c r="H1759" s="3">
        <v>252.37</v>
      </c>
      <c r="I1759" s="3">
        <v>0</v>
      </c>
      <c r="J1759" s="6">
        <v>42443</v>
      </c>
      <c r="K1759" s="6">
        <v>42370</v>
      </c>
      <c r="L1759" s="6">
        <v>42735</v>
      </c>
      <c r="M1759" s="3">
        <v>0</v>
      </c>
      <c r="N1759" s="4">
        <f t="shared" si="81"/>
        <v>53</v>
      </c>
      <c r="O1759" s="1" t="str">
        <f t="shared" si="82"/>
        <v>S</v>
      </c>
      <c r="P1759" s="3">
        <f t="shared" si="83"/>
        <v>0</v>
      </c>
      <c r="AK1759" s="6"/>
      <c r="AL1759" s="6"/>
    </row>
    <row r="1760" spans="1:38" ht="15" hidden="1" customHeight="1" x14ac:dyDescent="0.25">
      <c r="A1760" s="1">
        <v>2017</v>
      </c>
      <c r="B1760" s="1">
        <v>2246</v>
      </c>
      <c r="C1760" s="2" t="s">
        <v>1879</v>
      </c>
      <c r="D1760" s="6">
        <v>42775</v>
      </c>
      <c r="E1760" s="2" t="s">
        <v>1882</v>
      </c>
      <c r="F1760" s="6">
        <v>42779</v>
      </c>
      <c r="G1760" s="3">
        <v>65.650000000000006</v>
      </c>
      <c r="H1760" s="3">
        <v>65.650000000000006</v>
      </c>
      <c r="I1760" s="3">
        <v>0</v>
      </c>
      <c r="J1760" s="6">
        <v>42822</v>
      </c>
      <c r="K1760" s="6">
        <v>42370</v>
      </c>
      <c r="L1760" s="6">
        <v>42735</v>
      </c>
      <c r="M1760" s="3">
        <v>0</v>
      </c>
      <c r="N1760" s="4">
        <f t="shared" si="81"/>
        <v>43</v>
      </c>
      <c r="O1760" s="1" t="str">
        <f t="shared" si="82"/>
        <v>S</v>
      </c>
      <c r="P1760" s="3">
        <f t="shared" si="83"/>
        <v>0</v>
      </c>
      <c r="AK1760" s="6"/>
      <c r="AL1760" s="6"/>
    </row>
    <row r="1761" spans="1:38" ht="15" hidden="1" customHeight="1" x14ac:dyDescent="0.25">
      <c r="A1761" s="1">
        <v>2016</v>
      </c>
      <c r="B1761" s="1">
        <v>4279</v>
      </c>
      <c r="C1761" s="2" t="s">
        <v>1879</v>
      </c>
      <c r="D1761" s="6">
        <v>42810</v>
      </c>
      <c r="E1761" s="2" t="s">
        <v>1883</v>
      </c>
      <c r="F1761" s="6">
        <v>42815</v>
      </c>
      <c r="G1761" s="3">
        <v>65.650000000000006</v>
      </c>
      <c r="H1761" s="3">
        <v>65.650000000000006</v>
      </c>
      <c r="I1761" s="3">
        <v>0</v>
      </c>
      <c r="J1761" s="6">
        <v>42836</v>
      </c>
      <c r="K1761" s="6">
        <v>42370</v>
      </c>
      <c r="L1761" s="6">
        <v>42735</v>
      </c>
      <c r="M1761" s="3">
        <v>0</v>
      </c>
      <c r="N1761" s="4">
        <f t="shared" si="81"/>
        <v>21</v>
      </c>
      <c r="O1761" s="1" t="str">
        <f t="shared" si="82"/>
        <v>S</v>
      </c>
      <c r="P1761" s="3">
        <f t="shared" si="83"/>
        <v>0</v>
      </c>
      <c r="AK1761" s="6"/>
      <c r="AL1761" s="6"/>
    </row>
    <row r="1762" spans="1:38" ht="15" hidden="1" customHeight="1" x14ac:dyDescent="0.25">
      <c r="A1762" s="1">
        <v>2016</v>
      </c>
      <c r="B1762" s="1">
        <v>3629</v>
      </c>
      <c r="C1762" s="2" t="s">
        <v>1879</v>
      </c>
      <c r="D1762" s="6">
        <v>42444</v>
      </c>
      <c r="E1762" s="2" t="s">
        <v>1884</v>
      </c>
      <c r="F1762" s="6">
        <v>42446</v>
      </c>
      <c r="G1762" s="3">
        <v>240.08</v>
      </c>
      <c r="H1762" s="3">
        <v>240.08</v>
      </c>
      <c r="I1762" s="3">
        <v>0</v>
      </c>
      <c r="J1762" s="6">
        <v>42513</v>
      </c>
      <c r="K1762" s="6">
        <v>42370</v>
      </c>
      <c r="L1762" s="6">
        <v>42735</v>
      </c>
      <c r="M1762" s="3">
        <v>0</v>
      </c>
      <c r="N1762" s="4">
        <f t="shared" si="81"/>
        <v>67</v>
      </c>
      <c r="O1762" s="1" t="str">
        <f t="shared" si="82"/>
        <v>S</v>
      </c>
      <c r="P1762" s="3">
        <f t="shared" si="83"/>
        <v>0</v>
      </c>
      <c r="AK1762" s="6"/>
      <c r="AL1762" s="6"/>
    </row>
    <row r="1763" spans="1:38" ht="15" hidden="1" customHeight="1" x14ac:dyDescent="0.25">
      <c r="A1763" s="1">
        <v>2016</v>
      </c>
      <c r="B1763" s="1">
        <v>3630</v>
      </c>
      <c r="C1763" s="2" t="s">
        <v>1879</v>
      </c>
      <c r="D1763" s="6">
        <v>42444</v>
      </c>
      <c r="E1763" s="2" t="s">
        <v>1885</v>
      </c>
      <c r="F1763" s="6">
        <v>42446</v>
      </c>
      <c r="G1763" s="3">
        <v>240.08</v>
      </c>
      <c r="H1763" s="3">
        <v>240.08</v>
      </c>
      <c r="I1763" s="3">
        <v>0</v>
      </c>
      <c r="J1763" s="6">
        <v>42513</v>
      </c>
      <c r="K1763" s="6">
        <v>42370</v>
      </c>
      <c r="L1763" s="6">
        <v>42735</v>
      </c>
      <c r="M1763" s="3">
        <v>0</v>
      </c>
      <c r="N1763" s="4">
        <f t="shared" si="81"/>
        <v>67</v>
      </c>
      <c r="O1763" s="1" t="str">
        <f t="shared" si="82"/>
        <v>S</v>
      </c>
      <c r="P1763" s="3">
        <f t="shared" si="83"/>
        <v>0</v>
      </c>
      <c r="AK1763" s="6"/>
      <c r="AL1763" s="6"/>
    </row>
    <row r="1764" spans="1:38" ht="15" hidden="1" customHeight="1" x14ac:dyDescent="0.25">
      <c r="A1764" s="1">
        <v>2016</v>
      </c>
      <c r="B1764" s="1">
        <v>4947</v>
      </c>
      <c r="C1764" s="2" t="s">
        <v>1879</v>
      </c>
      <c r="D1764" s="6">
        <v>42473</v>
      </c>
      <c r="E1764" s="2" t="s">
        <v>1886</v>
      </c>
      <c r="F1764" s="6">
        <v>42474</v>
      </c>
      <c r="G1764" s="3">
        <v>69.02</v>
      </c>
      <c r="H1764" s="3">
        <v>69.02</v>
      </c>
      <c r="I1764" s="3">
        <v>0</v>
      </c>
      <c r="J1764" s="6">
        <v>42513</v>
      </c>
      <c r="K1764" s="6">
        <v>42370</v>
      </c>
      <c r="L1764" s="6">
        <v>42735</v>
      </c>
      <c r="M1764" s="3">
        <v>0</v>
      </c>
      <c r="N1764" s="4">
        <f t="shared" si="81"/>
        <v>39</v>
      </c>
      <c r="O1764" s="1" t="str">
        <f t="shared" si="82"/>
        <v>S</v>
      </c>
      <c r="P1764" s="3">
        <f t="shared" si="83"/>
        <v>0</v>
      </c>
      <c r="AK1764" s="6"/>
      <c r="AL1764" s="6"/>
    </row>
    <row r="1765" spans="1:38" ht="15" hidden="1" customHeight="1" x14ac:dyDescent="0.25">
      <c r="A1765" s="1">
        <v>2016</v>
      </c>
      <c r="B1765" s="1">
        <v>6362</v>
      </c>
      <c r="C1765" s="2" t="s">
        <v>1879</v>
      </c>
      <c r="D1765" s="6">
        <v>42502</v>
      </c>
      <c r="E1765" s="2" t="s">
        <v>1887</v>
      </c>
      <c r="F1765" s="6">
        <v>42506</v>
      </c>
      <c r="G1765" s="3">
        <v>69.02</v>
      </c>
      <c r="H1765" s="3">
        <v>69.02</v>
      </c>
      <c r="I1765" s="3">
        <v>0</v>
      </c>
      <c r="J1765" s="6">
        <v>42516</v>
      </c>
      <c r="K1765" s="6">
        <v>42370</v>
      </c>
      <c r="L1765" s="6">
        <v>42735</v>
      </c>
      <c r="M1765" s="3">
        <v>0</v>
      </c>
      <c r="N1765" s="4">
        <f t="shared" si="81"/>
        <v>10</v>
      </c>
      <c r="O1765" s="1" t="str">
        <f t="shared" si="82"/>
        <v>S</v>
      </c>
      <c r="P1765" s="3">
        <f t="shared" si="83"/>
        <v>0</v>
      </c>
      <c r="AK1765" s="6"/>
      <c r="AL1765" s="6"/>
    </row>
    <row r="1766" spans="1:38" ht="15" hidden="1" customHeight="1" x14ac:dyDescent="0.25">
      <c r="A1766" s="1">
        <v>2016</v>
      </c>
      <c r="B1766" s="1">
        <v>7484</v>
      </c>
      <c r="C1766" s="2" t="s">
        <v>1879</v>
      </c>
      <c r="D1766" s="6">
        <v>42528</v>
      </c>
      <c r="E1766" s="2" t="s">
        <v>1888</v>
      </c>
      <c r="F1766" s="6">
        <v>42530</v>
      </c>
      <c r="G1766" s="3">
        <v>69.02</v>
      </c>
      <c r="H1766" s="3">
        <v>69.02</v>
      </c>
      <c r="I1766" s="3">
        <v>0</v>
      </c>
      <c r="J1766" s="6">
        <v>42541</v>
      </c>
      <c r="K1766" s="6">
        <v>42370</v>
      </c>
      <c r="L1766" s="6">
        <v>42735</v>
      </c>
      <c r="M1766" s="3">
        <v>0</v>
      </c>
      <c r="N1766" s="4">
        <f t="shared" si="81"/>
        <v>11</v>
      </c>
      <c r="O1766" s="1" t="str">
        <f t="shared" si="82"/>
        <v>S</v>
      </c>
      <c r="P1766" s="3">
        <f t="shared" si="83"/>
        <v>0</v>
      </c>
      <c r="AK1766" s="6"/>
      <c r="AL1766" s="6"/>
    </row>
    <row r="1767" spans="1:38" ht="15" hidden="1" customHeight="1" x14ac:dyDescent="0.25">
      <c r="A1767" s="1">
        <v>2016</v>
      </c>
      <c r="B1767" s="1">
        <v>8992</v>
      </c>
      <c r="C1767" s="2" t="s">
        <v>1879</v>
      </c>
      <c r="D1767" s="6">
        <v>42558</v>
      </c>
      <c r="E1767" s="2" t="s">
        <v>1889</v>
      </c>
      <c r="F1767" s="6">
        <v>42562</v>
      </c>
      <c r="G1767" s="3">
        <v>69.02</v>
      </c>
      <c r="H1767" s="3">
        <v>69.02</v>
      </c>
      <c r="I1767" s="3">
        <v>0</v>
      </c>
      <c r="J1767" s="6">
        <v>42569</v>
      </c>
      <c r="K1767" s="6">
        <v>42370</v>
      </c>
      <c r="L1767" s="6">
        <v>42735</v>
      </c>
      <c r="M1767" s="3">
        <v>0</v>
      </c>
      <c r="N1767" s="4">
        <f t="shared" si="81"/>
        <v>7</v>
      </c>
      <c r="O1767" s="1" t="str">
        <f t="shared" si="82"/>
        <v>S</v>
      </c>
      <c r="P1767" s="3">
        <f t="shared" si="83"/>
        <v>0</v>
      </c>
      <c r="AK1767" s="6"/>
      <c r="AL1767" s="6"/>
    </row>
    <row r="1768" spans="1:38" ht="15" hidden="1" customHeight="1" x14ac:dyDescent="0.25">
      <c r="A1768" s="1">
        <v>2016</v>
      </c>
      <c r="B1768" s="1">
        <v>10279</v>
      </c>
      <c r="C1768" s="2" t="s">
        <v>1879</v>
      </c>
      <c r="D1768" s="6">
        <v>42585</v>
      </c>
      <c r="E1768" s="2" t="s">
        <v>1890</v>
      </c>
      <c r="F1768" s="6">
        <v>42586</v>
      </c>
      <c r="G1768" s="3">
        <v>69.02</v>
      </c>
      <c r="H1768" s="3">
        <v>69.02</v>
      </c>
      <c r="I1768" s="3">
        <v>0</v>
      </c>
      <c r="J1768" s="6">
        <v>42593</v>
      </c>
      <c r="K1768" s="6">
        <v>42370</v>
      </c>
      <c r="L1768" s="6">
        <v>42735</v>
      </c>
      <c r="M1768" s="3">
        <v>0</v>
      </c>
      <c r="N1768" s="4">
        <f t="shared" si="81"/>
        <v>7</v>
      </c>
      <c r="O1768" s="1" t="str">
        <f t="shared" si="82"/>
        <v>S</v>
      </c>
      <c r="P1768" s="3">
        <f t="shared" si="83"/>
        <v>0</v>
      </c>
      <c r="AK1768" s="6"/>
      <c r="AL1768" s="6"/>
    </row>
    <row r="1769" spans="1:38" ht="15" hidden="1" customHeight="1" x14ac:dyDescent="0.25">
      <c r="A1769" s="1">
        <v>2016</v>
      </c>
      <c r="B1769" s="1">
        <v>11932</v>
      </c>
      <c r="C1769" s="2" t="s">
        <v>1879</v>
      </c>
      <c r="D1769" s="6">
        <v>42620</v>
      </c>
      <c r="E1769" s="2" t="s">
        <v>1891</v>
      </c>
      <c r="F1769" s="6">
        <v>42622</v>
      </c>
      <c r="G1769" s="3">
        <v>69.02</v>
      </c>
      <c r="H1769" s="3">
        <v>69.02</v>
      </c>
      <c r="I1769" s="3">
        <v>0</v>
      </c>
      <c r="J1769" s="6">
        <v>42635</v>
      </c>
      <c r="K1769" s="6">
        <v>42370</v>
      </c>
      <c r="L1769" s="6">
        <v>42735</v>
      </c>
      <c r="M1769" s="3">
        <v>0</v>
      </c>
      <c r="N1769" s="4">
        <f t="shared" si="81"/>
        <v>13</v>
      </c>
      <c r="O1769" s="1" t="str">
        <f t="shared" si="82"/>
        <v>S</v>
      </c>
      <c r="P1769" s="3">
        <f t="shared" si="83"/>
        <v>0</v>
      </c>
      <c r="AK1769" s="6"/>
      <c r="AL1769" s="6"/>
    </row>
    <row r="1770" spans="1:38" ht="15" hidden="1" customHeight="1" x14ac:dyDescent="0.25">
      <c r="A1770" s="1">
        <v>2016</v>
      </c>
      <c r="B1770" s="1">
        <v>13513</v>
      </c>
      <c r="C1770" s="2" t="s">
        <v>1879</v>
      </c>
      <c r="D1770" s="6">
        <v>42650</v>
      </c>
      <c r="E1770" s="2" t="s">
        <v>1892</v>
      </c>
      <c r="F1770" s="6">
        <v>42654</v>
      </c>
      <c r="G1770" s="3">
        <v>69.02</v>
      </c>
      <c r="H1770" s="3">
        <v>69.02</v>
      </c>
      <c r="I1770" s="3">
        <v>0</v>
      </c>
      <c r="J1770" s="6">
        <v>42663</v>
      </c>
      <c r="K1770" s="6">
        <v>42370</v>
      </c>
      <c r="L1770" s="6">
        <v>42735</v>
      </c>
      <c r="M1770" s="3">
        <v>0</v>
      </c>
      <c r="N1770" s="4">
        <f t="shared" si="81"/>
        <v>9</v>
      </c>
      <c r="O1770" s="1" t="str">
        <f t="shared" si="82"/>
        <v>S</v>
      </c>
      <c r="P1770" s="3">
        <f t="shared" si="83"/>
        <v>0</v>
      </c>
      <c r="AK1770" s="6"/>
      <c r="AL1770" s="6"/>
    </row>
    <row r="1771" spans="1:38" ht="15" hidden="1" customHeight="1" x14ac:dyDescent="0.25">
      <c r="A1771" s="1">
        <v>2016</v>
      </c>
      <c r="B1771" s="1">
        <v>15059</v>
      </c>
      <c r="C1771" s="2" t="s">
        <v>1879</v>
      </c>
      <c r="D1771" s="6">
        <v>42682</v>
      </c>
      <c r="E1771" s="2" t="s">
        <v>1893</v>
      </c>
      <c r="F1771" s="6">
        <v>42684</v>
      </c>
      <c r="G1771" s="3">
        <v>69.02</v>
      </c>
      <c r="H1771" s="3">
        <v>69.02</v>
      </c>
      <c r="I1771" s="3">
        <v>0</v>
      </c>
      <c r="J1771" s="6">
        <v>42691</v>
      </c>
      <c r="K1771" s="6">
        <v>42370</v>
      </c>
      <c r="L1771" s="6">
        <v>42735</v>
      </c>
      <c r="M1771" s="3">
        <v>0</v>
      </c>
      <c r="N1771" s="4">
        <f t="shared" si="81"/>
        <v>7</v>
      </c>
      <c r="O1771" s="1" t="str">
        <f t="shared" si="82"/>
        <v>S</v>
      </c>
      <c r="P1771" s="3">
        <f t="shared" si="83"/>
        <v>0</v>
      </c>
    </row>
    <row r="1772" spans="1:38" ht="15" hidden="1" customHeight="1" x14ac:dyDescent="0.25">
      <c r="A1772" s="1">
        <v>2016</v>
      </c>
      <c r="B1772" s="1">
        <v>16615</v>
      </c>
      <c r="C1772" s="2" t="s">
        <v>1879</v>
      </c>
      <c r="D1772" s="6">
        <v>42713</v>
      </c>
      <c r="E1772" s="2" t="s">
        <v>1894</v>
      </c>
      <c r="F1772" s="6">
        <v>42717</v>
      </c>
      <c r="G1772" s="3">
        <v>69.02</v>
      </c>
      <c r="H1772" s="3">
        <v>69.02</v>
      </c>
      <c r="I1772" s="3">
        <v>0</v>
      </c>
      <c r="J1772" s="6">
        <v>42718</v>
      </c>
      <c r="K1772" s="6">
        <v>42370</v>
      </c>
      <c r="L1772" s="6">
        <v>42735</v>
      </c>
      <c r="M1772" s="3">
        <v>0</v>
      </c>
      <c r="N1772" s="4">
        <f t="shared" si="81"/>
        <v>1</v>
      </c>
      <c r="O1772" s="1" t="str">
        <f t="shared" si="82"/>
        <v>S</v>
      </c>
      <c r="P1772" s="3">
        <f t="shared" si="83"/>
        <v>0</v>
      </c>
    </row>
    <row r="1773" spans="1:38" ht="15" hidden="1" customHeight="1" x14ac:dyDescent="0.25">
      <c r="A1773" s="1">
        <v>2016</v>
      </c>
      <c r="B1773" s="1">
        <v>1581</v>
      </c>
      <c r="C1773" s="2" t="s">
        <v>1879</v>
      </c>
      <c r="D1773" s="6">
        <v>42277</v>
      </c>
      <c r="E1773" s="2" t="s">
        <v>1895</v>
      </c>
      <c r="F1773" s="6">
        <v>42403</v>
      </c>
      <c r="G1773" s="3">
        <v>1039.44</v>
      </c>
      <c r="H1773" s="3">
        <v>1039.44</v>
      </c>
      <c r="I1773" s="3">
        <v>0</v>
      </c>
      <c r="J1773" s="6">
        <v>42426</v>
      </c>
      <c r="K1773" s="6">
        <v>42370</v>
      </c>
      <c r="L1773" s="6">
        <v>42735</v>
      </c>
      <c r="M1773" s="3">
        <v>0</v>
      </c>
      <c r="N1773" s="4">
        <f t="shared" si="81"/>
        <v>23</v>
      </c>
      <c r="O1773" s="1" t="str">
        <f t="shared" si="82"/>
        <v>S</v>
      </c>
      <c r="P1773" s="3">
        <f t="shared" si="83"/>
        <v>0</v>
      </c>
    </row>
    <row r="1774" spans="1:38" ht="15" hidden="1" customHeight="1" x14ac:dyDescent="0.25">
      <c r="A1774" s="1">
        <v>2016</v>
      </c>
      <c r="B1774" s="1">
        <v>207</v>
      </c>
      <c r="C1774" s="2" t="s">
        <v>1879</v>
      </c>
      <c r="D1774" s="6">
        <v>42369</v>
      </c>
      <c r="E1774" s="2" t="s">
        <v>1896</v>
      </c>
      <c r="F1774" s="6">
        <v>42377</v>
      </c>
      <c r="G1774" s="3">
        <v>1039.44</v>
      </c>
      <c r="H1774" s="3">
        <v>1039.44</v>
      </c>
      <c r="I1774" s="3">
        <v>0</v>
      </c>
      <c r="J1774" s="6">
        <v>42431</v>
      </c>
      <c r="K1774" s="6">
        <v>42370</v>
      </c>
      <c r="L1774" s="6">
        <v>42735</v>
      </c>
      <c r="M1774" s="3">
        <v>0</v>
      </c>
      <c r="N1774" s="4">
        <f t="shared" si="81"/>
        <v>54</v>
      </c>
      <c r="O1774" s="1" t="str">
        <f t="shared" si="82"/>
        <v>S</v>
      </c>
      <c r="P1774" s="3">
        <f t="shared" si="83"/>
        <v>0</v>
      </c>
    </row>
    <row r="1775" spans="1:38" ht="15" hidden="1" customHeight="1" x14ac:dyDescent="0.25">
      <c r="A1775" s="1">
        <v>2016</v>
      </c>
      <c r="B1775" s="1">
        <v>4389</v>
      </c>
      <c r="C1775" s="2" t="s">
        <v>1879</v>
      </c>
      <c r="D1775" s="6">
        <v>42460</v>
      </c>
      <c r="E1775" s="2" t="s">
        <v>1897</v>
      </c>
      <c r="F1775" s="6">
        <v>42464</v>
      </c>
      <c r="G1775" s="3">
        <v>1039.44</v>
      </c>
      <c r="H1775" s="3">
        <v>0</v>
      </c>
      <c r="I1775" s="3">
        <v>1039.44</v>
      </c>
      <c r="J1775" s="6">
        <v>1</v>
      </c>
      <c r="K1775" s="6">
        <v>42370</v>
      </c>
      <c r="L1775" s="6">
        <v>42735</v>
      </c>
      <c r="M1775" s="3">
        <v>0</v>
      </c>
      <c r="N1775" s="4">
        <f t="shared" si="81"/>
        <v>0</v>
      </c>
      <c r="O1775" s="1" t="str">
        <f t="shared" si="82"/>
        <v>N</v>
      </c>
      <c r="P1775" s="3">
        <f t="shared" si="83"/>
        <v>0</v>
      </c>
    </row>
    <row r="1776" spans="1:38" ht="15" hidden="1" customHeight="1" x14ac:dyDescent="0.25">
      <c r="A1776" s="1">
        <v>2016</v>
      </c>
      <c r="B1776" s="1">
        <v>8644</v>
      </c>
      <c r="C1776" s="2" t="s">
        <v>1879</v>
      </c>
      <c r="D1776" s="6">
        <v>42551</v>
      </c>
      <c r="E1776" s="2" t="s">
        <v>1898</v>
      </c>
      <c r="F1776" s="6">
        <v>42555</v>
      </c>
      <c r="G1776" s="3">
        <v>1039.44</v>
      </c>
      <c r="H1776" s="3">
        <v>1039.44</v>
      </c>
      <c r="I1776" s="3">
        <v>0</v>
      </c>
      <c r="J1776" s="6">
        <v>42572</v>
      </c>
      <c r="K1776" s="6">
        <v>42370</v>
      </c>
      <c r="L1776" s="6">
        <v>42735</v>
      </c>
      <c r="M1776" s="3">
        <v>0</v>
      </c>
      <c r="N1776" s="4">
        <f t="shared" si="81"/>
        <v>17</v>
      </c>
      <c r="O1776" s="1" t="str">
        <f t="shared" si="82"/>
        <v>S</v>
      </c>
      <c r="P1776" s="3">
        <f t="shared" si="83"/>
        <v>0</v>
      </c>
    </row>
    <row r="1777" spans="1:16" ht="15" hidden="1" customHeight="1" x14ac:dyDescent="0.25">
      <c r="A1777" s="1">
        <v>2016</v>
      </c>
      <c r="B1777" s="1">
        <v>9433</v>
      </c>
      <c r="C1777" s="2" t="s">
        <v>1879</v>
      </c>
      <c r="D1777" s="6">
        <v>42563</v>
      </c>
      <c r="E1777" s="2" t="s">
        <v>1899</v>
      </c>
      <c r="F1777" s="6">
        <v>42569</v>
      </c>
      <c r="G1777" s="3">
        <v>1039.44</v>
      </c>
      <c r="H1777" s="3">
        <v>1039.44</v>
      </c>
      <c r="I1777" s="3">
        <v>0</v>
      </c>
      <c r="J1777" s="6">
        <v>42572</v>
      </c>
      <c r="K1777" s="6">
        <v>42370</v>
      </c>
      <c r="L1777" s="6">
        <v>42735</v>
      </c>
      <c r="M1777" s="3">
        <v>0</v>
      </c>
      <c r="N1777" s="4">
        <f t="shared" si="81"/>
        <v>3</v>
      </c>
      <c r="O1777" s="1" t="str">
        <f t="shared" si="82"/>
        <v>S</v>
      </c>
      <c r="P1777" s="3">
        <f t="shared" si="83"/>
        <v>0</v>
      </c>
    </row>
    <row r="1778" spans="1:16" ht="15" hidden="1" customHeight="1" x14ac:dyDescent="0.25">
      <c r="A1778" s="1">
        <v>2016</v>
      </c>
      <c r="B1778" s="1">
        <v>13235</v>
      </c>
      <c r="C1778" s="2" t="s">
        <v>1879</v>
      </c>
      <c r="D1778" s="6">
        <v>42643</v>
      </c>
      <c r="E1778" s="2" t="s">
        <v>1900</v>
      </c>
      <c r="F1778" s="6">
        <v>42648</v>
      </c>
      <c r="G1778" s="3">
        <v>1039.44</v>
      </c>
      <c r="H1778" s="3">
        <v>1039.44</v>
      </c>
      <c r="I1778" s="3">
        <v>0</v>
      </c>
      <c r="J1778" s="6">
        <v>42654</v>
      </c>
      <c r="K1778" s="6">
        <v>42370</v>
      </c>
      <c r="L1778" s="6">
        <v>42735</v>
      </c>
      <c r="M1778" s="3">
        <v>0</v>
      </c>
      <c r="N1778" s="4">
        <f t="shared" si="81"/>
        <v>6</v>
      </c>
      <c r="O1778" s="1" t="str">
        <f t="shared" si="82"/>
        <v>S</v>
      </c>
      <c r="P1778" s="3">
        <f t="shared" si="83"/>
        <v>0</v>
      </c>
    </row>
    <row r="1779" spans="1:16" ht="15" hidden="1" customHeight="1" x14ac:dyDescent="0.25">
      <c r="A1779" s="1">
        <v>2016</v>
      </c>
      <c r="B1779" s="1">
        <v>340</v>
      </c>
      <c r="C1779" s="2" t="s">
        <v>1879</v>
      </c>
      <c r="D1779" s="6">
        <v>42735</v>
      </c>
      <c r="E1779" s="2" t="s">
        <v>1901</v>
      </c>
      <c r="F1779" s="6">
        <v>42746</v>
      </c>
      <c r="G1779" s="3">
        <v>1039.44</v>
      </c>
      <c r="H1779" s="3">
        <v>1039.44</v>
      </c>
      <c r="I1779" s="3">
        <v>0</v>
      </c>
      <c r="J1779" s="6">
        <v>42767</v>
      </c>
      <c r="K1779" s="6">
        <v>42370</v>
      </c>
      <c r="L1779" s="6">
        <v>42735</v>
      </c>
      <c r="M1779" s="3">
        <v>0</v>
      </c>
      <c r="N1779" s="4">
        <f t="shared" si="81"/>
        <v>21</v>
      </c>
      <c r="O1779" s="1" t="str">
        <f t="shared" si="82"/>
        <v>S</v>
      </c>
      <c r="P1779" s="3">
        <f t="shared" si="83"/>
        <v>0</v>
      </c>
    </row>
    <row r="1780" spans="1:16" ht="15" hidden="1" customHeight="1" x14ac:dyDescent="0.25">
      <c r="A1780" s="1">
        <v>2017</v>
      </c>
      <c r="B1780" s="1">
        <v>5102</v>
      </c>
      <c r="C1780" s="2" t="s">
        <v>1879</v>
      </c>
      <c r="D1780" s="6">
        <v>42825</v>
      </c>
      <c r="E1780" s="2" t="s">
        <v>1902</v>
      </c>
      <c r="F1780" s="6">
        <v>42830</v>
      </c>
      <c r="G1780" s="3">
        <v>1039.44</v>
      </c>
      <c r="H1780" s="3">
        <v>1039.44</v>
      </c>
      <c r="I1780" s="3">
        <v>0</v>
      </c>
      <c r="J1780" s="6">
        <v>42836</v>
      </c>
      <c r="K1780" s="6">
        <v>42370</v>
      </c>
      <c r="L1780" s="6">
        <v>42735</v>
      </c>
      <c r="M1780" s="3">
        <v>0</v>
      </c>
      <c r="N1780" s="4">
        <f t="shared" si="81"/>
        <v>6</v>
      </c>
      <c r="O1780" s="1" t="str">
        <f t="shared" si="82"/>
        <v>S</v>
      </c>
      <c r="P1780" s="3">
        <f t="shared" si="83"/>
        <v>0</v>
      </c>
    </row>
    <row r="1781" spans="1:16" ht="15" hidden="1" customHeight="1" x14ac:dyDescent="0.25">
      <c r="A1781" s="1">
        <v>2017</v>
      </c>
      <c r="B1781" s="1">
        <v>9171</v>
      </c>
      <c r="C1781" s="2" t="s">
        <v>1879</v>
      </c>
      <c r="D1781" s="6">
        <v>42916</v>
      </c>
      <c r="E1781" s="2" t="s">
        <v>1903</v>
      </c>
      <c r="F1781" s="6">
        <v>42921</v>
      </c>
      <c r="G1781" s="3">
        <v>1039.44</v>
      </c>
      <c r="H1781" s="3">
        <v>1039.44</v>
      </c>
      <c r="I1781" s="3">
        <v>0</v>
      </c>
      <c r="J1781" s="6">
        <v>42928</v>
      </c>
      <c r="K1781" s="6">
        <v>42370</v>
      </c>
      <c r="L1781" s="6">
        <v>42735</v>
      </c>
      <c r="M1781" s="3">
        <v>0</v>
      </c>
      <c r="N1781" s="4">
        <f t="shared" si="81"/>
        <v>7</v>
      </c>
      <c r="O1781" s="1" t="str">
        <f t="shared" si="82"/>
        <v>S</v>
      </c>
      <c r="P1781" s="3">
        <f t="shared" si="83"/>
        <v>0</v>
      </c>
    </row>
    <row r="1782" spans="1:16" ht="15" hidden="1" customHeight="1" x14ac:dyDescent="0.25">
      <c r="A1782" s="1">
        <v>2017</v>
      </c>
      <c r="B1782" s="1">
        <v>15824</v>
      </c>
      <c r="C1782" s="2" t="s">
        <v>1879</v>
      </c>
      <c r="D1782" s="6">
        <v>43035</v>
      </c>
      <c r="E1782" s="2" t="s">
        <v>1904</v>
      </c>
      <c r="F1782" s="6">
        <v>43066</v>
      </c>
      <c r="G1782" s="3">
        <v>1039.44</v>
      </c>
      <c r="H1782" s="3">
        <v>1039.44</v>
      </c>
      <c r="I1782" s="3">
        <v>0</v>
      </c>
      <c r="J1782" s="6">
        <v>43067</v>
      </c>
      <c r="K1782" s="6">
        <v>42370</v>
      </c>
      <c r="L1782" s="6">
        <v>42735</v>
      </c>
      <c r="M1782" s="3">
        <v>0</v>
      </c>
      <c r="N1782" s="4">
        <f t="shared" si="81"/>
        <v>1</v>
      </c>
      <c r="O1782" s="1" t="str">
        <f t="shared" si="82"/>
        <v>S</v>
      </c>
      <c r="P1782" s="3">
        <f t="shared" si="83"/>
        <v>0</v>
      </c>
    </row>
    <row r="1783" spans="1:16" ht="15" hidden="1" customHeight="1" x14ac:dyDescent="0.25">
      <c r="A1783" s="1">
        <v>2018</v>
      </c>
      <c r="B1783" s="1">
        <v>74</v>
      </c>
      <c r="C1783" s="2" t="s">
        <v>1879</v>
      </c>
      <c r="D1783" s="6">
        <v>43100</v>
      </c>
      <c r="E1783" s="2" t="s">
        <v>1905</v>
      </c>
      <c r="F1783" s="6">
        <v>43104</v>
      </c>
      <c r="G1783" s="3">
        <v>1039.44</v>
      </c>
      <c r="H1783" s="3">
        <v>1039.44</v>
      </c>
      <c r="I1783" s="3">
        <v>0</v>
      </c>
      <c r="J1783" s="6">
        <v>43139</v>
      </c>
      <c r="K1783" s="6">
        <v>42370</v>
      </c>
      <c r="L1783" s="6">
        <v>42735</v>
      </c>
      <c r="M1783" s="3">
        <v>0</v>
      </c>
      <c r="N1783" s="4">
        <f t="shared" si="81"/>
        <v>35</v>
      </c>
      <c r="O1783" s="1" t="str">
        <f t="shared" si="82"/>
        <v>S</v>
      </c>
      <c r="P1783" s="3">
        <f t="shared" si="83"/>
        <v>0</v>
      </c>
    </row>
    <row r="1784" spans="1:16" ht="15" hidden="1" customHeight="1" x14ac:dyDescent="0.25">
      <c r="A1784" s="1">
        <v>2016</v>
      </c>
      <c r="B1784" s="1">
        <v>17667</v>
      </c>
      <c r="C1784" s="2" t="s">
        <v>1906</v>
      </c>
      <c r="D1784" s="6">
        <v>42348</v>
      </c>
      <c r="E1784" s="2" t="s">
        <v>1907</v>
      </c>
      <c r="F1784" s="6">
        <v>42352</v>
      </c>
      <c r="G1784" s="3">
        <v>4326.3599999999997</v>
      </c>
      <c r="H1784" s="3">
        <v>4326.3599999999997</v>
      </c>
      <c r="I1784" s="3">
        <v>0</v>
      </c>
      <c r="J1784" s="6">
        <v>42430</v>
      </c>
      <c r="K1784" s="6">
        <v>42370</v>
      </c>
      <c r="L1784" s="6">
        <v>42735</v>
      </c>
      <c r="M1784" s="3">
        <v>0</v>
      </c>
      <c r="N1784" s="4">
        <f t="shared" si="81"/>
        <v>78</v>
      </c>
      <c r="O1784" s="1" t="str">
        <f t="shared" si="82"/>
        <v>S</v>
      </c>
      <c r="P1784" s="3">
        <f t="shared" si="83"/>
        <v>0</v>
      </c>
    </row>
    <row r="1785" spans="1:16" ht="15" hidden="1" customHeight="1" x14ac:dyDescent="0.25">
      <c r="A1785" s="1">
        <v>2017</v>
      </c>
      <c r="B1785" s="1">
        <v>5478</v>
      </c>
      <c r="C1785" s="2" t="s">
        <v>1908</v>
      </c>
      <c r="D1785" s="6">
        <v>42824</v>
      </c>
      <c r="E1785" s="2" t="s">
        <v>161</v>
      </c>
      <c r="F1785" s="6">
        <v>42837</v>
      </c>
      <c r="G1785" s="3">
        <v>919</v>
      </c>
      <c r="H1785" s="3">
        <v>919</v>
      </c>
      <c r="I1785" s="3">
        <v>0</v>
      </c>
      <c r="J1785" s="6">
        <v>42844</v>
      </c>
      <c r="K1785" s="6">
        <v>42370</v>
      </c>
      <c r="L1785" s="6">
        <v>42735</v>
      </c>
      <c r="M1785" s="3">
        <v>0</v>
      </c>
      <c r="N1785" s="4">
        <f t="shared" si="81"/>
        <v>7</v>
      </c>
      <c r="O1785" s="1" t="str">
        <f t="shared" si="82"/>
        <v>S</v>
      </c>
      <c r="P1785" s="3">
        <f t="shared" si="83"/>
        <v>0</v>
      </c>
    </row>
    <row r="1786" spans="1:16" ht="15" hidden="1" customHeight="1" x14ac:dyDescent="0.25">
      <c r="A1786" s="1">
        <v>2016</v>
      </c>
      <c r="C1786" s="2" t="s">
        <v>1909</v>
      </c>
      <c r="D1786" s="6">
        <v>39811</v>
      </c>
      <c r="E1786" s="2" t="s">
        <v>1910</v>
      </c>
      <c r="F1786" s="6">
        <v>39834</v>
      </c>
      <c r="G1786" s="3">
        <v>1980</v>
      </c>
      <c r="H1786" s="3">
        <v>0</v>
      </c>
      <c r="I1786" s="3">
        <v>0</v>
      </c>
      <c r="J1786" s="6">
        <v>1</v>
      </c>
      <c r="K1786" s="6">
        <v>42370</v>
      </c>
      <c r="L1786" s="6">
        <v>42735</v>
      </c>
      <c r="M1786" s="3">
        <v>0</v>
      </c>
      <c r="N1786" s="4">
        <f t="shared" si="81"/>
        <v>0</v>
      </c>
      <c r="O1786" s="1" t="str">
        <f t="shared" si="82"/>
        <v>N</v>
      </c>
      <c r="P1786" s="3">
        <f t="shared" si="83"/>
        <v>1980</v>
      </c>
    </row>
    <row r="1787" spans="1:16" ht="15" hidden="1" customHeight="1" x14ac:dyDescent="0.25">
      <c r="A1787" s="1">
        <v>2016</v>
      </c>
      <c r="C1787" s="2" t="s">
        <v>1909</v>
      </c>
      <c r="D1787" s="6">
        <v>37376</v>
      </c>
      <c r="E1787" s="2" t="s">
        <v>1911</v>
      </c>
      <c r="F1787" s="6">
        <v>37414</v>
      </c>
      <c r="G1787" s="3">
        <v>836.66</v>
      </c>
      <c r="H1787" s="3">
        <v>0</v>
      </c>
      <c r="I1787" s="3">
        <v>0</v>
      </c>
      <c r="J1787" s="6">
        <v>1</v>
      </c>
      <c r="K1787" s="6">
        <v>42370</v>
      </c>
      <c r="L1787" s="6">
        <v>42735</v>
      </c>
      <c r="M1787" s="3">
        <v>0</v>
      </c>
      <c r="N1787" s="4">
        <f t="shared" si="81"/>
        <v>0</v>
      </c>
      <c r="O1787" s="1" t="str">
        <f t="shared" si="82"/>
        <v>N</v>
      </c>
      <c r="P1787" s="3">
        <f t="shared" si="83"/>
        <v>836.66</v>
      </c>
    </row>
    <row r="1788" spans="1:16" ht="15" hidden="1" customHeight="1" x14ac:dyDescent="0.25">
      <c r="A1788" s="1">
        <v>2017</v>
      </c>
      <c r="B1788" s="1">
        <v>7845</v>
      </c>
      <c r="C1788" s="2" t="s">
        <v>1912</v>
      </c>
      <c r="D1788" s="6">
        <v>42886</v>
      </c>
      <c r="E1788" s="2" t="s">
        <v>1913</v>
      </c>
      <c r="F1788" s="6">
        <v>42893</v>
      </c>
      <c r="G1788" s="3">
        <v>231.8</v>
      </c>
      <c r="H1788" s="3">
        <v>231.8</v>
      </c>
      <c r="I1788" s="3">
        <v>0</v>
      </c>
      <c r="J1788" s="6">
        <v>42898</v>
      </c>
      <c r="K1788" s="6">
        <v>42370</v>
      </c>
      <c r="L1788" s="6">
        <v>42735</v>
      </c>
      <c r="M1788" s="3">
        <v>0</v>
      </c>
      <c r="N1788" s="4">
        <f t="shared" si="81"/>
        <v>5</v>
      </c>
      <c r="O1788" s="1" t="str">
        <f t="shared" si="82"/>
        <v>S</v>
      </c>
      <c r="P1788" s="3">
        <f t="shared" si="83"/>
        <v>0</v>
      </c>
    </row>
    <row r="1789" spans="1:16" ht="15" hidden="1" customHeight="1" x14ac:dyDescent="0.25">
      <c r="A1789" s="1">
        <v>2016</v>
      </c>
      <c r="C1789" s="2" t="s">
        <v>1912</v>
      </c>
      <c r="D1789" s="6">
        <v>40939</v>
      </c>
      <c r="E1789" s="2" t="s">
        <v>192</v>
      </c>
      <c r="F1789" s="6">
        <v>40941</v>
      </c>
      <c r="G1789" s="3">
        <v>85.91</v>
      </c>
      <c r="H1789" s="3">
        <v>0</v>
      </c>
      <c r="I1789" s="3">
        <v>0</v>
      </c>
      <c r="J1789" s="6">
        <v>1</v>
      </c>
      <c r="K1789" s="6">
        <v>42370</v>
      </c>
      <c r="L1789" s="6">
        <v>42735</v>
      </c>
      <c r="M1789" s="3">
        <v>0</v>
      </c>
      <c r="N1789" s="4">
        <f t="shared" si="81"/>
        <v>0</v>
      </c>
      <c r="O1789" s="1" t="str">
        <f t="shared" si="82"/>
        <v>N</v>
      </c>
      <c r="P1789" s="3">
        <f t="shared" si="83"/>
        <v>85.91</v>
      </c>
    </row>
    <row r="1790" spans="1:16" ht="15" hidden="1" customHeight="1" x14ac:dyDescent="0.25">
      <c r="A1790" s="1">
        <v>2017</v>
      </c>
      <c r="B1790" s="1">
        <v>13589</v>
      </c>
      <c r="C1790" s="2" t="s">
        <v>1912</v>
      </c>
      <c r="D1790" s="6">
        <v>43007</v>
      </c>
      <c r="E1790" s="2" t="s">
        <v>1914</v>
      </c>
      <c r="F1790" s="6">
        <v>43019</v>
      </c>
      <c r="G1790" s="3">
        <v>396.5</v>
      </c>
      <c r="H1790" s="3">
        <v>396.5</v>
      </c>
      <c r="I1790" s="3">
        <v>0</v>
      </c>
      <c r="J1790" s="6">
        <v>43025</v>
      </c>
      <c r="K1790" s="6">
        <v>42370</v>
      </c>
      <c r="L1790" s="6">
        <v>42735</v>
      </c>
      <c r="M1790" s="3">
        <v>0</v>
      </c>
      <c r="N1790" s="4">
        <f t="shared" si="81"/>
        <v>6</v>
      </c>
      <c r="O1790" s="1" t="str">
        <f t="shared" si="82"/>
        <v>S</v>
      </c>
      <c r="P1790" s="3">
        <f t="shared" si="83"/>
        <v>0</v>
      </c>
    </row>
    <row r="1791" spans="1:16" ht="15" hidden="1" customHeight="1" x14ac:dyDescent="0.25">
      <c r="A1791" s="1">
        <v>2017</v>
      </c>
      <c r="B1791" s="1">
        <v>15302</v>
      </c>
      <c r="C1791" s="2" t="s">
        <v>1912</v>
      </c>
      <c r="D1791" s="6">
        <v>43038</v>
      </c>
      <c r="E1791" s="2" t="s">
        <v>1915</v>
      </c>
      <c r="F1791" s="6">
        <v>43054</v>
      </c>
      <c r="G1791" s="3">
        <v>158.6</v>
      </c>
      <c r="H1791" s="3">
        <v>158.6</v>
      </c>
      <c r="I1791" s="3">
        <v>0</v>
      </c>
      <c r="J1791" s="6">
        <v>43062</v>
      </c>
      <c r="K1791" s="6">
        <v>42370</v>
      </c>
      <c r="L1791" s="6">
        <v>42735</v>
      </c>
      <c r="M1791" s="3">
        <v>0</v>
      </c>
      <c r="N1791" s="4">
        <f t="shared" si="81"/>
        <v>8</v>
      </c>
      <c r="O1791" s="1" t="str">
        <f t="shared" si="82"/>
        <v>S</v>
      </c>
      <c r="P1791" s="3">
        <f t="shared" si="83"/>
        <v>0</v>
      </c>
    </row>
    <row r="1792" spans="1:16" ht="15" hidden="1" customHeight="1" x14ac:dyDescent="0.25">
      <c r="A1792" s="1">
        <v>2016</v>
      </c>
      <c r="C1792" s="2" t="s">
        <v>1912</v>
      </c>
      <c r="D1792" s="6">
        <v>41011</v>
      </c>
      <c r="E1792" s="2" t="s">
        <v>1916</v>
      </c>
      <c r="F1792" s="6">
        <v>41029</v>
      </c>
      <c r="G1792" s="3">
        <v>84.7</v>
      </c>
      <c r="H1792" s="3">
        <v>0</v>
      </c>
      <c r="I1792" s="3">
        <v>0</v>
      </c>
      <c r="J1792" s="6">
        <v>1</v>
      </c>
      <c r="K1792" s="6">
        <v>42370</v>
      </c>
      <c r="L1792" s="6">
        <v>42735</v>
      </c>
      <c r="M1792" s="3">
        <v>0</v>
      </c>
      <c r="N1792" s="4">
        <f t="shared" si="81"/>
        <v>0</v>
      </c>
      <c r="O1792" s="1" t="str">
        <f t="shared" si="82"/>
        <v>N</v>
      </c>
      <c r="P1792" s="3">
        <f t="shared" si="83"/>
        <v>84.7</v>
      </c>
    </row>
    <row r="1793" spans="1:16" ht="15" hidden="1" customHeight="1" x14ac:dyDescent="0.25">
      <c r="A1793" s="1">
        <v>2016</v>
      </c>
      <c r="C1793" s="2" t="s">
        <v>1917</v>
      </c>
      <c r="D1793" s="6">
        <v>39128</v>
      </c>
      <c r="E1793" s="2" t="s">
        <v>1918</v>
      </c>
      <c r="F1793" s="6">
        <v>39136</v>
      </c>
      <c r="G1793" s="3">
        <v>448.46</v>
      </c>
      <c r="H1793" s="3">
        <v>0</v>
      </c>
      <c r="I1793" s="3">
        <v>0</v>
      </c>
      <c r="J1793" s="6">
        <v>1</v>
      </c>
      <c r="K1793" s="6">
        <v>42370</v>
      </c>
      <c r="L1793" s="6">
        <v>42735</v>
      </c>
      <c r="M1793" s="3">
        <v>0</v>
      </c>
      <c r="N1793" s="4">
        <f t="shared" si="81"/>
        <v>0</v>
      </c>
      <c r="O1793" s="1" t="str">
        <f t="shared" si="82"/>
        <v>N</v>
      </c>
      <c r="P1793" s="3">
        <f t="shared" si="83"/>
        <v>448.46</v>
      </c>
    </row>
    <row r="1794" spans="1:16" ht="15" hidden="1" customHeight="1" x14ac:dyDescent="0.25">
      <c r="A1794" s="1">
        <v>2017</v>
      </c>
      <c r="B1794" s="1">
        <v>17082</v>
      </c>
      <c r="C1794" s="2" t="s">
        <v>1919</v>
      </c>
      <c r="D1794" s="6">
        <v>43069</v>
      </c>
      <c r="E1794" s="2" t="s">
        <v>90</v>
      </c>
      <c r="F1794" s="6">
        <v>43090</v>
      </c>
      <c r="G1794" s="3">
        <v>872.3</v>
      </c>
      <c r="H1794" s="3">
        <v>872.3</v>
      </c>
      <c r="I1794" s="3">
        <v>0</v>
      </c>
      <c r="J1794" s="6">
        <v>43125</v>
      </c>
      <c r="K1794" s="6">
        <v>42370</v>
      </c>
      <c r="L1794" s="6">
        <v>42735</v>
      </c>
      <c r="M1794" s="3">
        <v>0</v>
      </c>
      <c r="N1794" s="4">
        <f t="shared" ref="N1794:N1857" si="84">IF(J1794-F1794&gt;0,IF(O1794="S",J1794-F1794,0),0)</f>
        <v>35</v>
      </c>
      <c r="O1794" s="1" t="str">
        <f t="shared" ref="O1794:O1857" si="85">IF(G1794-H1794-I1794-M1794&gt;0,"N",IF(J1794=DATE(1900,1,1),"N","S"))</f>
        <v>S</v>
      </c>
      <c r="P1794" s="3">
        <f t="shared" ref="P1794:P1857" si="86">IF(G1794-H1794-I1794-M1794&gt;0,G1794-H1794-I1794-M1794,0)</f>
        <v>0</v>
      </c>
    </row>
    <row r="1795" spans="1:16" ht="15" hidden="1" customHeight="1" x14ac:dyDescent="0.25">
      <c r="A1795" s="1">
        <v>2016</v>
      </c>
      <c r="C1795" s="2" t="s">
        <v>1919</v>
      </c>
      <c r="D1795" s="6">
        <v>38625</v>
      </c>
      <c r="E1795" s="2" t="s">
        <v>198</v>
      </c>
      <c r="F1795" s="6">
        <v>38658</v>
      </c>
      <c r="G1795" s="3">
        <v>0.1</v>
      </c>
      <c r="H1795" s="3">
        <v>0</v>
      </c>
      <c r="I1795" s="3">
        <v>0</v>
      </c>
      <c r="J1795" s="6">
        <v>1</v>
      </c>
      <c r="K1795" s="6">
        <v>42370</v>
      </c>
      <c r="L1795" s="6">
        <v>42735</v>
      </c>
      <c r="M1795" s="3">
        <v>0</v>
      </c>
      <c r="N1795" s="4">
        <f t="shared" si="84"/>
        <v>0</v>
      </c>
      <c r="O1795" s="1" t="str">
        <f t="shared" si="85"/>
        <v>N</v>
      </c>
      <c r="P1795" s="3">
        <f t="shared" si="86"/>
        <v>0.1</v>
      </c>
    </row>
    <row r="1796" spans="1:16" ht="15" hidden="1" customHeight="1" x14ac:dyDescent="0.25">
      <c r="A1796" s="1">
        <v>2017</v>
      </c>
      <c r="B1796" s="1">
        <v>16226</v>
      </c>
      <c r="C1796" s="2" t="s">
        <v>1920</v>
      </c>
      <c r="D1796" s="6">
        <v>43039</v>
      </c>
      <c r="E1796" s="2" t="s">
        <v>1921</v>
      </c>
      <c r="F1796" s="6">
        <v>43073</v>
      </c>
      <c r="G1796" s="3">
        <v>792</v>
      </c>
      <c r="H1796" s="3">
        <v>792</v>
      </c>
      <c r="I1796" s="3">
        <v>0</v>
      </c>
      <c r="J1796" s="6">
        <v>43076</v>
      </c>
      <c r="K1796" s="6">
        <v>42370</v>
      </c>
      <c r="L1796" s="6">
        <v>42735</v>
      </c>
      <c r="M1796" s="3">
        <v>0</v>
      </c>
      <c r="N1796" s="4">
        <f t="shared" si="84"/>
        <v>3</v>
      </c>
      <c r="O1796" s="1" t="str">
        <f t="shared" si="85"/>
        <v>S</v>
      </c>
      <c r="P1796" s="3">
        <f t="shared" si="86"/>
        <v>0</v>
      </c>
    </row>
    <row r="1797" spans="1:16" ht="15" hidden="1" customHeight="1" x14ac:dyDescent="0.25">
      <c r="A1797" s="1">
        <v>2016</v>
      </c>
      <c r="B1797" s="1">
        <v>16998</v>
      </c>
      <c r="C1797" s="2" t="s">
        <v>1920</v>
      </c>
      <c r="D1797" s="6">
        <v>42674</v>
      </c>
      <c r="E1797" s="2" t="s">
        <v>345</v>
      </c>
      <c r="F1797" s="6">
        <v>42724</v>
      </c>
      <c r="G1797" s="3">
        <v>792</v>
      </c>
      <c r="H1797" s="3">
        <v>792</v>
      </c>
      <c r="I1797" s="3">
        <v>0</v>
      </c>
      <c r="J1797" s="6">
        <v>42765</v>
      </c>
      <c r="K1797" s="6">
        <v>42370</v>
      </c>
      <c r="L1797" s="6">
        <v>42735</v>
      </c>
      <c r="M1797" s="3">
        <v>0</v>
      </c>
      <c r="N1797" s="4">
        <f t="shared" si="84"/>
        <v>41</v>
      </c>
      <c r="O1797" s="1" t="str">
        <f t="shared" si="85"/>
        <v>S</v>
      </c>
      <c r="P1797" s="3">
        <f t="shared" si="86"/>
        <v>0</v>
      </c>
    </row>
    <row r="1798" spans="1:16" ht="15" hidden="1" customHeight="1" x14ac:dyDescent="0.25">
      <c r="A1798" s="1">
        <v>2016</v>
      </c>
      <c r="B1798" s="1">
        <v>568</v>
      </c>
      <c r="C1798" s="2" t="s">
        <v>1922</v>
      </c>
      <c r="D1798" s="6">
        <v>42369</v>
      </c>
      <c r="E1798" s="2" t="s">
        <v>1923</v>
      </c>
      <c r="F1798" s="6">
        <v>42383</v>
      </c>
      <c r="G1798" s="3">
        <v>374.54</v>
      </c>
      <c r="H1798" s="3">
        <v>374.54</v>
      </c>
      <c r="I1798" s="3">
        <v>0</v>
      </c>
      <c r="J1798" s="6">
        <v>42430</v>
      </c>
      <c r="K1798" s="6">
        <v>42370</v>
      </c>
      <c r="L1798" s="6">
        <v>42735</v>
      </c>
      <c r="M1798" s="3">
        <v>0</v>
      </c>
      <c r="N1798" s="4">
        <f t="shared" si="84"/>
        <v>47</v>
      </c>
      <c r="O1798" s="1" t="str">
        <f t="shared" si="85"/>
        <v>S</v>
      </c>
      <c r="P1798" s="3">
        <f t="shared" si="86"/>
        <v>0</v>
      </c>
    </row>
    <row r="1799" spans="1:16" ht="15" hidden="1" customHeight="1" x14ac:dyDescent="0.25">
      <c r="A1799" s="1">
        <v>2018</v>
      </c>
      <c r="B1799" s="1">
        <v>453</v>
      </c>
      <c r="C1799" s="2" t="s">
        <v>1924</v>
      </c>
      <c r="D1799" s="6">
        <v>43110</v>
      </c>
      <c r="E1799" s="2" t="s">
        <v>161</v>
      </c>
      <c r="F1799" s="6">
        <v>43111</v>
      </c>
      <c r="G1799" s="3">
        <v>1159</v>
      </c>
      <c r="H1799" s="3">
        <v>0</v>
      </c>
      <c r="I1799" s="3">
        <v>0</v>
      </c>
      <c r="J1799" s="6">
        <v>1</v>
      </c>
      <c r="K1799" s="6">
        <v>42370</v>
      </c>
      <c r="L1799" s="6">
        <v>42735</v>
      </c>
      <c r="M1799" s="3">
        <v>0</v>
      </c>
      <c r="N1799" s="4">
        <f t="shared" si="84"/>
        <v>0</v>
      </c>
      <c r="O1799" s="1" t="str">
        <f t="shared" si="85"/>
        <v>N</v>
      </c>
      <c r="P1799" s="3">
        <f t="shared" si="86"/>
        <v>1159</v>
      </c>
    </row>
    <row r="1800" spans="1:16" ht="15" hidden="1" customHeight="1" x14ac:dyDescent="0.25">
      <c r="A1800" s="1">
        <v>2016</v>
      </c>
      <c r="B1800" s="1">
        <v>4722</v>
      </c>
      <c r="C1800" s="2" t="s">
        <v>1925</v>
      </c>
      <c r="D1800" s="6">
        <v>42468</v>
      </c>
      <c r="E1800" s="2" t="s">
        <v>1926</v>
      </c>
      <c r="F1800" s="6">
        <v>42471</v>
      </c>
      <c r="G1800" s="3">
        <v>142.74</v>
      </c>
      <c r="H1800" s="3">
        <v>0</v>
      </c>
      <c r="I1800" s="3">
        <v>0</v>
      </c>
      <c r="J1800" s="6">
        <v>1</v>
      </c>
      <c r="K1800" s="6">
        <v>42370</v>
      </c>
      <c r="L1800" s="6">
        <v>42735</v>
      </c>
      <c r="M1800" s="3">
        <v>0</v>
      </c>
      <c r="N1800" s="4">
        <f t="shared" si="84"/>
        <v>0</v>
      </c>
      <c r="O1800" s="1" t="str">
        <f t="shared" si="85"/>
        <v>N</v>
      </c>
      <c r="P1800" s="3">
        <f t="shared" si="86"/>
        <v>142.74</v>
      </c>
    </row>
    <row r="1801" spans="1:16" ht="15" hidden="1" customHeight="1" x14ac:dyDescent="0.25">
      <c r="A1801" s="1">
        <v>2016</v>
      </c>
      <c r="B1801" s="1">
        <v>4721</v>
      </c>
      <c r="C1801" s="2" t="s">
        <v>1925</v>
      </c>
      <c r="D1801" s="6">
        <v>42468</v>
      </c>
      <c r="E1801" s="2" t="s">
        <v>1927</v>
      </c>
      <c r="F1801" s="6">
        <v>42471</v>
      </c>
      <c r="G1801" s="3">
        <v>91.61</v>
      </c>
      <c r="H1801" s="3">
        <v>0</v>
      </c>
      <c r="I1801" s="3">
        <v>0</v>
      </c>
      <c r="J1801" s="6">
        <v>1</v>
      </c>
      <c r="K1801" s="6">
        <v>42370</v>
      </c>
      <c r="L1801" s="6">
        <v>42735</v>
      </c>
      <c r="M1801" s="3">
        <v>0</v>
      </c>
      <c r="N1801" s="4">
        <f t="shared" si="84"/>
        <v>0</v>
      </c>
      <c r="O1801" s="1" t="str">
        <f t="shared" si="85"/>
        <v>N</v>
      </c>
      <c r="P1801" s="3">
        <f t="shared" si="86"/>
        <v>91.61</v>
      </c>
    </row>
    <row r="1802" spans="1:16" ht="15" hidden="1" customHeight="1" x14ac:dyDescent="0.25">
      <c r="A1802" s="1">
        <v>2016</v>
      </c>
      <c r="B1802" s="1">
        <v>6070</v>
      </c>
      <c r="C1802" s="2" t="s">
        <v>1925</v>
      </c>
      <c r="D1802" s="6">
        <v>42499</v>
      </c>
      <c r="E1802" s="2" t="s">
        <v>1928</v>
      </c>
      <c r="F1802" s="6">
        <v>42500</v>
      </c>
      <c r="G1802" s="3">
        <v>244.02</v>
      </c>
      <c r="H1802" s="3">
        <v>0</v>
      </c>
      <c r="I1802" s="3">
        <v>0</v>
      </c>
      <c r="J1802" s="6">
        <v>1</v>
      </c>
      <c r="K1802" s="6">
        <v>42370</v>
      </c>
      <c r="L1802" s="6">
        <v>42735</v>
      </c>
      <c r="M1802" s="3">
        <v>0</v>
      </c>
      <c r="N1802" s="4">
        <f t="shared" si="84"/>
        <v>0</v>
      </c>
      <c r="O1802" s="1" t="str">
        <f t="shared" si="85"/>
        <v>N</v>
      </c>
      <c r="P1802" s="3">
        <f t="shared" si="86"/>
        <v>244.02</v>
      </c>
    </row>
    <row r="1803" spans="1:16" ht="15" hidden="1" customHeight="1" x14ac:dyDescent="0.25">
      <c r="A1803" s="1">
        <v>2016</v>
      </c>
      <c r="B1803" s="1">
        <v>7626</v>
      </c>
      <c r="C1803" s="2" t="s">
        <v>1925</v>
      </c>
      <c r="D1803" s="6">
        <v>42531</v>
      </c>
      <c r="E1803" s="2" t="s">
        <v>1929</v>
      </c>
      <c r="F1803" s="6">
        <v>42534</v>
      </c>
      <c r="G1803" s="3">
        <v>1680.06</v>
      </c>
      <c r="H1803" s="3">
        <v>0</v>
      </c>
      <c r="I1803" s="3">
        <v>0</v>
      </c>
      <c r="J1803" s="6">
        <v>1</v>
      </c>
      <c r="K1803" s="6">
        <v>42370</v>
      </c>
      <c r="L1803" s="6">
        <v>42735</v>
      </c>
      <c r="M1803" s="3">
        <v>0</v>
      </c>
      <c r="N1803" s="4">
        <f t="shared" si="84"/>
        <v>0</v>
      </c>
      <c r="O1803" s="1" t="str">
        <f t="shared" si="85"/>
        <v>N</v>
      </c>
      <c r="P1803" s="3">
        <f t="shared" si="86"/>
        <v>1680.06</v>
      </c>
    </row>
    <row r="1804" spans="1:16" ht="15" hidden="1" customHeight="1" x14ac:dyDescent="0.25">
      <c r="A1804" s="1">
        <v>2016</v>
      </c>
      <c r="B1804" s="1">
        <v>8993</v>
      </c>
      <c r="C1804" s="2" t="s">
        <v>1925</v>
      </c>
      <c r="D1804" s="6">
        <v>42559</v>
      </c>
      <c r="E1804" s="2" t="s">
        <v>1930</v>
      </c>
      <c r="F1804" s="6">
        <v>42562</v>
      </c>
      <c r="G1804" s="3">
        <v>124.05</v>
      </c>
      <c r="H1804" s="3">
        <v>0</v>
      </c>
      <c r="I1804" s="3">
        <v>0</v>
      </c>
      <c r="J1804" s="6">
        <v>1</v>
      </c>
      <c r="K1804" s="6">
        <v>42370</v>
      </c>
      <c r="L1804" s="6">
        <v>42735</v>
      </c>
      <c r="M1804" s="3">
        <v>0</v>
      </c>
      <c r="N1804" s="4">
        <f t="shared" si="84"/>
        <v>0</v>
      </c>
      <c r="O1804" s="1" t="str">
        <f t="shared" si="85"/>
        <v>N</v>
      </c>
      <c r="P1804" s="3">
        <f t="shared" si="86"/>
        <v>124.05</v>
      </c>
    </row>
    <row r="1805" spans="1:16" ht="15" hidden="1" customHeight="1" x14ac:dyDescent="0.25">
      <c r="A1805" s="1">
        <v>2016</v>
      </c>
      <c r="B1805" s="1">
        <v>11153</v>
      </c>
      <c r="C1805" s="2" t="s">
        <v>1925</v>
      </c>
      <c r="D1805" s="6">
        <v>42607</v>
      </c>
      <c r="E1805" s="2" t="s">
        <v>1931</v>
      </c>
      <c r="F1805" s="6">
        <v>42607</v>
      </c>
      <c r="G1805" s="3">
        <v>159.94999999999999</v>
      </c>
      <c r="H1805" s="3">
        <v>0</v>
      </c>
      <c r="I1805" s="3">
        <v>0</v>
      </c>
      <c r="J1805" s="6">
        <v>1</v>
      </c>
      <c r="K1805" s="6">
        <v>42370</v>
      </c>
      <c r="L1805" s="6">
        <v>42735</v>
      </c>
      <c r="M1805" s="3">
        <v>0</v>
      </c>
      <c r="N1805" s="4">
        <f t="shared" si="84"/>
        <v>0</v>
      </c>
      <c r="O1805" s="1" t="str">
        <f t="shared" si="85"/>
        <v>N</v>
      </c>
      <c r="P1805" s="3">
        <f t="shared" si="86"/>
        <v>159.94999999999999</v>
      </c>
    </row>
    <row r="1806" spans="1:16" ht="15" hidden="1" customHeight="1" x14ac:dyDescent="0.25">
      <c r="A1806" s="1">
        <v>2016</v>
      </c>
      <c r="B1806" s="1">
        <v>11970</v>
      </c>
      <c r="C1806" s="2" t="s">
        <v>1925</v>
      </c>
      <c r="D1806" s="6">
        <v>42622</v>
      </c>
      <c r="E1806" s="2" t="s">
        <v>1932</v>
      </c>
      <c r="F1806" s="6">
        <v>42625</v>
      </c>
      <c r="G1806" s="3">
        <v>21.84</v>
      </c>
      <c r="H1806" s="3">
        <v>0</v>
      </c>
      <c r="I1806" s="3">
        <v>0</v>
      </c>
      <c r="J1806" s="6">
        <v>1</v>
      </c>
      <c r="K1806" s="6">
        <v>42370</v>
      </c>
      <c r="L1806" s="6">
        <v>42735</v>
      </c>
      <c r="M1806" s="3">
        <v>0</v>
      </c>
      <c r="N1806" s="4">
        <f t="shared" si="84"/>
        <v>0</v>
      </c>
      <c r="O1806" s="1" t="str">
        <f t="shared" si="85"/>
        <v>N</v>
      </c>
      <c r="P1806" s="3">
        <f t="shared" si="86"/>
        <v>21.84</v>
      </c>
    </row>
    <row r="1807" spans="1:16" ht="15" hidden="1" customHeight="1" x14ac:dyDescent="0.25">
      <c r="A1807" s="1">
        <v>2016</v>
      </c>
      <c r="B1807" s="1">
        <v>12072</v>
      </c>
      <c r="C1807" s="2" t="s">
        <v>1925</v>
      </c>
      <c r="D1807" s="6">
        <v>42625</v>
      </c>
      <c r="E1807" s="2" t="s">
        <v>1933</v>
      </c>
      <c r="F1807" s="6">
        <v>42626</v>
      </c>
      <c r="G1807" s="3">
        <v>127.44</v>
      </c>
      <c r="H1807" s="3">
        <v>0</v>
      </c>
      <c r="I1807" s="3">
        <v>0</v>
      </c>
      <c r="J1807" s="6">
        <v>1</v>
      </c>
      <c r="K1807" s="6">
        <v>42370</v>
      </c>
      <c r="L1807" s="6">
        <v>42735</v>
      </c>
      <c r="M1807" s="3">
        <v>0</v>
      </c>
      <c r="N1807" s="4">
        <f t="shared" si="84"/>
        <v>0</v>
      </c>
      <c r="O1807" s="1" t="str">
        <f t="shared" si="85"/>
        <v>N</v>
      </c>
      <c r="P1807" s="3">
        <f t="shared" si="86"/>
        <v>127.44</v>
      </c>
    </row>
    <row r="1808" spans="1:16" ht="15" hidden="1" customHeight="1" x14ac:dyDescent="0.25">
      <c r="A1808" s="1">
        <v>2016</v>
      </c>
      <c r="B1808" s="1">
        <v>13612</v>
      </c>
      <c r="C1808" s="2" t="s">
        <v>1925</v>
      </c>
      <c r="D1808" s="6">
        <v>42655</v>
      </c>
      <c r="E1808" s="2" t="s">
        <v>1934</v>
      </c>
      <c r="F1808" s="6">
        <v>42656</v>
      </c>
      <c r="G1808" s="3">
        <v>130.91</v>
      </c>
      <c r="H1808" s="3">
        <v>0</v>
      </c>
      <c r="I1808" s="3">
        <v>0</v>
      </c>
      <c r="J1808" s="6">
        <v>1</v>
      </c>
      <c r="K1808" s="6">
        <v>42370</v>
      </c>
      <c r="L1808" s="6">
        <v>42735</v>
      </c>
      <c r="M1808" s="3">
        <v>0</v>
      </c>
      <c r="N1808" s="4">
        <f t="shared" si="84"/>
        <v>0</v>
      </c>
      <c r="O1808" s="1" t="str">
        <f t="shared" si="85"/>
        <v>N</v>
      </c>
      <c r="P1808" s="3">
        <f t="shared" si="86"/>
        <v>130.91</v>
      </c>
    </row>
    <row r="1809" spans="1:16" ht="15" hidden="1" customHeight="1" x14ac:dyDescent="0.25">
      <c r="A1809" s="1">
        <v>2016</v>
      </c>
      <c r="B1809" s="1">
        <v>15476</v>
      </c>
      <c r="C1809" s="2" t="s">
        <v>1925</v>
      </c>
      <c r="D1809" s="6">
        <v>42691</v>
      </c>
      <c r="E1809" s="2" t="s">
        <v>1935</v>
      </c>
      <c r="F1809" s="6">
        <v>42692</v>
      </c>
      <c r="G1809" s="3">
        <v>210.27</v>
      </c>
      <c r="H1809" s="3">
        <v>0</v>
      </c>
      <c r="I1809" s="3">
        <v>0</v>
      </c>
      <c r="J1809" s="6">
        <v>1</v>
      </c>
      <c r="K1809" s="6">
        <v>42370</v>
      </c>
      <c r="L1809" s="6">
        <v>42735</v>
      </c>
      <c r="M1809" s="3">
        <v>0</v>
      </c>
      <c r="N1809" s="4">
        <f t="shared" si="84"/>
        <v>0</v>
      </c>
      <c r="O1809" s="1" t="str">
        <f t="shared" si="85"/>
        <v>N</v>
      </c>
      <c r="P1809" s="3">
        <f t="shared" si="86"/>
        <v>210.27</v>
      </c>
    </row>
    <row r="1810" spans="1:16" ht="15" hidden="1" customHeight="1" x14ac:dyDescent="0.25">
      <c r="A1810" s="1">
        <v>2016</v>
      </c>
      <c r="B1810" s="1">
        <v>16757</v>
      </c>
      <c r="C1810" s="2" t="s">
        <v>1925</v>
      </c>
      <c r="D1810" s="6">
        <v>42718</v>
      </c>
      <c r="E1810" s="2" t="s">
        <v>1936</v>
      </c>
      <c r="F1810" s="6">
        <v>42719</v>
      </c>
      <c r="G1810" s="3">
        <v>216.6</v>
      </c>
      <c r="H1810" s="3">
        <v>0</v>
      </c>
      <c r="I1810" s="3">
        <v>0</v>
      </c>
      <c r="J1810" s="6">
        <v>1</v>
      </c>
      <c r="K1810" s="6">
        <v>42370</v>
      </c>
      <c r="L1810" s="6">
        <v>42735</v>
      </c>
      <c r="M1810" s="3">
        <v>0</v>
      </c>
      <c r="N1810" s="4">
        <f t="shared" si="84"/>
        <v>0</v>
      </c>
      <c r="O1810" s="1" t="str">
        <f t="shared" si="85"/>
        <v>N</v>
      </c>
      <c r="P1810" s="3">
        <f t="shared" si="86"/>
        <v>216.6</v>
      </c>
    </row>
    <row r="1811" spans="1:16" ht="15" hidden="1" customHeight="1" x14ac:dyDescent="0.25">
      <c r="A1811" s="1">
        <v>2017</v>
      </c>
      <c r="B1811" s="1">
        <v>1058</v>
      </c>
      <c r="C1811" s="2" t="s">
        <v>1925</v>
      </c>
      <c r="D1811" s="6">
        <v>42759</v>
      </c>
      <c r="E1811" s="2" t="s">
        <v>1937</v>
      </c>
      <c r="F1811" s="6">
        <v>42760</v>
      </c>
      <c r="G1811" s="3">
        <v>145.61000000000001</v>
      </c>
      <c r="H1811" s="3">
        <v>145.61000000000001</v>
      </c>
      <c r="I1811" s="3">
        <v>0</v>
      </c>
      <c r="J1811" s="6">
        <v>42794</v>
      </c>
      <c r="K1811" s="6">
        <v>42370</v>
      </c>
      <c r="L1811" s="6">
        <v>42735</v>
      </c>
      <c r="M1811" s="3">
        <v>0</v>
      </c>
      <c r="N1811" s="4">
        <f t="shared" si="84"/>
        <v>34</v>
      </c>
      <c r="O1811" s="1" t="str">
        <f t="shared" si="85"/>
        <v>S</v>
      </c>
      <c r="P1811" s="3">
        <f t="shared" si="86"/>
        <v>0</v>
      </c>
    </row>
    <row r="1812" spans="1:16" ht="15" hidden="1" customHeight="1" x14ac:dyDescent="0.25">
      <c r="A1812" s="1">
        <v>2017</v>
      </c>
      <c r="B1812" s="1">
        <v>2356</v>
      </c>
      <c r="C1812" s="2" t="s">
        <v>1925</v>
      </c>
      <c r="D1812" s="6">
        <v>42779</v>
      </c>
      <c r="E1812" s="2" t="s">
        <v>1938</v>
      </c>
      <c r="F1812" s="6">
        <v>42780</v>
      </c>
      <c r="G1812" s="3">
        <v>90.82</v>
      </c>
      <c r="H1812" s="3">
        <v>90.82</v>
      </c>
      <c r="I1812" s="3">
        <v>0</v>
      </c>
      <c r="J1812" s="6">
        <v>42794</v>
      </c>
      <c r="K1812" s="6">
        <v>42370</v>
      </c>
      <c r="L1812" s="6">
        <v>42735</v>
      </c>
      <c r="M1812" s="3">
        <v>0</v>
      </c>
      <c r="N1812" s="4">
        <f t="shared" si="84"/>
        <v>14</v>
      </c>
      <c r="O1812" s="1" t="str">
        <f t="shared" si="85"/>
        <v>S</v>
      </c>
      <c r="P1812" s="3">
        <f t="shared" si="86"/>
        <v>0</v>
      </c>
    </row>
    <row r="1813" spans="1:16" ht="15" hidden="1" customHeight="1" x14ac:dyDescent="0.25">
      <c r="A1813" s="1">
        <v>2017</v>
      </c>
      <c r="B1813" s="1">
        <v>2357</v>
      </c>
      <c r="C1813" s="2" t="s">
        <v>1925</v>
      </c>
      <c r="D1813" s="6">
        <v>42779</v>
      </c>
      <c r="E1813" s="2" t="s">
        <v>1939</v>
      </c>
      <c r="F1813" s="6">
        <v>42780</v>
      </c>
      <c r="G1813" s="3">
        <v>14.27</v>
      </c>
      <c r="H1813" s="3">
        <v>14.27</v>
      </c>
      <c r="I1813" s="3">
        <v>0</v>
      </c>
      <c r="J1813" s="6">
        <v>42794</v>
      </c>
      <c r="K1813" s="6">
        <v>42370</v>
      </c>
      <c r="L1813" s="6">
        <v>42735</v>
      </c>
      <c r="M1813" s="3">
        <v>0</v>
      </c>
      <c r="N1813" s="4">
        <f t="shared" si="84"/>
        <v>14</v>
      </c>
      <c r="O1813" s="1" t="str">
        <f t="shared" si="85"/>
        <v>S</v>
      </c>
      <c r="P1813" s="3">
        <f t="shared" si="86"/>
        <v>0</v>
      </c>
    </row>
    <row r="1814" spans="1:16" ht="15" hidden="1" customHeight="1" x14ac:dyDescent="0.25">
      <c r="A1814" s="1">
        <v>2017</v>
      </c>
      <c r="B1814" s="1">
        <v>4158</v>
      </c>
      <c r="C1814" s="2" t="s">
        <v>1925</v>
      </c>
      <c r="D1814" s="6">
        <v>42810</v>
      </c>
      <c r="E1814" s="2" t="s">
        <v>1940</v>
      </c>
      <c r="F1814" s="6">
        <v>42811</v>
      </c>
      <c r="G1814" s="3">
        <v>115.88</v>
      </c>
      <c r="H1814" s="3">
        <v>115.88</v>
      </c>
      <c r="I1814" s="3">
        <v>0</v>
      </c>
      <c r="J1814" s="6">
        <v>42857</v>
      </c>
      <c r="K1814" s="6">
        <v>42370</v>
      </c>
      <c r="L1814" s="6">
        <v>42735</v>
      </c>
      <c r="M1814" s="3">
        <v>0</v>
      </c>
      <c r="N1814" s="4">
        <f t="shared" si="84"/>
        <v>46</v>
      </c>
      <c r="O1814" s="1" t="str">
        <f t="shared" si="85"/>
        <v>S</v>
      </c>
      <c r="P1814" s="3">
        <f t="shared" si="86"/>
        <v>0</v>
      </c>
    </row>
    <row r="1815" spans="1:16" ht="15" hidden="1" customHeight="1" x14ac:dyDescent="0.25">
      <c r="A1815" s="1">
        <v>2017</v>
      </c>
      <c r="B1815" s="1">
        <v>4160</v>
      </c>
      <c r="C1815" s="2" t="s">
        <v>1925</v>
      </c>
      <c r="D1815" s="6">
        <v>42810</v>
      </c>
      <c r="E1815" s="2" t="s">
        <v>1941</v>
      </c>
      <c r="F1815" s="6">
        <v>42811</v>
      </c>
      <c r="G1815" s="3">
        <v>263.12</v>
      </c>
      <c r="H1815" s="3">
        <v>263.12</v>
      </c>
      <c r="I1815" s="3">
        <v>0</v>
      </c>
      <c r="J1815" s="6">
        <v>42857</v>
      </c>
      <c r="K1815" s="6">
        <v>42370</v>
      </c>
      <c r="L1815" s="6">
        <v>42735</v>
      </c>
      <c r="M1815" s="3">
        <v>0</v>
      </c>
      <c r="N1815" s="4">
        <f t="shared" si="84"/>
        <v>46</v>
      </c>
      <c r="O1815" s="1" t="str">
        <f t="shared" si="85"/>
        <v>S</v>
      </c>
      <c r="P1815" s="3">
        <f t="shared" si="86"/>
        <v>0</v>
      </c>
    </row>
    <row r="1816" spans="1:16" ht="15" hidden="1" customHeight="1" x14ac:dyDescent="0.25">
      <c r="A1816" s="1">
        <v>2017</v>
      </c>
      <c r="B1816" s="1">
        <v>4159</v>
      </c>
      <c r="C1816" s="2" t="s">
        <v>1925</v>
      </c>
      <c r="D1816" s="6">
        <v>42810</v>
      </c>
      <c r="E1816" s="2" t="s">
        <v>1942</v>
      </c>
      <c r="F1816" s="6">
        <v>42811</v>
      </c>
      <c r="G1816" s="3">
        <v>117</v>
      </c>
      <c r="H1816" s="3">
        <v>117</v>
      </c>
      <c r="I1816" s="3">
        <v>0</v>
      </c>
      <c r="J1816" s="6">
        <v>42857</v>
      </c>
      <c r="K1816" s="6">
        <v>42370</v>
      </c>
      <c r="L1816" s="6">
        <v>42735</v>
      </c>
      <c r="M1816" s="3">
        <v>0</v>
      </c>
      <c r="N1816" s="4">
        <f t="shared" si="84"/>
        <v>46</v>
      </c>
      <c r="O1816" s="1" t="str">
        <f t="shared" si="85"/>
        <v>S</v>
      </c>
      <c r="P1816" s="3">
        <f t="shared" si="86"/>
        <v>0</v>
      </c>
    </row>
    <row r="1817" spans="1:16" ht="15" hidden="1" customHeight="1" x14ac:dyDescent="0.25">
      <c r="A1817" s="1">
        <v>2017</v>
      </c>
      <c r="B1817" s="1">
        <v>5942</v>
      </c>
      <c r="C1817" s="2" t="s">
        <v>1925</v>
      </c>
      <c r="D1817" s="6">
        <v>42846</v>
      </c>
      <c r="E1817" s="2" t="s">
        <v>1943</v>
      </c>
      <c r="F1817" s="6">
        <v>42849</v>
      </c>
      <c r="G1817" s="3">
        <v>121.61</v>
      </c>
      <c r="H1817" s="3">
        <v>121.61</v>
      </c>
      <c r="I1817" s="3">
        <v>0</v>
      </c>
      <c r="J1817" s="6">
        <v>42857</v>
      </c>
      <c r="K1817" s="6">
        <v>42370</v>
      </c>
      <c r="L1817" s="6">
        <v>42735</v>
      </c>
      <c r="M1817" s="3">
        <v>0</v>
      </c>
      <c r="N1817" s="4">
        <f t="shared" si="84"/>
        <v>8</v>
      </c>
      <c r="O1817" s="1" t="str">
        <f t="shared" si="85"/>
        <v>S</v>
      </c>
      <c r="P1817" s="3">
        <f t="shared" si="86"/>
        <v>0</v>
      </c>
    </row>
    <row r="1818" spans="1:16" ht="15" hidden="1" customHeight="1" x14ac:dyDescent="0.25">
      <c r="A1818" s="1">
        <v>2017</v>
      </c>
      <c r="B1818" s="1">
        <v>7414</v>
      </c>
      <c r="C1818" s="2" t="s">
        <v>1925</v>
      </c>
      <c r="D1818" s="6">
        <v>42873</v>
      </c>
      <c r="E1818" s="2" t="s">
        <v>1944</v>
      </c>
      <c r="F1818" s="6">
        <v>42884</v>
      </c>
      <c r="G1818" s="3">
        <v>17.37</v>
      </c>
      <c r="H1818" s="3">
        <v>17.37</v>
      </c>
      <c r="I1818" s="3">
        <v>0</v>
      </c>
      <c r="J1818" s="6">
        <v>42894</v>
      </c>
      <c r="K1818" s="6">
        <v>42370</v>
      </c>
      <c r="L1818" s="6">
        <v>42735</v>
      </c>
      <c r="M1818" s="3">
        <v>0</v>
      </c>
      <c r="N1818" s="4">
        <f t="shared" si="84"/>
        <v>10</v>
      </c>
      <c r="O1818" s="1" t="str">
        <f t="shared" si="85"/>
        <v>S</v>
      </c>
      <c r="P1818" s="3">
        <f t="shared" si="86"/>
        <v>0</v>
      </c>
    </row>
    <row r="1819" spans="1:16" ht="15" hidden="1" customHeight="1" x14ac:dyDescent="0.25">
      <c r="A1819" s="1">
        <v>2017</v>
      </c>
      <c r="B1819" s="1">
        <v>7982</v>
      </c>
      <c r="C1819" s="2" t="s">
        <v>1925</v>
      </c>
      <c r="D1819" s="6">
        <v>42895</v>
      </c>
      <c r="E1819" s="2" t="s">
        <v>1945</v>
      </c>
      <c r="F1819" s="6">
        <v>42898</v>
      </c>
      <c r="G1819" s="3">
        <v>143.01</v>
      </c>
      <c r="H1819" s="3">
        <v>143.01</v>
      </c>
      <c r="I1819" s="3">
        <v>0</v>
      </c>
      <c r="J1819" s="6">
        <v>42912</v>
      </c>
      <c r="K1819" s="6">
        <v>42370</v>
      </c>
      <c r="L1819" s="6">
        <v>42735</v>
      </c>
      <c r="M1819" s="3">
        <v>0</v>
      </c>
      <c r="N1819" s="4">
        <f t="shared" si="84"/>
        <v>14</v>
      </c>
      <c r="O1819" s="1" t="str">
        <f t="shared" si="85"/>
        <v>S</v>
      </c>
      <c r="P1819" s="3">
        <f t="shared" si="86"/>
        <v>0</v>
      </c>
    </row>
    <row r="1820" spans="1:16" ht="15" hidden="1" customHeight="1" x14ac:dyDescent="0.25">
      <c r="A1820" s="1">
        <v>2017</v>
      </c>
      <c r="B1820" s="1">
        <v>7983</v>
      </c>
      <c r="C1820" s="2" t="s">
        <v>1925</v>
      </c>
      <c r="D1820" s="6">
        <v>42895</v>
      </c>
      <c r="E1820" s="2" t="s">
        <v>1946</v>
      </c>
      <c r="F1820" s="6">
        <v>42898</v>
      </c>
      <c r="G1820" s="3">
        <v>1690.71</v>
      </c>
      <c r="H1820" s="3">
        <v>1690.71</v>
      </c>
      <c r="I1820" s="3">
        <v>0</v>
      </c>
      <c r="J1820" s="6">
        <v>42912</v>
      </c>
      <c r="K1820" s="6">
        <v>42370</v>
      </c>
      <c r="L1820" s="6">
        <v>42735</v>
      </c>
      <c r="M1820" s="3">
        <v>0</v>
      </c>
      <c r="N1820" s="4">
        <f t="shared" si="84"/>
        <v>14</v>
      </c>
      <c r="O1820" s="1" t="str">
        <f t="shared" si="85"/>
        <v>S</v>
      </c>
      <c r="P1820" s="3">
        <f t="shared" si="86"/>
        <v>0</v>
      </c>
    </row>
    <row r="1821" spans="1:16" ht="15" hidden="1" customHeight="1" x14ac:dyDescent="0.25">
      <c r="A1821" s="1">
        <v>2017</v>
      </c>
      <c r="B1821" s="1">
        <v>9946</v>
      </c>
      <c r="C1821" s="2" t="s">
        <v>1925</v>
      </c>
      <c r="D1821" s="6">
        <v>42935</v>
      </c>
      <c r="E1821" s="2" t="s">
        <v>1947</v>
      </c>
      <c r="F1821" s="6">
        <v>42936</v>
      </c>
      <c r="G1821" s="3">
        <v>64.81</v>
      </c>
      <c r="H1821" s="3">
        <v>64.81</v>
      </c>
      <c r="I1821" s="3">
        <v>0</v>
      </c>
      <c r="J1821" s="6">
        <v>42941</v>
      </c>
      <c r="K1821" s="6">
        <v>42370</v>
      </c>
      <c r="L1821" s="6">
        <v>42735</v>
      </c>
      <c r="M1821" s="3">
        <v>0</v>
      </c>
      <c r="N1821" s="4">
        <f t="shared" si="84"/>
        <v>5</v>
      </c>
      <c r="O1821" s="1" t="str">
        <f t="shared" si="85"/>
        <v>S</v>
      </c>
      <c r="P1821" s="3">
        <f t="shared" si="86"/>
        <v>0</v>
      </c>
    </row>
    <row r="1822" spans="1:16" ht="15" hidden="1" customHeight="1" x14ac:dyDescent="0.25">
      <c r="A1822" s="1">
        <v>2017</v>
      </c>
      <c r="B1822" s="1">
        <v>10794</v>
      </c>
      <c r="C1822" s="2" t="s">
        <v>1925</v>
      </c>
      <c r="D1822" s="6">
        <v>42954</v>
      </c>
      <c r="E1822" s="2" t="s">
        <v>1948</v>
      </c>
      <c r="F1822" s="6">
        <v>42955</v>
      </c>
      <c r="G1822" s="3">
        <v>92.34</v>
      </c>
      <c r="H1822" s="3">
        <v>92.34</v>
      </c>
      <c r="I1822" s="3">
        <v>0</v>
      </c>
      <c r="J1822" s="6">
        <v>42971</v>
      </c>
      <c r="K1822" s="6">
        <v>42370</v>
      </c>
      <c r="L1822" s="6">
        <v>42735</v>
      </c>
      <c r="M1822" s="3">
        <v>0</v>
      </c>
      <c r="N1822" s="4">
        <f t="shared" si="84"/>
        <v>16</v>
      </c>
      <c r="O1822" s="1" t="str">
        <f t="shared" si="85"/>
        <v>S</v>
      </c>
      <c r="P1822" s="3">
        <f t="shared" si="86"/>
        <v>0</v>
      </c>
    </row>
    <row r="1823" spans="1:16" ht="15" hidden="1" customHeight="1" x14ac:dyDescent="0.25">
      <c r="A1823" s="1">
        <v>2017</v>
      </c>
      <c r="B1823" s="1">
        <v>12344</v>
      </c>
      <c r="C1823" s="2" t="s">
        <v>1925</v>
      </c>
      <c r="D1823" s="6">
        <v>42992</v>
      </c>
      <c r="E1823" s="2" t="s">
        <v>1949</v>
      </c>
      <c r="F1823" s="6">
        <v>42996</v>
      </c>
      <c r="G1823" s="3">
        <v>79.23</v>
      </c>
      <c r="H1823" s="3">
        <v>79.23</v>
      </c>
      <c r="I1823" s="3">
        <v>0</v>
      </c>
      <c r="J1823" s="6">
        <v>43003</v>
      </c>
      <c r="K1823" s="6">
        <v>42370</v>
      </c>
      <c r="L1823" s="6">
        <v>42735</v>
      </c>
      <c r="M1823" s="3">
        <v>0</v>
      </c>
      <c r="N1823" s="4">
        <f t="shared" si="84"/>
        <v>7</v>
      </c>
      <c r="O1823" s="1" t="str">
        <f t="shared" si="85"/>
        <v>S</v>
      </c>
      <c r="P1823" s="3">
        <f t="shared" si="86"/>
        <v>0</v>
      </c>
    </row>
    <row r="1824" spans="1:16" ht="15" hidden="1" customHeight="1" x14ac:dyDescent="0.25">
      <c r="A1824" s="1">
        <v>2017</v>
      </c>
      <c r="B1824" s="1">
        <v>13789</v>
      </c>
      <c r="C1824" s="2" t="s">
        <v>1925</v>
      </c>
      <c r="D1824" s="6">
        <v>43021</v>
      </c>
      <c r="E1824" s="2" t="s">
        <v>1950</v>
      </c>
      <c r="F1824" s="6">
        <v>43024</v>
      </c>
      <c r="G1824" s="3">
        <v>116.06</v>
      </c>
      <c r="H1824" s="3">
        <v>116.06</v>
      </c>
      <c r="I1824" s="3">
        <v>0</v>
      </c>
      <c r="J1824" s="6">
        <v>43032</v>
      </c>
      <c r="K1824" s="6">
        <v>42370</v>
      </c>
      <c r="L1824" s="6">
        <v>42735</v>
      </c>
      <c r="M1824" s="3">
        <v>0</v>
      </c>
      <c r="N1824" s="4">
        <f t="shared" si="84"/>
        <v>8</v>
      </c>
      <c r="O1824" s="1" t="str">
        <f t="shared" si="85"/>
        <v>S</v>
      </c>
      <c r="P1824" s="3">
        <f t="shared" si="86"/>
        <v>0</v>
      </c>
    </row>
    <row r="1825" spans="1:16" ht="15" hidden="1" customHeight="1" x14ac:dyDescent="0.25">
      <c r="A1825" s="1">
        <v>2017</v>
      </c>
      <c r="B1825" s="1">
        <v>13884</v>
      </c>
      <c r="C1825" s="2" t="s">
        <v>1925</v>
      </c>
      <c r="D1825" s="6">
        <v>43024</v>
      </c>
      <c r="E1825" s="2" t="s">
        <v>1951</v>
      </c>
      <c r="F1825" s="6">
        <v>43025</v>
      </c>
      <c r="G1825" s="3">
        <v>52.91</v>
      </c>
      <c r="H1825" s="3">
        <v>52.91</v>
      </c>
      <c r="I1825" s="3">
        <v>0</v>
      </c>
      <c r="J1825" s="6">
        <v>43032</v>
      </c>
      <c r="K1825" s="6">
        <v>42370</v>
      </c>
      <c r="L1825" s="6">
        <v>42735</v>
      </c>
      <c r="M1825" s="3">
        <v>0</v>
      </c>
      <c r="N1825" s="4">
        <f t="shared" si="84"/>
        <v>7</v>
      </c>
      <c r="O1825" s="1" t="str">
        <f t="shared" si="85"/>
        <v>S</v>
      </c>
      <c r="P1825" s="3">
        <f t="shared" si="86"/>
        <v>0</v>
      </c>
    </row>
    <row r="1826" spans="1:16" ht="15" hidden="1" customHeight="1" x14ac:dyDescent="0.25">
      <c r="A1826" s="1">
        <v>2017</v>
      </c>
      <c r="B1826" s="1">
        <v>14512</v>
      </c>
      <c r="C1826" s="2" t="s">
        <v>1925</v>
      </c>
      <c r="D1826" s="6">
        <v>43035</v>
      </c>
      <c r="E1826" s="2" t="s">
        <v>1952</v>
      </c>
      <c r="F1826" s="6">
        <v>43038</v>
      </c>
      <c r="G1826" s="3">
        <v>26.82</v>
      </c>
      <c r="H1826" s="3">
        <v>26.82</v>
      </c>
      <c r="I1826" s="3">
        <v>0</v>
      </c>
      <c r="J1826" s="6">
        <v>43039</v>
      </c>
      <c r="K1826" s="6">
        <v>42370</v>
      </c>
      <c r="L1826" s="6">
        <v>42735</v>
      </c>
      <c r="M1826" s="3">
        <v>0</v>
      </c>
      <c r="N1826" s="4">
        <f t="shared" si="84"/>
        <v>1</v>
      </c>
      <c r="O1826" s="1" t="str">
        <f t="shared" si="85"/>
        <v>S</v>
      </c>
      <c r="P1826" s="3">
        <f t="shared" si="86"/>
        <v>0</v>
      </c>
    </row>
    <row r="1827" spans="1:16" ht="15" hidden="1" customHeight="1" x14ac:dyDescent="0.25">
      <c r="A1827" s="1">
        <v>2017</v>
      </c>
      <c r="B1827" s="1">
        <v>14866</v>
      </c>
      <c r="C1827" s="2" t="s">
        <v>1925</v>
      </c>
      <c r="D1827" s="6">
        <v>43045</v>
      </c>
      <c r="E1827" s="2" t="s">
        <v>1953</v>
      </c>
      <c r="F1827" s="6">
        <v>43046</v>
      </c>
      <c r="G1827" s="3">
        <v>87.22</v>
      </c>
      <c r="H1827" s="3">
        <v>87.22</v>
      </c>
      <c r="I1827" s="3">
        <v>0</v>
      </c>
      <c r="J1827" s="6">
        <v>43060</v>
      </c>
      <c r="K1827" s="6">
        <v>42370</v>
      </c>
      <c r="L1827" s="6">
        <v>42735</v>
      </c>
      <c r="M1827" s="3">
        <v>0</v>
      </c>
      <c r="N1827" s="4">
        <f t="shared" si="84"/>
        <v>14</v>
      </c>
      <c r="O1827" s="1" t="str">
        <f t="shared" si="85"/>
        <v>S</v>
      </c>
      <c r="P1827" s="3">
        <f t="shared" si="86"/>
        <v>0</v>
      </c>
    </row>
    <row r="1828" spans="1:16" ht="15" hidden="1" customHeight="1" x14ac:dyDescent="0.25">
      <c r="A1828" s="1">
        <v>2017</v>
      </c>
      <c r="B1828" s="1">
        <v>16717</v>
      </c>
      <c r="C1828" s="2" t="s">
        <v>1925</v>
      </c>
      <c r="D1828" s="6">
        <v>43082</v>
      </c>
      <c r="E1828" s="2" t="s">
        <v>1954</v>
      </c>
      <c r="F1828" s="6">
        <v>43083</v>
      </c>
      <c r="G1828" s="3">
        <v>211.95</v>
      </c>
      <c r="H1828" s="3">
        <v>211.95</v>
      </c>
      <c r="I1828" s="3">
        <v>0</v>
      </c>
      <c r="J1828" s="6">
        <v>43083</v>
      </c>
      <c r="K1828" s="6">
        <v>42370</v>
      </c>
      <c r="L1828" s="6">
        <v>42735</v>
      </c>
      <c r="M1828" s="3">
        <v>0</v>
      </c>
      <c r="N1828" s="4">
        <f t="shared" si="84"/>
        <v>0</v>
      </c>
      <c r="O1828" s="1" t="str">
        <f t="shared" si="85"/>
        <v>S</v>
      </c>
      <c r="P1828" s="3">
        <f t="shared" si="86"/>
        <v>0</v>
      </c>
    </row>
    <row r="1829" spans="1:16" ht="15" customHeight="1" x14ac:dyDescent="0.25">
      <c r="A1829" s="1">
        <v>2017</v>
      </c>
      <c r="B1829" s="1">
        <v>1428</v>
      </c>
      <c r="C1829" s="2" t="s">
        <v>1925</v>
      </c>
      <c r="D1829" s="6">
        <v>43125</v>
      </c>
      <c r="E1829" s="2" t="s">
        <v>1955</v>
      </c>
      <c r="F1829" s="6">
        <v>43126</v>
      </c>
      <c r="G1829" s="3">
        <v>110.21</v>
      </c>
      <c r="H1829" s="3">
        <v>0</v>
      </c>
      <c r="I1829" s="3">
        <v>0</v>
      </c>
      <c r="J1829" s="6">
        <v>1</v>
      </c>
      <c r="K1829" s="6">
        <v>42370</v>
      </c>
      <c r="L1829" s="6">
        <v>42735</v>
      </c>
      <c r="M1829" s="3">
        <v>0</v>
      </c>
      <c r="N1829" s="4">
        <f t="shared" si="84"/>
        <v>0</v>
      </c>
      <c r="O1829" s="1" t="str">
        <f t="shared" si="85"/>
        <v>N</v>
      </c>
      <c r="P1829" s="3">
        <f t="shared" si="86"/>
        <v>110.21</v>
      </c>
    </row>
    <row r="1830" spans="1:16" ht="15" customHeight="1" x14ac:dyDescent="0.25">
      <c r="A1830" s="1">
        <v>2017</v>
      </c>
      <c r="B1830" s="1">
        <v>1424</v>
      </c>
      <c r="C1830" s="2" t="s">
        <v>1925</v>
      </c>
      <c r="D1830" s="6">
        <v>43125</v>
      </c>
      <c r="E1830" s="2" t="s">
        <v>1956</v>
      </c>
      <c r="F1830" s="6">
        <v>43126</v>
      </c>
      <c r="G1830" s="3">
        <v>32.22</v>
      </c>
      <c r="H1830" s="3">
        <v>0</v>
      </c>
      <c r="I1830" s="3">
        <v>0</v>
      </c>
      <c r="J1830" s="6">
        <v>1</v>
      </c>
      <c r="K1830" s="6">
        <v>42370</v>
      </c>
      <c r="L1830" s="6">
        <v>42735</v>
      </c>
      <c r="M1830" s="3">
        <v>0</v>
      </c>
      <c r="N1830" s="4">
        <f t="shared" si="84"/>
        <v>0</v>
      </c>
      <c r="O1830" s="1" t="str">
        <f t="shared" si="85"/>
        <v>N</v>
      </c>
      <c r="P1830" s="3">
        <f t="shared" si="86"/>
        <v>32.22</v>
      </c>
    </row>
    <row r="1831" spans="1:16" ht="15" hidden="1" customHeight="1" x14ac:dyDescent="0.25">
      <c r="A1831" s="1">
        <v>2016</v>
      </c>
      <c r="B1831" s="1">
        <v>4720</v>
      </c>
      <c r="C1831" s="2" t="s">
        <v>1925</v>
      </c>
      <c r="D1831" s="6">
        <v>42468</v>
      </c>
      <c r="E1831" s="2" t="s">
        <v>1957</v>
      </c>
      <c r="F1831" s="6">
        <v>42471</v>
      </c>
      <c r="G1831" s="3">
        <v>84.4</v>
      </c>
      <c r="H1831" s="3">
        <v>0</v>
      </c>
      <c r="I1831" s="3">
        <v>84.4</v>
      </c>
      <c r="J1831" s="6">
        <v>1</v>
      </c>
      <c r="K1831" s="6">
        <v>42370</v>
      </c>
      <c r="L1831" s="6">
        <v>42735</v>
      </c>
      <c r="M1831" s="3">
        <v>0</v>
      </c>
      <c r="N1831" s="4">
        <f t="shared" si="84"/>
        <v>0</v>
      </c>
      <c r="O1831" s="1" t="str">
        <f t="shared" si="85"/>
        <v>N</v>
      </c>
      <c r="P1831" s="3">
        <f t="shared" si="86"/>
        <v>0</v>
      </c>
    </row>
    <row r="1832" spans="1:16" ht="15" hidden="1" customHeight="1" x14ac:dyDescent="0.25">
      <c r="A1832" s="1">
        <v>2016</v>
      </c>
      <c r="B1832" s="1">
        <v>4718</v>
      </c>
      <c r="C1832" s="2" t="s">
        <v>1925</v>
      </c>
      <c r="D1832" s="6">
        <v>42468</v>
      </c>
      <c r="E1832" s="2" t="s">
        <v>1958</v>
      </c>
      <c r="F1832" s="6">
        <v>42471</v>
      </c>
      <c r="G1832" s="3">
        <v>332.2</v>
      </c>
      <c r="H1832" s="3">
        <v>0</v>
      </c>
      <c r="I1832" s="3">
        <v>332.2</v>
      </c>
      <c r="J1832" s="6">
        <v>1</v>
      </c>
      <c r="K1832" s="6">
        <v>42370</v>
      </c>
      <c r="L1832" s="6">
        <v>42735</v>
      </c>
      <c r="M1832" s="3">
        <v>0</v>
      </c>
      <c r="N1832" s="4">
        <f t="shared" si="84"/>
        <v>0</v>
      </c>
      <c r="O1832" s="1" t="str">
        <f t="shared" si="85"/>
        <v>N</v>
      </c>
      <c r="P1832" s="3">
        <f t="shared" si="86"/>
        <v>0</v>
      </c>
    </row>
    <row r="1833" spans="1:16" ht="15" hidden="1" customHeight="1" x14ac:dyDescent="0.25">
      <c r="A1833" s="1">
        <v>2016</v>
      </c>
      <c r="B1833" s="1">
        <v>6069</v>
      </c>
      <c r="C1833" s="2" t="s">
        <v>1925</v>
      </c>
      <c r="D1833" s="6">
        <v>42499</v>
      </c>
      <c r="E1833" s="2" t="s">
        <v>1959</v>
      </c>
      <c r="F1833" s="6">
        <v>42500</v>
      </c>
      <c r="G1833" s="3">
        <v>271</v>
      </c>
      <c r="H1833" s="3">
        <v>0</v>
      </c>
      <c r="I1833" s="3">
        <v>271</v>
      </c>
      <c r="J1833" s="6">
        <v>1</v>
      </c>
      <c r="K1833" s="6">
        <v>42370</v>
      </c>
      <c r="L1833" s="6">
        <v>42735</v>
      </c>
      <c r="M1833" s="3">
        <v>0</v>
      </c>
      <c r="N1833" s="4">
        <f t="shared" si="84"/>
        <v>0</v>
      </c>
      <c r="O1833" s="1" t="str">
        <f t="shared" si="85"/>
        <v>N</v>
      </c>
      <c r="P1833" s="3">
        <f t="shared" si="86"/>
        <v>0</v>
      </c>
    </row>
    <row r="1834" spans="1:16" ht="15" hidden="1" customHeight="1" x14ac:dyDescent="0.25">
      <c r="A1834" s="1">
        <v>2016</v>
      </c>
      <c r="B1834" s="1">
        <v>7627</v>
      </c>
      <c r="C1834" s="2" t="s">
        <v>1925</v>
      </c>
      <c r="D1834" s="6">
        <v>42531</v>
      </c>
      <c r="E1834" s="2" t="s">
        <v>1960</v>
      </c>
      <c r="F1834" s="6">
        <v>42534</v>
      </c>
      <c r="G1834" s="3">
        <v>306.5</v>
      </c>
      <c r="H1834" s="3">
        <v>0</v>
      </c>
      <c r="I1834" s="3">
        <v>306.5</v>
      </c>
      <c r="J1834" s="6">
        <v>1</v>
      </c>
      <c r="K1834" s="6">
        <v>42370</v>
      </c>
      <c r="L1834" s="6">
        <v>42735</v>
      </c>
      <c r="M1834" s="3">
        <v>0</v>
      </c>
      <c r="N1834" s="4">
        <f t="shared" si="84"/>
        <v>0</v>
      </c>
      <c r="O1834" s="1" t="str">
        <f t="shared" si="85"/>
        <v>N</v>
      </c>
      <c r="P1834" s="3">
        <f t="shared" si="86"/>
        <v>0</v>
      </c>
    </row>
    <row r="1835" spans="1:16" ht="15" hidden="1" customHeight="1" x14ac:dyDescent="0.25">
      <c r="A1835" s="1">
        <v>2016</v>
      </c>
      <c r="B1835" s="1">
        <v>8990</v>
      </c>
      <c r="C1835" s="2" t="s">
        <v>1925</v>
      </c>
      <c r="D1835" s="6">
        <v>42559</v>
      </c>
      <c r="E1835" s="2" t="s">
        <v>1961</v>
      </c>
      <c r="F1835" s="6">
        <v>42562</v>
      </c>
      <c r="G1835" s="3">
        <v>188.3</v>
      </c>
      <c r="H1835" s="3">
        <v>0</v>
      </c>
      <c r="I1835" s="3">
        <v>188.3</v>
      </c>
      <c r="J1835" s="6">
        <v>1</v>
      </c>
      <c r="K1835" s="6">
        <v>42370</v>
      </c>
      <c r="L1835" s="6">
        <v>42735</v>
      </c>
      <c r="M1835" s="3">
        <v>0</v>
      </c>
      <c r="N1835" s="4">
        <f t="shared" si="84"/>
        <v>0</v>
      </c>
      <c r="O1835" s="1" t="str">
        <f t="shared" si="85"/>
        <v>N</v>
      </c>
      <c r="P1835" s="3">
        <f t="shared" si="86"/>
        <v>0</v>
      </c>
    </row>
    <row r="1836" spans="1:16" ht="15" hidden="1" customHeight="1" x14ac:dyDescent="0.25">
      <c r="A1836" s="1">
        <v>2016</v>
      </c>
      <c r="B1836" s="1">
        <v>11154</v>
      </c>
      <c r="C1836" s="2" t="s">
        <v>1925</v>
      </c>
      <c r="D1836" s="6">
        <v>42607</v>
      </c>
      <c r="E1836" s="2" t="s">
        <v>1962</v>
      </c>
      <c r="F1836" s="6">
        <v>42607</v>
      </c>
      <c r="G1836" s="3">
        <v>769</v>
      </c>
      <c r="H1836" s="3">
        <v>0</v>
      </c>
      <c r="I1836" s="3">
        <v>769</v>
      </c>
      <c r="J1836" s="6">
        <v>1</v>
      </c>
      <c r="K1836" s="6">
        <v>42370</v>
      </c>
      <c r="L1836" s="6">
        <v>42735</v>
      </c>
      <c r="M1836" s="3">
        <v>0</v>
      </c>
      <c r="N1836" s="4">
        <f t="shared" si="84"/>
        <v>0</v>
      </c>
      <c r="O1836" s="1" t="str">
        <f t="shared" si="85"/>
        <v>N</v>
      </c>
      <c r="P1836" s="3">
        <f t="shared" si="86"/>
        <v>0</v>
      </c>
    </row>
    <row r="1837" spans="1:16" ht="15" hidden="1" customHeight="1" x14ac:dyDescent="0.25">
      <c r="A1837" s="1">
        <v>2016</v>
      </c>
      <c r="B1837" s="1">
        <v>11971</v>
      </c>
      <c r="C1837" s="2" t="s">
        <v>1925</v>
      </c>
      <c r="D1837" s="6">
        <v>42622</v>
      </c>
      <c r="E1837" s="2" t="s">
        <v>1963</v>
      </c>
      <c r="F1837" s="6">
        <v>42625</v>
      </c>
      <c r="G1837" s="3">
        <v>97.3</v>
      </c>
      <c r="H1837" s="3">
        <v>0</v>
      </c>
      <c r="I1837" s="3">
        <v>97.3</v>
      </c>
      <c r="J1837" s="6">
        <v>1</v>
      </c>
      <c r="K1837" s="6">
        <v>42370</v>
      </c>
      <c r="L1837" s="6">
        <v>42735</v>
      </c>
      <c r="M1837" s="3">
        <v>0</v>
      </c>
      <c r="N1837" s="4">
        <f t="shared" si="84"/>
        <v>0</v>
      </c>
      <c r="O1837" s="1" t="str">
        <f t="shared" si="85"/>
        <v>N</v>
      </c>
      <c r="P1837" s="3">
        <f t="shared" si="86"/>
        <v>0</v>
      </c>
    </row>
    <row r="1838" spans="1:16" ht="15" hidden="1" customHeight="1" x14ac:dyDescent="0.25">
      <c r="A1838" s="1">
        <v>2016</v>
      </c>
      <c r="B1838" s="1">
        <v>12073</v>
      </c>
      <c r="C1838" s="2" t="s">
        <v>1925</v>
      </c>
      <c r="D1838" s="6">
        <v>42625</v>
      </c>
      <c r="E1838" s="2" t="s">
        <v>1964</v>
      </c>
      <c r="F1838" s="6">
        <v>42626</v>
      </c>
      <c r="G1838" s="3">
        <v>141.19999999999999</v>
      </c>
      <c r="H1838" s="3">
        <v>0</v>
      </c>
      <c r="I1838" s="3">
        <v>141.19999999999999</v>
      </c>
      <c r="J1838" s="6">
        <v>1</v>
      </c>
      <c r="K1838" s="6">
        <v>42370</v>
      </c>
      <c r="L1838" s="6">
        <v>42735</v>
      </c>
      <c r="M1838" s="3">
        <v>0</v>
      </c>
      <c r="N1838" s="4">
        <f t="shared" si="84"/>
        <v>0</v>
      </c>
      <c r="O1838" s="1" t="str">
        <f t="shared" si="85"/>
        <v>N</v>
      </c>
      <c r="P1838" s="3">
        <f t="shared" si="86"/>
        <v>0</v>
      </c>
    </row>
    <row r="1839" spans="1:16" ht="15" hidden="1" customHeight="1" x14ac:dyDescent="0.25">
      <c r="A1839" s="1">
        <v>2016</v>
      </c>
      <c r="B1839" s="1">
        <v>13613</v>
      </c>
      <c r="C1839" s="2" t="s">
        <v>1925</v>
      </c>
      <c r="D1839" s="6">
        <v>42655</v>
      </c>
      <c r="E1839" s="2" t="s">
        <v>1965</v>
      </c>
      <c r="F1839" s="6">
        <v>42656</v>
      </c>
      <c r="G1839" s="3">
        <v>355.9</v>
      </c>
      <c r="H1839" s="3">
        <v>0</v>
      </c>
      <c r="I1839" s="3">
        <v>355.9</v>
      </c>
      <c r="J1839" s="6">
        <v>1</v>
      </c>
      <c r="K1839" s="6">
        <v>42370</v>
      </c>
      <c r="L1839" s="6">
        <v>42735</v>
      </c>
      <c r="M1839" s="3">
        <v>0</v>
      </c>
      <c r="N1839" s="4">
        <f t="shared" si="84"/>
        <v>0</v>
      </c>
      <c r="O1839" s="1" t="str">
        <f t="shared" si="85"/>
        <v>N</v>
      </c>
      <c r="P1839" s="3">
        <f t="shared" si="86"/>
        <v>0</v>
      </c>
    </row>
    <row r="1840" spans="1:16" ht="15" hidden="1" customHeight="1" x14ac:dyDescent="0.25">
      <c r="A1840" s="1">
        <v>2016</v>
      </c>
      <c r="B1840" s="1">
        <v>15477</v>
      </c>
      <c r="C1840" s="2" t="s">
        <v>1925</v>
      </c>
      <c r="D1840" s="6">
        <v>42691</v>
      </c>
      <c r="E1840" s="2" t="s">
        <v>1966</v>
      </c>
      <c r="F1840" s="6">
        <v>42692</v>
      </c>
      <c r="G1840" s="3">
        <v>347.6</v>
      </c>
      <c r="H1840" s="3">
        <v>0</v>
      </c>
      <c r="I1840" s="3">
        <v>347.6</v>
      </c>
      <c r="J1840" s="6">
        <v>1</v>
      </c>
      <c r="K1840" s="6">
        <v>42370</v>
      </c>
      <c r="L1840" s="6">
        <v>42735</v>
      </c>
      <c r="M1840" s="3">
        <v>0</v>
      </c>
      <c r="N1840" s="4">
        <f t="shared" si="84"/>
        <v>0</v>
      </c>
      <c r="O1840" s="1" t="str">
        <f t="shared" si="85"/>
        <v>N</v>
      </c>
      <c r="P1840" s="3">
        <f t="shared" si="86"/>
        <v>0</v>
      </c>
    </row>
    <row r="1841" spans="1:16" ht="15" hidden="1" customHeight="1" x14ac:dyDescent="0.25">
      <c r="A1841" s="1">
        <v>2016</v>
      </c>
      <c r="B1841" s="1">
        <v>16758</v>
      </c>
      <c r="C1841" s="2" t="s">
        <v>1925</v>
      </c>
      <c r="D1841" s="6">
        <v>42718</v>
      </c>
      <c r="E1841" s="2" t="s">
        <v>1967</v>
      </c>
      <c r="F1841" s="6">
        <v>42719</v>
      </c>
      <c r="G1841" s="3">
        <v>241.5</v>
      </c>
      <c r="H1841" s="3">
        <v>0</v>
      </c>
      <c r="I1841" s="3">
        <v>241.5</v>
      </c>
      <c r="J1841" s="6">
        <v>1</v>
      </c>
      <c r="K1841" s="6">
        <v>42370</v>
      </c>
      <c r="L1841" s="6">
        <v>42735</v>
      </c>
      <c r="M1841" s="3">
        <v>0</v>
      </c>
      <c r="N1841" s="4">
        <f t="shared" si="84"/>
        <v>0</v>
      </c>
      <c r="O1841" s="1" t="str">
        <f t="shared" si="85"/>
        <v>N</v>
      </c>
      <c r="P1841" s="3">
        <f t="shared" si="86"/>
        <v>0</v>
      </c>
    </row>
    <row r="1842" spans="1:16" ht="15" customHeight="1" x14ac:dyDescent="0.25">
      <c r="A1842" s="1">
        <v>2017</v>
      </c>
      <c r="B1842" s="1">
        <v>1059</v>
      </c>
      <c r="C1842" s="2" t="s">
        <v>1925</v>
      </c>
      <c r="D1842" s="6">
        <v>42759</v>
      </c>
      <c r="E1842" s="2" t="s">
        <v>1968</v>
      </c>
      <c r="F1842" s="6">
        <v>42760</v>
      </c>
      <c r="G1842" s="3">
        <v>155.19999999999999</v>
      </c>
      <c r="H1842" s="3">
        <v>0</v>
      </c>
      <c r="I1842" s="3">
        <v>155.19999999999999</v>
      </c>
      <c r="J1842" s="6">
        <v>1</v>
      </c>
      <c r="K1842" s="6">
        <v>42370</v>
      </c>
      <c r="L1842" s="6">
        <v>42735</v>
      </c>
      <c r="M1842" s="3">
        <v>0</v>
      </c>
      <c r="N1842" s="4">
        <f t="shared" si="84"/>
        <v>0</v>
      </c>
      <c r="O1842" s="1" t="str">
        <f t="shared" si="85"/>
        <v>N</v>
      </c>
      <c r="P1842" s="3">
        <f t="shared" si="86"/>
        <v>0</v>
      </c>
    </row>
    <row r="1843" spans="1:16" ht="15" customHeight="1" x14ac:dyDescent="0.25">
      <c r="A1843" s="1">
        <v>2017</v>
      </c>
      <c r="B1843" s="1">
        <v>2358</v>
      </c>
      <c r="C1843" s="2" t="s">
        <v>1925</v>
      </c>
      <c r="D1843" s="6">
        <v>42779</v>
      </c>
      <c r="E1843" s="2" t="s">
        <v>1969</v>
      </c>
      <c r="F1843" s="6">
        <v>42780</v>
      </c>
      <c r="G1843" s="3">
        <v>136.9</v>
      </c>
      <c r="H1843" s="3">
        <v>0</v>
      </c>
      <c r="I1843" s="3">
        <v>136.9</v>
      </c>
      <c r="J1843" s="6">
        <v>1</v>
      </c>
      <c r="K1843" s="6">
        <v>42370</v>
      </c>
      <c r="L1843" s="6">
        <v>42735</v>
      </c>
      <c r="M1843" s="3">
        <v>0</v>
      </c>
      <c r="N1843" s="4">
        <f t="shared" si="84"/>
        <v>0</v>
      </c>
      <c r="O1843" s="1" t="str">
        <f t="shared" si="85"/>
        <v>N</v>
      </c>
      <c r="P1843" s="3">
        <f t="shared" si="86"/>
        <v>0</v>
      </c>
    </row>
    <row r="1844" spans="1:16" ht="15" customHeight="1" x14ac:dyDescent="0.25">
      <c r="A1844" s="1">
        <v>2017</v>
      </c>
      <c r="B1844" s="1">
        <v>2360</v>
      </c>
      <c r="C1844" s="2" t="s">
        <v>1925</v>
      </c>
      <c r="D1844" s="6">
        <v>42779</v>
      </c>
      <c r="E1844" s="2" t="s">
        <v>1970</v>
      </c>
      <c r="F1844" s="6">
        <v>42780</v>
      </c>
      <c r="G1844" s="3">
        <v>73</v>
      </c>
      <c r="H1844" s="3">
        <v>0</v>
      </c>
      <c r="I1844" s="3">
        <v>73</v>
      </c>
      <c r="J1844" s="6">
        <v>1</v>
      </c>
      <c r="K1844" s="6">
        <v>42370</v>
      </c>
      <c r="L1844" s="6">
        <v>42735</v>
      </c>
      <c r="M1844" s="3">
        <v>0</v>
      </c>
      <c r="N1844" s="4">
        <f t="shared" si="84"/>
        <v>0</v>
      </c>
      <c r="O1844" s="1" t="str">
        <f t="shared" si="85"/>
        <v>N</v>
      </c>
      <c r="P1844" s="3">
        <f t="shared" si="86"/>
        <v>0</v>
      </c>
    </row>
    <row r="1845" spans="1:16" ht="15" customHeight="1" x14ac:dyDescent="0.25">
      <c r="A1845" s="1">
        <v>2017</v>
      </c>
      <c r="B1845" s="1">
        <v>4161</v>
      </c>
      <c r="C1845" s="2" t="s">
        <v>1925</v>
      </c>
      <c r="D1845" s="6">
        <v>42810</v>
      </c>
      <c r="E1845" s="2" t="s">
        <v>1971</v>
      </c>
      <c r="F1845" s="6">
        <v>42811</v>
      </c>
      <c r="G1845" s="3">
        <v>106.6</v>
      </c>
      <c r="H1845" s="3">
        <v>0</v>
      </c>
      <c r="I1845" s="3">
        <v>106.6</v>
      </c>
      <c r="J1845" s="6">
        <v>1</v>
      </c>
      <c r="K1845" s="6">
        <v>42370</v>
      </c>
      <c r="L1845" s="6">
        <v>42735</v>
      </c>
      <c r="M1845" s="3">
        <v>0</v>
      </c>
      <c r="N1845" s="4">
        <f t="shared" si="84"/>
        <v>0</v>
      </c>
      <c r="O1845" s="1" t="str">
        <f t="shared" si="85"/>
        <v>N</v>
      </c>
      <c r="P1845" s="3">
        <f t="shared" si="86"/>
        <v>0</v>
      </c>
    </row>
    <row r="1846" spans="1:16" ht="15" customHeight="1" x14ac:dyDescent="0.25">
      <c r="A1846" s="1">
        <v>2017</v>
      </c>
      <c r="B1846" s="1">
        <v>4162</v>
      </c>
      <c r="C1846" s="2" t="s">
        <v>1925</v>
      </c>
      <c r="D1846" s="6">
        <v>42810</v>
      </c>
      <c r="E1846" s="2" t="s">
        <v>1972</v>
      </c>
      <c r="F1846" s="6">
        <v>42811</v>
      </c>
      <c r="G1846" s="3">
        <v>158.1</v>
      </c>
      <c r="H1846" s="3">
        <v>0</v>
      </c>
      <c r="I1846" s="3">
        <v>158.1</v>
      </c>
      <c r="J1846" s="6">
        <v>1</v>
      </c>
      <c r="K1846" s="6">
        <v>42370</v>
      </c>
      <c r="L1846" s="6">
        <v>42735</v>
      </c>
      <c r="M1846" s="3">
        <v>0</v>
      </c>
      <c r="N1846" s="4">
        <f t="shared" si="84"/>
        <v>0</v>
      </c>
      <c r="O1846" s="1" t="str">
        <f t="shared" si="85"/>
        <v>N</v>
      </c>
      <c r="P1846" s="3">
        <f t="shared" si="86"/>
        <v>0</v>
      </c>
    </row>
    <row r="1847" spans="1:16" ht="15" customHeight="1" x14ac:dyDescent="0.25">
      <c r="A1847" s="1">
        <v>2017</v>
      </c>
      <c r="B1847" s="1">
        <v>4163</v>
      </c>
      <c r="C1847" s="2" t="s">
        <v>1925</v>
      </c>
      <c r="D1847" s="6">
        <v>42810</v>
      </c>
      <c r="E1847" s="2" t="s">
        <v>1973</v>
      </c>
      <c r="F1847" s="6">
        <v>42811</v>
      </c>
      <c r="G1847" s="3">
        <v>61.75</v>
      </c>
      <c r="H1847" s="3">
        <v>0</v>
      </c>
      <c r="I1847" s="3">
        <v>61.75</v>
      </c>
      <c r="J1847" s="6">
        <v>1</v>
      </c>
      <c r="K1847" s="6">
        <v>42370</v>
      </c>
      <c r="L1847" s="6">
        <v>42735</v>
      </c>
      <c r="M1847" s="3">
        <v>0</v>
      </c>
      <c r="N1847" s="4">
        <f t="shared" si="84"/>
        <v>0</v>
      </c>
      <c r="O1847" s="1" t="str">
        <f t="shared" si="85"/>
        <v>N</v>
      </c>
      <c r="P1847" s="3">
        <f t="shared" si="86"/>
        <v>0</v>
      </c>
    </row>
    <row r="1848" spans="1:16" ht="15" customHeight="1" x14ac:dyDescent="0.25">
      <c r="A1848" s="1">
        <v>2017</v>
      </c>
      <c r="B1848" s="1">
        <v>5943</v>
      </c>
      <c r="C1848" s="2" t="s">
        <v>1925</v>
      </c>
      <c r="D1848" s="6">
        <v>42846</v>
      </c>
      <c r="E1848" s="2" t="s">
        <v>1974</v>
      </c>
      <c r="F1848" s="6">
        <v>42849</v>
      </c>
      <c r="G1848" s="3">
        <v>104.8</v>
      </c>
      <c r="H1848" s="3">
        <v>0</v>
      </c>
      <c r="I1848" s="3">
        <v>104.8</v>
      </c>
      <c r="J1848" s="6">
        <v>1</v>
      </c>
      <c r="K1848" s="6">
        <v>42370</v>
      </c>
      <c r="L1848" s="6">
        <v>42735</v>
      </c>
      <c r="M1848" s="3">
        <v>0</v>
      </c>
      <c r="N1848" s="4">
        <f t="shared" si="84"/>
        <v>0</v>
      </c>
      <c r="O1848" s="1" t="str">
        <f t="shared" si="85"/>
        <v>N</v>
      </c>
      <c r="P1848" s="3">
        <f t="shared" si="86"/>
        <v>0</v>
      </c>
    </row>
    <row r="1849" spans="1:16" ht="15" customHeight="1" x14ac:dyDescent="0.25">
      <c r="A1849" s="1">
        <v>2017</v>
      </c>
      <c r="B1849" s="1">
        <v>7415</v>
      </c>
      <c r="C1849" s="2" t="s">
        <v>1925</v>
      </c>
      <c r="D1849" s="6">
        <v>42873</v>
      </c>
      <c r="E1849" s="2" t="s">
        <v>1975</v>
      </c>
      <c r="F1849" s="6">
        <v>42884</v>
      </c>
      <c r="G1849" s="3">
        <v>56.95</v>
      </c>
      <c r="H1849" s="3">
        <v>0</v>
      </c>
      <c r="I1849" s="3">
        <v>56.95</v>
      </c>
      <c r="J1849" s="6">
        <v>1</v>
      </c>
      <c r="K1849" s="6">
        <v>42370</v>
      </c>
      <c r="L1849" s="6">
        <v>42735</v>
      </c>
      <c r="M1849" s="3">
        <v>0</v>
      </c>
      <c r="N1849" s="4">
        <f t="shared" si="84"/>
        <v>0</v>
      </c>
      <c r="O1849" s="1" t="str">
        <f t="shared" si="85"/>
        <v>N</v>
      </c>
      <c r="P1849" s="3">
        <f t="shared" si="86"/>
        <v>0</v>
      </c>
    </row>
    <row r="1850" spans="1:16" ht="15" customHeight="1" x14ac:dyDescent="0.25">
      <c r="A1850" s="1">
        <v>2017</v>
      </c>
      <c r="B1850" s="1">
        <v>7984</v>
      </c>
      <c r="C1850" s="2" t="s">
        <v>1925</v>
      </c>
      <c r="D1850" s="6">
        <v>42895</v>
      </c>
      <c r="E1850" s="2" t="s">
        <v>1976</v>
      </c>
      <c r="F1850" s="6">
        <v>42898</v>
      </c>
      <c r="G1850" s="3">
        <v>187</v>
      </c>
      <c r="H1850" s="3">
        <v>0</v>
      </c>
      <c r="I1850" s="3">
        <v>187</v>
      </c>
      <c r="J1850" s="6">
        <v>1</v>
      </c>
      <c r="K1850" s="6">
        <v>42370</v>
      </c>
      <c r="L1850" s="6">
        <v>42735</v>
      </c>
      <c r="M1850" s="3">
        <v>0</v>
      </c>
      <c r="N1850" s="4">
        <f t="shared" si="84"/>
        <v>0</v>
      </c>
      <c r="O1850" s="1" t="str">
        <f t="shared" si="85"/>
        <v>N</v>
      </c>
      <c r="P1850" s="3">
        <f t="shared" si="86"/>
        <v>0</v>
      </c>
    </row>
    <row r="1851" spans="1:16" ht="15" customHeight="1" x14ac:dyDescent="0.25">
      <c r="A1851" s="1">
        <v>2017</v>
      </c>
      <c r="B1851" s="1">
        <v>7985</v>
      </c>
      <c r="C1851" s="2" t="s">
        <v>1925</v>
      </c>
      <c r="D1851" s="6">
        <v>42895</v>
      </c>
      <c r="E1851" s="2" t="s">
        <v>1977</v>
      </c>
      <c r="F1851" s="6">
        <v>42898</v>
      </c>
      <c r="G1851" s="3">
        <v>188.25</v>
      </c>
      <c r="H1851" s="3">
        <v>0</v>
      </c>
      <c r="I1851" s="3">
        <v>188.25</v>
      </c>
      <c r="J1851" s="6">
        <v>1</v>
      </c>
      <c r="K1851" s="6">
        <v>42370</v>
      </c>
      <c r="L1851" s="6">
        <v>42735</v>
      </c>
      <c r="M1851" s="3">
        <v>0</v>
      </c>
      <c r="N1851" s="4">
        <f t="shared" si="84"/>
        <v>0</v>
      </c>
      <c r="O1851" s="1" t="str">
        <f t="shared" si="85"/>
        <v>N</v>
      </c>
      <c r="P1851" s="3">
        <f t="shared" si="86"/>
        <v>0</v>
      </c>
    </row>
    <row r="1852" spans="1:16" ht="15" customHeight="1" x14ac:dyDescent="0.25">
      <c r="A1852" s="1">
        <v>2017</v>
      </c>
      <c r="B1852" s="1">
        <v>9947</v>
      </c>
      <c r="C1852" s="2" t="s">
        <v>1925</v>
      </c>
      <c r="D1852" s="6">
        <v>42935</v>
      </c>
      <c r="E1852" s="2" t="s">
        <v>1978</v>
      </c>
      <c r="F1852" s="6">
        <v>42936</v>
      </c>
      <c r="G1852" s="3">
        <v>123.45</v>
      </c>
      <c r="H1852" s="3">
        <v>0</v>
      </c>
      <c r="I1852" s="3">
        <v>123.45</v>
      </c>
      <c r="J1852" s="6">
        <v>1</v>
      </c>
      <c r="K1852" s="6">
        <v>42370</v>
      </c>
      <c r="L1852" s="6">
        <v>42735</v>
      </c>
      <c r="M1852" s="3">
        <v>0</v>
      </c>
      <c r="N1852" s="4">
        <f t="shared" si="84"/>
        <v>0</v>
      </c>
      <c r="O1852" s="1" t="str">
        <f t="shared" si="85"/>
        <v>N</v>
      </c>
      <c r="P1852" s="3">
        <f t="shared" si="86"/>
        <v>0</v>
      </c>
    </row>
    <row r="1853" spans="1:16" ht="15" customHeight="1" x14ac:dyDescent="0.25">
      <c r="A1853" s="1">
        <v>2017</v>
      </c>
      <c r="B1853" s="1">
        <v>12345</v>
      </c>
      <c r="C1853" s="2" t="s">
        <v>1925</v>
      </c>
      <c r="D1853" s="6">
        <v>42992</v>
      </c>
      <c r="E1853" s="2" t="s">
        <v>1979</v>
      </c>
      <c r="F1853" s="6">
        <v>42996</v>
      </c>
      <c r="G1853" s="3">
        <v>273.85000000000002</v>
      </c>
      <c r="H1853" s="3">
        <v>0</v>
      </c>
      <c r="I1853" s="3">
        <v>0</v>
      </c>
      <c r="J1853" s="6">
        <v>1</v>
      </c>
      <c r="K1853" s="6">
        <v>42370</v>
      </c>
      <c r="L1853" s="6">
        <v>42735</v>
      </c>
      <c r="M1853" s="3">
        <v>0</v>
      </c>
      <c r="N1853" s="4">
        <f t="shared" si="84"/>
        <v>0</v>
      </c>
      <c r="O1853" s="1" t="str">
        <f t="shared" si="85"/>
        <v>N</v>
      </c>
      <c r="P1853" s="3">
        <f t="shared" si="86"/>
        <v>273.85000000000002</v>
      </c>
    </row>
    <row r="1854" spans="1:16" ht="15" customHeight="1" x14ac:dyDescent="0.25">
      <c r="A1854" s="1">
        <v>2017</v>
      </c>
      <c r="B1854" s="1">
        <v>13790</v>
      </c>
      <c r="C1854" s="2" t="s">
        <v>1925</v>
      </c>
      <c r="D1854" s="6">
        <v>43021</v>
      </c>
      <c r="E1854" s="2" t="s">
        <v>1980</v>
      </c>
      <c r="F1854" s="6">
        <v>43024</v>
      </c>
      <c r="G1854" s="3">
        <v>204.7</v>
      </c>
      <c r="H1854" s="3">
        <v>0</v>
      </c>
      <c r="I1854" s="3">
        <v>0</v>
      </c>
      <c r="J1854" s="6">
        <v>1</v>
      </c>
      <c r="K1854" s="6">
        <v>42370</v>
      </c>
      <c r="L1854" s="6">
        <v>42735</v>
      </c>
      <c r="M1854" s="3">
        <v>0</v>
      </c>
      <c r="N1854" s="4">
        <f t="shared" si="84"/>
        <v>0</v>
      </c>
      <c r="O1854" s="1" t="str">
        <f t="shared" si="85"/>
        <v>N</v>
      </c>
      <c r="P1854" s="3">
        <f t="shared" si="86"/>
        <v>204.7</v>
      </c>
    </row>
    <row r="1855" spans="1:16" ht="15" customHeight="1" x14ac:dyDescent="0.25">
      <c r="A1855" s="1">
        <v>2017</v>
      </c>
      <c r="B1855" s="1">
        <v>13883</v>
      </c>
      <c r="C1855" s="2" t="s">
        <v>1925</v>
      </c>
      <c r="D1855" s="6">
        <v>43024</v>
      </c>
      <c r="E1855" s="2" t="s">
        <v>1981</v>
      </c>
      <c r="F1855" s="6">
        <v>43025</v>
      </c>
      <c r="G1855" s="3">
        <v>1805.25</v>
      </c>
      <c r="H1855" s="3">
        <v>0</v>
      </c>
      <c r="I1855" s="3">
        <v>0</v>
      </c>
      <c r="J1855" s="6">
        <v>1</v>
      </c>
      <c r="K1855" s="6">
        <v>42370</v>
      </c>
      <c r="L1855" s="6">
        <v>42735</v>
      </c>
      <c r="M1855" s="3">
        <v>0</v>
      </c>
      <c r="N1855" s="4">
        <f t="shared" si="84"/>
        <v>0</v>
      </c>
      <c r="O1855" s="1" t="str">
        <f t="shared" si="85"/>
        <v>N</v>
      </c>
      <c r="P1855" s="3">
        <f t="shared" si="86"/>
        <v>1805.25</v>
      </c>
    </row>
    <row r="1856" spans="1:16" ht="15" customHeight="1" x14ac:dyDescent="0.25">
      <c r="A1856" s="1">
        <v>2017</v>
      </c>
      <c r="B1856" s="1">
        <v>14513</v>
      </c>
      <c r="C1856" s="2" t="s">
        <v>1925</v>
      </c>
      <c r="D1856" s="6">
        <v>43035</v>
      </c>
      <c r="E1856" s="2" t="s">
        <v>1982</v>
      </c>
      <c r="F1856" s="6">
        <v>43038</v>
      </c>
      <c r="G1856" s="3">
        <v>57.05</v>
      </c>
      <c r="H1856" s="3">
        <v>0</v>
      </c>
      <c r="I1856" s="3">
        <v>0</v>
      </c>
      <c r="J1856" s="6">
        <v>1</v>
      </c>
      <c r="K1856" s="6">
        <v>42370</v>
      </c>
      <c r="L1856" s="6">
        <v>42735</v>
      </c>
      <c r="M1856" s="3">
        <v>0</v>
      </c>
      <c r="N1856" s="4">
        <f t="shared" si="84"/>
        <v>0</v>
      </c>
      <c r="O1856" s="1" t="str">
        <f t="shared" si="85"/>
        <v>N</v>
      </c>
      <c r="P1856" s="3">
        <f t="shared" si="86"/>
        <v>57.05</v>
      </c>
    </row>
    <row r="1857" spans="1:16" ht="15" customHeight="1" x14ac:dyDescent="0.25">
      <c r="A1857" s="1">
        <v>2017</v>
      </c>
      <c r="B1857" s="1">
        <v>14864</v>
      </c>
      <c r="C1857" s="2" t="s">
        <v>1925</v>
      </c>
      <c r="D1857" s="6">
        <v>43045</v>
      </c>
      <c r="E1857" s="2" t="s">
        <v>1983</v>
      </c>
      <c r="F1857" s="6">
        <v>43046</v>
      </c>
      <c r="G1857" s="3">
        <v>210.55</v>
      </c>
      <c r="H1857" s="3">
        <v>0</v>
      </c>
      <c r="I1857" s="3">
        <v>0</v>
      </c>
      <c r="J1857" s="6">
        <v>1</v>
      </c>
      <c r="K1857" s="6">
        <v>42370</v>
      </c>
      <c r="L1857" s="6">
        <v>42735</v>
      </c>
      <c r="M1857" s="3">
        <v>0</v>
      </c>
      <c r="N1857" s="4">
        <f t="shared" si="84"/>
        <v>0</v>
      </c>
      <c r="O1857" s="1" t="str">
        <f t="shared" si="85"/>
        <v>N</v>
      </c>
      <c r="P1857" s="3">
        <f t="shared" si="86"/>
        <v>210.55</v>
      </c>
    </row>
    <row r="1858" spans="1:16" ht="15" customHeight="1" x14ac:dyDescent="0.25">
      <c r="A1858" s="1">
        <v>2017</v>
      </c>
      <c r="B1858" s="1">
        <v>16716</v>
      </c>
      <c r="C1858" s="2" t="s">
        <v>1925</v>
      </c>
      <c r="D1858" s="6">
        <v>43082</v>
      </c>
      <c r="E1858" s="2" t="s">
        <v>1984</v>
      </c>
      <c r="F1858" s="6">
        <v>43083</v>
      </c>
      <c r="G1858" s="3">
        <v>252.85</v>
      </c>
      <c r="H1858" s="3">
        <v>0</v>
      </c>
      <c r="I1858" s="3">
        <v>0</v>
      </c>
      <c r="J1858" s="6">
        <v>1</v>
      </c>
      <c r="K1858" s="6">
        <v>42370</v>
      </c>
      <c r="L1858" s="6">
        <v>42735</v>
      </c>
      <c r="M1858" s="3">
        <v>0</v>
      </c>
      <c r="N1858" s="4">
        <f t="shared" ref="N1858:N1921" si="87">IF(J1858-F1858&gt;0,IF(O1858="S",J1858-F1858,0),0)</f>
        <v>0</v>
      </c>
      <c r="O1858" s="1" t="str">
        <f t="shared" ref="O1858:O1921" si="88">IF(G1858-H1858-I1858-M1858&gt;0,"N",IF(J1858=DATE(1900,1,1),"N","S"))</f>
        <v>N</v>
      </c>
      <c r="P1858" s="3">
        <f t="shared" ref="P1858:P1921" si="89">IF(G1858-H1858-I1858-M1858&gt;0,G1858-H1858-I1858-M1858,0)</f>
        <v>252.85</v>
      </c>
    </row>
    <row r="1859" spans="1:16" ht="15" customHeight="1" x14ac:dyDescent="0.25">
      <c r="A1859" s="1">
        <v>2017</v>
      </c>
      <c r="B1859" s="1">
        <v>1425</v>
      </c>
      <c r="C1859" s="2" t="s">
        <v>1925</v>
      </c>
      <c r="D1859" s="6">
        <v>43125</v>
      </c>
      <c r="E1859" s="2" t="s">
        <v>1985</v>
      </c>
      <c r="F1859" s="6">
        <v>43126</v>
      </c>
      <c r="G1859" s="3">
        <v>168.65</v>
      </c>
      <c r="H1859" s="3">
        <v>0</v>
      </c>
      <c r="I1859" s="3">
        <v>0</v>
      </c>
      <c r="J1859" s="6">
        <v>1</v>
      </c>
      <c r="K1859" s="6">
        <v>42370</v>
      </c>
      <c r="L1859" s="6">
        <v>42735</v>
      </c>
      <c r="M1859" s="3">
        <v>0</v>
      </c>
      <c r="N1859" s="4">
        <f t="shared" si="87"/>
        <v>0</v>
      </c>
      <c r="O1859" s="1" t="str">
        <f t="shared" si="88"/>
        <v>N</v>
      </c>
      <c r="P1859" s="3">
        <f t="shared" si="89"/>
        <v>168.65</v>
      </c>
    </row>
    <row r="1860" spans="1:16" ht="15" customHeight="1" x14ac:dyDescent="0.25">
      <c r="A1860" s="1">
        <v>2017</v>
      </c>
      <c r="B1860" s="1">
        <v>1426</v>
      </c>
      <c r="C1860" s="2" t="s">
        <v>1925</v>
      </c>
      <c r="D1860" s="6">
        <v>43125</v>
      </c>
      <c r="E1860" s="2" t="s">
        <v>1986</v>
      </c>
      <c r="F1860" s="6">
        <v>43126</v>
      </c>
      <c r="G1860" s="3">
        <v>81.5</v>
      </c>
      <c r="H1860" s="3">
        <v>0</v>
      </c>
      <c r="I1860" s="3">
        <v>0</v>
      </c>
      <c r="J1860" s="6">
        <v>1</v>
      </c>
      <c r="K1860" s="6">
        <v>42370</v>
      </c>
      <c r="L1860" s="6">
        <v>42735</v>
      </c>
      <c r="M1860" s="3">
        <v>0</v>
      </c>
      <c r="N1860" s="4">
        <f t="shared" si="87"/>
        <v>0</v>
      </c>
      <c r="O1860" s="1" t="str">
        <f t="shared" si="88"/>
        <v>N</v>
      </c>
      <c r="P1860" s="3">
        <f t="shared" si="89"/>
        <v>81.5</v>
      </c>
    </row>
    <row r="1861" spans="1:16" ht="15" hidden="1" customHeight="1" x14ac:dyDescent="0.25">
      <c r="A1861" s="1">
        <v>2016</v>
      </c>
      <c r="B1861" s="1">
        <v>17</v>
      </c>
      <c r="C1861" s="2" t="s">
        <v>1987</v>
      </c>
      <c r="D1861" s="6">
        <v>42369</v>
      </c>
      <c r="E1861" s="2" t="s">
        <v>1988</v>
      </c>
      <c r="F1861" s="6">
        <v>42373</v>
      </c>
      <c r="G1861" s="3">
        <v>2678.94</v>
      </c>
      <c r="H1861" s="3">
        <v>2678.94</v>
      </c>
      <c r="I1861" s="3">
        <v>0</v>
      </c>
      <c r="J1861" s="6">
        <v>42430</v>
      </c>
      <c r="K1861" s="6">
        <v>42370</v>
      </c>
      <c r="L1861" s="6">
        <v>42735</v>
      </c>
      <c r="M1861" s="3">
        <v>0</v>
      </c>
      <c r="N1861" s="4">
        <f t="shared" si="87"/>
        <v>57</v>
      </c>
      <c r="O1861" s="1" t="str">
        <f t="shared" si="88"/>
        <v>S</v>
      </c>
      <c r="P1861" s="3">
        <f t="shared" si="89"/>
        <v>0</v>
      </c>
    </row>
    <row r="1862" spans="1:16" ht="15" hidden="1" customHeight="1" x14ac:dyDescent="0.25">
      <c r="A1862" s="1">
        <v>2016</v>
      </c>
      <c r="B1862" s="1">
        <v>8784</v>
      </c>
      <c r="C1862" s="2" t="s">
        <v>1989</v>
      </c>
      <c r="D1862" s="6">
        <v>42555</v>
      </c>
      <c r="E1862" s="2" t="s">
        <v>1877</v>
      </c>
      <c r="F1862" s="6">
        <v>42557</v>
      </c>
      <c r="G1862" s="3">
        <v>634.4</v>
      </c>
      <c r="H1862" s="3">
        <v>634.4</v>
      </c>
      <c r="I1862" s="3">
        <v>0</v>
      </c>
      <c r="J1862" s="6">
        <v>42593</v>
      </c>
      <c r="K1862" s="6">
        <v>42370</v>
      </c>
      <c r="L1862" s="6">
        <v>42735</v>
      </c>
      <c r="M1862" s="3">
        <v>0</v>
      </c>
      <c r="N1862" s="4">
        <f t="shared" si="87"/>
        <v>36</v>
      </c>
      <c r="O1862" s="1" t="str">
        <f t="shared" si="88"/>
        <v>S</v>
      </c>
      <c r="P1862" s="3">
        <f t="shared" si="89"/>
        <v>0</v>
      </c>
    </row>
    <row r="1863" spans="1:16" ht="15" hidden="1" customHeight="1" x14ac:dyDescent="0.25">
      <c r="A1863" s="1">
        <v>2017</v>
      </c>
      <c r="B1863" s="1">
        <v>15870</v>
      </c>
      <c r="C1863" s="2" t="s">
        <v>1990</v>
      </c>
      <c r="D1863" s="6">
        <v>43066</v>
      </c>
      <c r="E1863" s="2" t="s">
        <v>1991</v>
      </c>
      <c r="F1863" s="6">
        <v>43066</v>
      </c>
      <c r="G1863" s="3">
        <v>217</v>
      </c>
      <c r="H1863" s="3">
        <v>217</v>
      </c>
      <c r="I1863" s="3">
        <v>0</v>
      </c>
      <c r="J1863" s="6">
        <v>43069</v>
      </c>
      <c r="K1863" s="6">
        <v>42370</v>
      </c>
      <c r="L1863" s="6">
        <v>42735</v>
      </c>
      <c r="M1863" s="3">
        <v>0</v>
      </c>
      <c r="N1863" s="4">
        <f t="shared" si="87"/>
        <v>3</v>
      </c>
      <c r="O1863" s="1" t="str">
        <f t="shared" si="88"/>
        <v>S</v>
      </c>
      <c r="P1863" s="3">
        <f t="shared" si="89"/>
        <v>0</v>
      </c>
    </row>
    <row r="1864" spans="1:16" ht="15" hidden="1" customHeight="1" x14ac:dyDescent="0.25">
      <c r="A1864" s="1">
        <v>2016</v>
      </c>
      <c r="B1864" s="1">
        <v>15421</v>
      </c>
      <c r="C1864" s="2" t="s">
        <v>1992</v>
      </c>
      <c r="D1864" s="6">
        <v>42674</v>
      </c>
      <c r="E1864" s="2" t="s">
        <v>1647</v>
      </c>
      <c r="F1864" s="6">
        <v>42691</v>
      </c>
      <c r="G1864" s="3">
        <v>10980</v>
      </c>
      <c r="H1864" s="3">
        <v>10980</v>
      </c>
      <c r="I1864" s="3">
        <v>0</v>
      </c>
      <c r="J1864" s="6">
        <v>42719</v>
      </c>
      <c r="K1864" s="6">
        <v>42370</v>
      </c>
      <c r="L1864" s="6">
        <v>42735</v>
      </c>
      <c r="M1864" s="3">
        <v>0</v>
      </c>
      <c r="N1864" s="4">
        <f t="shared" si="87"/>
        <v>28</v>
      </c>
      <c r="O1864" s="1" t="str">
        <f t="shared" si="88"/>
        <v>S</v>
      </c>
      <c r="P1864" s="3">
        <f t="shared" si="89"/>
        <v>0</v>
      </c>
    </row>
    <row r="1865" spans="1:16" ht="15" hidden="1" customHeight="1" x14ac:dyDescent="0.25">
      <c r="A1865" s="1">
        <v>2017</v>
      </c>
      <c r="B1865" s="1">
        <v>17091</v>
      </c>
      <c r="C1865" s="2" t="s">
        <v>1992</v>
      </c>
      <c r="D1865" s="6">
        <v>42719</v>
      </c>
      <c r="E1865" s="2" t="s">
        <v>1651</v>
      </c>
      <c r="F1865" s="6">
        <v>42725</v>
      </c>
      <c r="G1865" s="3">
        <v>25575</v>
      </c>
      <c r="H1865" s="3">
        <v>25575</v>
      </c>
      <c r="I1865" s="3">
        <v>0</v>
      </c>
      <c r="J1865" s="6">
        <v>42808</v>
      </c>
      <c r="K1865" s="6">
        <v>42370</v>
      </c>
      <c r="L1865" s="6">
        <v>42735</v>
      </c>
      <c r="M1865" s="3">
        <v>0</v>
      </c>
      <c r="N1865" s="4">
        <f t="shared" si="87"/>
        <v>83</v>
      </c>
      <c r="O1865" s="1" t="str">
        <f t="shared" si="88"/>
        <v>S</v>
      </c>
      <c r="P1865" s="3">
        <f t="shared" si="89"/>
        <v>0</v>
      </c>
    </row>
    <row r="1866" spans="1:16" ht="15" hidden="1" customHeight="1" x14ac:dyDescent="0.25">
      <c r="A1866" s="1">
        <v>2017</v>
      </c>
      <c r="B1866" s="1">
        <v>15868</v>
      </c>
      <c r="C1866" s="2" t="s">
        <v>1993</v>
      </c>
      <c r="D1866" s="6">
        <v>43061</v>
      </c>
      <c r="E1866" s="2" t="s">
        <v>1994</v>
      </c>
      <c r="F1866" s="6">
        <v>43066</v>
      </c>
      <c r="G1866" s="3">
        <v>263.52</v>
      </c>
      <c r="H1866" s="3">
        <v>263.52</v>
      </c>
      <c r="I1866" s="3">
        <v>0</v>
      </c>
      <c r="J1866" s="6">
        <v>43076</v>
      </c>
      <c r="K1866" s="6">
        <v>42370</v>
      </c>
      <c r="L1866" s="6">
        <v>42735</v>
      </c>
      <c r="M1866" s="3">
        <v>0</v>
      </c>
      <c r="N1866" s="4">
        <f t="shared" si="87"/>
        <v>10</v>
      </c>
      <c r="O1866" s="1" t="str">
        <f t="shared" si="88"/>
        <v>S</v>
      </c>
      <c r="P1866" s="3">
        <f t="shared" si="89"/>
        <v>0</v>
      </c>
    </row>
    <row r="1867" spans="1:16" ht="15" hidden="1" customHeight="1" x14ac:dyDescent="0.25">
      <c r="A1867" s="1">
        <v>2016</v>
      </c>
      <c r="B1867" s="1">
        <v>16119</v>
      </c>
      <c r="C1867" s="2" t="s">
        <v>1993</v>
      </c>
      <c r="D1867" s="6">
        <v>42697</v>
      </c>
      <c r="E1867" s="2" t="s">
        <v>1995</v>
      </c>
      <c r="F1867" s="6">
        <v>42705</v>
      </c>
      <c r="G1867" s="3">
        <v>683.2</v>
      </c>
      <c r="H1867" s="3">
        <v>683.2</v>
      </c>
      <c r="I1867" s="3">
        <v>0</v>
      </c>
      <c r="J1867" s="6">
        <v>42713</v>
      </c>
      <c r="K1867" s="6">
        <v>42370</v>
      </c>
      <c r="L1867" s="6">
        <v>42735</v>
      </c>
      <c r="M1867" s="3">
        <v>0</v>
      </c>
      <c r="N1867" s="4">
        <f t="shared" si="87"/>
        <v>8</v>
      </c>
      <c r="O1867" s="1" t="str">
        <f t="shared" si="88"/>
        <v>S</v>
      </c>
      <c r="P1867" s="3">
        <f t="shared" si="89"/>
        <v>0</v>
      </c>
    </row>
    <row r="1868" spans="1:16" ht="15" hidden="1" customHeight="1" x14ac:dyDescent="0.25">
      <c r="A1868" s="1">
        <v>2016</v>
      </c>
      <c r="B1868" s="1">
        <v>16683</v>
      </c>
      <c r="C1868" s="2" t="s">
        <v>1996</v>
      </c>
      <c r="D1868" s="6">
        <v>42705</v>
      </c>
      <c r="E1868" s="2" t="s">
        <v>1997</v>
      </c>
      <c r="F1868" s="6">
        <v>42718</v>
      </c>
      <c r="G1868" s="3">
        <v>305</v>
      </c>
      <c r="H1868" s="3">
        <v>305</v>
      </c>
      <c r="I1868" s="3">
        <v>0</v>
      </c>
      <c r="J1868" s="6">
        <v>42718</v>
      </c>
      <c r="K1868" s="6">
        <v>42370</v>
      </c>
      <c r="L1868" s="6">
        <v>42735</v>
      </c>
      <c r="M1868" s="3">
        <v>0</v>
      </c>
      <c r="N1868" s="4">
        <f t="shared" si="87"/>
        <v>0</v>
      </c>
      <c r="O1868" s="1" t="str">
        <f t="shared" si="88"/>
        <v>S</v>
      </c>
      <c r="P1868" s="3">
        <f t="shared" si="89"/>
        <v>0</v>
      </c>
    </row>
    <row r="1869" spans="1:16" ht="15" hidden="1" customHeight="1" x14ac:dyDescent="0.25">
      <c r="A1869" s="1">
        <v>2017</v>
      </c>
      <c r="B1869" s="1">
        <v>2171</v>
      </c>
      <c r="C1869" s="2" t="s">
        <v>1996</v>
      </c>
      <c r="D1869" s="6">
        <v>42767</v>
      </c>
      <c r="E1869" s="2" t="s">
        <v>1998</v>
      </c>
      <c r="F1869" s="6">
        <v>42776</v>
      </c>
      <c r="G1869" s="3">
        <v>305</v>
      </c>
      <c r="H1869" s="3">
        <v>305</v>
      </c>
      <c r="I1869" s="3">
        <v>0</v>
      </c>
      <c r="J1869" s="6">
        <v>42781</v>
      </c>
      <c r="K1869" s="6">
        <v>42370</v>
      </c>
      <c r="L1869" s="6">
        <v>42735</v>
      </c>
      <c r="M1869" s="3">
        <v>0</v>
      </c>
      <c r="N1869" s="4">
        <f t="shared" si="87"/>
        <v>5</v>
      </c>
      <c r="O1869" s="1" t="str">
        <f t="shared" si="88"/>
        <v>S</v>
      </c>
      <c r="P1869" s="3">
        <f t="shared" si="89"/>
        <v>0</v>
      </c>
    </row>
    <row r="1870" spans="1:16" ht="15" hidden="1" customHeight="1" x14ac:dyDescent="0.25">
      <c r="A1870" s="1">
        <v>2017</v>
      </c>
      <c r="B1870" s="1">
        <v>3878</v>
      </c>
      <c r="C1870" s="2" t="s">
        <v>1996</v>
      </c>
      <c r="D1870" s="6">
        <v>42795</v>
      </c>
      <c r="E1870" s="2" t="s">
        <v>1999</v>
      </c>
      <c r="F1870" s="6">
        <v>42807</v>
      </c>
      <c r="G1870" s="3">
        <v>305</v>
      </c>
      <c r="H1870" s="3">
        <v>305</v>
      </c>
      <c r="I1870" s="3">
        <v>0</v>
      </c>
      <c r="J1870" s="6">
        <v>42809</v>
      </c>
      <c r="K1870" s="6">
        <v>42370</v>
      </c>
      <c r="L1870" s="6">
        <v>42735</v>
      </c>
      <c r="M1870" s="3">
        <v>0</v>
      </c>
      <c r="N1870" s="4">
        <f t="shared" si="87"/>
        <v>2</v>
      </c>
      <c r="O1870" s="1" t="str">
        <f t="shared" si="88"/>
        <v>S</v>
      </c>
      <c r="P1870" s="3">
        <f t="shared" si="89"/>
        <v>0</v>
      </c>
    </row>
    <row r="1871" spans="1:16" ht="15" hidden="1" customHeight="1" x14ac:dyDescent="0.25">
      <c r="A1871" s="1">
        <v>2017</v>
      </c>
      <c r="B1871" s="1">
        <v>5104</v>
      </c>
      <c r="C1871" s="2" t="s">
        <v>1996</v>
      </c>
      <c r="D1871" s="6">
        <v>42826</v>
      </c>
      <c r="E1871" s="2" t="s">
        <v>2000</v>
      </c>
      <c r="F1871" s="6">
        <v>42830</v>
      </c>
      <c r="G1871" s="3">
        <v>305</v>
      </c>
      <c r="H1871" s="3">
        <v>305</v>
      </c>
      <c r="I1871" s="3">
        <v>0</v>
      </c>
      <c r="J1871" s="6">
        <v>42836</v>
      </c>
      <c r="K1871" s="6">
        <v>42370</v>
      </c>
      <c r="L1871" s="6">
        <v>42735</v>
      </c>
      <c r="M1871" s="3">
        <v>0</v>
      </c>
      <c r="N1871" s="4">
        <f t="shared" si="87"/>
        <v>6</v>
      </c>
      <c r="O1871" s="1" t="str">
        <f t="shared" si="88"/>
        <v>S</v>
      </c>
      <c r="P1871" s="3">
        <f t="shared" si="89"/>
        <v>0</v>
      </c>
    </row>
    <row r="1872" spans="1:16" ht="15" hidden="1" customHeight="1" x14ac:dyDescent="0.25">
      <c r="A1872" s="1">
        <v>2017</v>
      </c>
      <c r="B1872" s="1">
        <v>6763</v>
      </c>
      <c r="C1872" s="2" t="s">
        <v>1996</v>
      </c>
      <c r="D1872" s="6">
        <v>42856</v>
      </c>
      <c r="E1872" s="2" t="s">
        <v>2001</v>
      </c>
      <c r="F1872" s="6">
        <v>42867</v>
      </c>
      <c r="G1872" s="3">
        <v>305</v>
      </c>
      <c r="H1872" s="3">
        <v>305</v>
      </c>
      <c r="I1872" s="3">
        <v>0</v>
      </c>
      <c r="J1872" s="6">
        <v>42878</v>
      </c>
      <c r="K1872" s="6">
        <v>42370</v>
      </c>
      <c r="L1872" s="6">
        <v>42735</v>
      </c>
      <c r="M1872" s="3">
        <v>0</v>
      </c>
      <c r="N1872" s="4">
        <f t="shared" si="87"/>
        <v>11</v>
      </c>
      <c r="O1872" s="1" t="str">
        <f t="shared" si="88"/>
        <v>S</v>
      </c>
      <c r="P1872" s="3">
        <f t="shared" si="89"/>
        <v>0</v>
      </c>
    </row>
    <row r="1873" spans="1:16" ht="15" hidden="1" customHeight="1" x14ac:dyDescent="0.25">
      <c r="A1873" s="1">
        <v>2017</v>
      </c>
      <c r="B1873" s="1">
        <v>8161</v>
      </c>
      <c r="C1873" s="2" t="s">
        <v>1996</v>
      </c>
      <c r="D1873" s="6">
        <v>42887</v>
      </c>
      <c r="E1873" s="2" t="s">
        <v>2002</v>
      </c>
      <c r="F1873" s="6">
        <v>42900</v>
      </c>
      <c r="G1873" s="3">
        <v>305</v>
      </c>
      <c r="H1873" s="3">
        <v>305</v>
      </c>
      <c r="I1873" s="3">
        <v>0</v>
      </c>
      <c r="J1873" s="6">
        <v>42906</v>
      </c>
      <c r="K1873" s="6">
        <v>42370</v>
      </c>
      <c r="L1873" s="6">
        <v>42735</v>
      </c>
      <c r="M1873" s="3">
        <v>0</v>
      </c>
      <c r="N1873" s="4">
        <f t="shared" si="87"/>
        <v>6</v>
      </c>
      <c r="O1873" s="1" t="str">
        <f t="shared" si="88"/>
        <v>S</v>
      </c>
      <c r="P1873" s="3">
        <f t="shared" si="89"/>
        <v>0</v>
      </c>
    </row>
    <row r="1874" spans="1:16" ht="15" hidden="1" customHeight="1" x14ac:dyDescent="0.25">
      <c r="A1874" s="1">
        <v>2017</v>
      </c>
      <c r="B1874" s="1">
        <v>9361</v>
      </c>
      <c r="C1874" s="2" t="s">
        <v>1996</v>
      </c>
      <c r="D1874" s="6">
        <v>42917</v>
      </c>
      <c r="E1874" s="2" t="s">
        <v>2003</v>
      </c>
      <c r="F1874" s="6">
        <v>42923</v>
      </c>
      <c r="G1874" s="3">
        <v>305</v>
      </c>
      <c r="H1874" s="3">
        <v>305</v>
      </c>
      <c r="I1874" s="3">
        <v>0</v>
      </c>
      <c r="J1874" s="6">
        <v>42928</v>
      </c>
      <c r="K1874" s="6">
        <v>42370</v>
      </c>
      <c r="L1874" s="6">
        <v>42735</v>
      </c>
      <c r="M1874" s="3">
        <v>0</v>
      </c>
      <c r="N1874" s="4">
        <f t="shared" si="87"/>
        <v>5</v>
      </c>
      <c r="O1874" s="1" t="str">
        <f t="shared" si="88"/>
        <v>S</v>
      </c>
      <c r="P1874" s="3">
        <f t="shared" si="89"/>
        <v>0</v>
      </c>
    </row>
    <row r="1875" spans="1:16" ht="15" hidden="1" customHeight="1" x14ac:dyDescent="0.25">
      <c r="A1875" s="1">
        <v>2017</v>
      </c>
      <c r="B1875" s="1">
        <v>10646</v>
      </c>
      <c r="C1875" s="2" t="s">
        <v>1996</v>
      </c>
      <c r="D1875" s="6">
        <v>42948</v>
      </c>
      <c r="E1875" s="2" t="s">
        <v>2004</v>
      </c>
      <c r="F1875" s="6">
        <v>42950</v>
      </c>
      <c r="G1875" s="3">
        <v>305</v>
      </c>
      <c r="H1875" s="3">
        <v>305</v>
      </c>
      <c r="I1875" s="3">
        <v>0</v>
      </c>
      <c r="J1875" s="6">
        <v>42971</v>
      </c>
      <c r="K1875" s="6">
        <v>42370</v>
      </c>
      <c r="L1875" s="6">
        <v>42735</v>
      </c>
      <c r="M1875" s="3">
        <v>0</v>
      </c>
      <c r="N1875" s="4">
        <f t="shared" si="87"/>
        <v>21</v>
      </c>
      <c r="O1875" s="1" t="str">
        <f t="shared" si="88"/>
        <v>S</v>
      </c>
      <c r="P1875" s="3">
        <f t="shared" si="89"/>
        <v>0</v>
      </c>
    </row>
    <row r="1876" spans="1:16" ht="15" hidden="1" customHeight="1" x14ac:dyDescent="0.25">
      <c r="A1876" s="1">
        <v>2017</v>
      </c>
      <c r="B1876" s="1">
        <v>12139</v>
      </c>
      <c r="C1876" s="2" t="s">
        <v>1996</v>
      </c>
      <c r="D1876" s="6">
        <v>42979</v>
      </c>
      <c r="E1876" s="2" t="s">
        <v>2005</v>
      </c>
      <c r="F1876" s="6">
        <v>42990</v>
      </c>
      <c r="G1876" s="3">
        <v>305</v>
      </c>
      <c r="H1876" s="3">
        <v>305</v>
      </c>
      <c r="I1876" s="3">
        <v>0</v>
      </c>
      <c r="J1876" s="6">
        <v>43003</v>
      </c>
      <c r="K1876" s="6">
        <v>42370</v>
      </c>
      <c r="L1876" s="6">
        <v>42735</v>
      </c>
      <c r="M1876" s="3">
        <v>0</v>
      </c>
      <c r="N1876" s="4">
        <f t="shared" si="87"/>
        <v>13</v>
      </c>
      <c r="O1876" s="1" t="str">
        <f t="shared" si="88"/>
        <v>S</v>
      </c>
      <c r="P1876" s="3">
        <f t="shared" si="89"/>
        <v>0</v>
      </c>
    </row>
    <row r="1877" spans="1:16" ht="15" hidden="1" customHeight="1" x14ac:dyDescent="0.25">
      <c r="A1877" s="1">
        <v>2017</v>
      </c>
      <c r="B1877" s="1">
        <v>13637</v>
      </c>
      <c r="C1877" s="2" t="s">
        <v>1996</v>
      </c>
      <c r="D1877" s="6">
        <v>43009</v>
      </c>
      <c r="E1877" s="2" t="s">
        <v>2006</v>
      </c>
      <c r="F1877" s="6">
        <v>43020</v>
      </c>
      <c r="G1877" s="3">
        <v>305</v>
      </c>
      <c r="H1877" s="3">
        <v>305</v>
      </c>
      <c r="I1877" s="3">
        <v>0</v>
      </c>
      <c r="J1877" s="6">
        <v>43025</v>
      </c>
      <c r="K1877" s="6">
        <v>42370</v>
      </c>
      <c r="L1877" s="6">
        <v>42735</v>
      </c>
      <c r="M1877" s="3">
        <v>0</v>
      </c>
      <c r="N1877" s="4">
        <f t="shared" si="87"/>
        <v>5</v>
      </c>
      <c r="O1877" s="1" t="str">
        <f t="shared" si="88"/>
        <v>S</v>
      </c>
      <c r="P1877" s="3">
        <f t="shared" si="89"/>
        <v>0</v>
      </c>
    </row>
    <row r="1878" spans="1:16" ht="15" hidden="1" customHeight="1" x14ac:dyDescent="0.25">
      <c r="A1878" s="1">
        <v>2017</v>
      </c>
      <c r="B1878" s="1">
        <v>15243</v>
      </c>
      <c r="C1878" s="2" t="s">
        <v>1996</v>
      </c>
      <c r="D1878" s="6">
        <v>43040</v>
      </c>
      <c r="E1878" s="2" t="s">
        <v>2007</v>
      </c>
      <c r="F1878" s="6">
        <v>43053</v>
      </c>
      <c r="G1878" s="3">
        <v>305</v>
      </c>
      <c r="H1878" s="3">
        <v>305</v>
      </c>
      <c r="I1878" s="3">
        <v>0</v>
      </c>
      <c r="J1878" s="6">
        <v>43062</v>
      </c>
      <c r="K1878" s="6">
        <v>42370</v>
      </c>
      <c r="L1878" s="6">
        <v>42735</v>
      </c>
      <c r="M1878" s="3">
        <v>0</v>
      </c>
      <c r="N1878" s="4">
        <f t="shared" si="87"/>
        <v>9</v>
      </c>
      <c r="O1878" s="1" t="str">
        <f t="shared" si="88"/>
        <v>S</v>
      </c>
      <c r="P1878" s="3">
        <f t="shared" si="89"/>
        <v>0</v>
      </c>
    </row>
    <row r="1879" spans="1:16" ht="15" hidden="1" customHeight="1" x14ac:dyDescent="0.25">
      <c r="A1879" s="1">
        <v>2017</v>
      </c>
      <c r="B1879" s="1">
        <v>16384</v>
      </c>
      <c r="C1879" s="2" t="s">
        <v>1996</v>
      </c>
      <c r="D1879" s="6">
        <v>43070</v>
      </c>
      <c r="E1879" s="2" t="s">
        <v>2008</v>
      </c>
      <c r="F1879" s="6">
        <v>43076</v>
      </c>
      <c r="G1879" s="3">
        <v>305</v>
      </c>
      <c r="H1879" s="3">
        <v>305</v>
      </c>
      <c r="I1879" s="3">
        <v>0</v>
      </c>
      <c r="J1879" s="6">
        <v>43081</v>
      </c>
      <c r="K1879" s="6">
        <v>42370</v>
      </c>
      <c r="L1879" s="6">
        <v>42735</v>
      </c>
      <c r="M1879" s="3">
        <v>0</v>
      </c>
      <c r="N1879" s="4">
        <f t="shared" si="87"/>
        <v>5</v>
      </c>
      <c r="O1879" s="1" t="str">
        <f t="shared" si="88"/>
        <v>S</v>
      </c>
      <c r="P1879" s="3">
        <f t="shared" si="89"/>
        <v>0</v>
      </c>
    </row>
    <row r="1880" spans="1:16" ht="15" hidden="1" customHeight="1" x14ac:dyDescent="0.25">
      <c r="A1880" s="1">
        <v>2018</v>
      </c>
      <c r="B1880" s="1">
        <v>437</v>
      </c>
      <c r="C1880" s="2" t="s">
        <v>1996</v>
      </c>
      <c r="D1880" s="6">
        <v>43101</v>
      </c>
      <c r="E1880" s="2" t="s">
        <v>2009</v>
      </c>
      <c r="F1880" s="6">
        <v>43110</v>
      </c>
      <c r="G1880" s="3">
        <v>305</v>
      </c>
      <c r="H1880" s="3">
        <v>305</v>
      </c>
      <c r="I1880" s="3">
        <v>0</v>
      </c>
      <c r="J1880" s="6">
        <v>43139</v>
      </c>
      <c r="K1880" s="6">
        <v>42370</v>
      </c>
      <c r="L1880" s="6">
        <v>42735</v>
      </c>
      <c r="M1880" s="3">
        <v>0</v>
      </c>
      <c r="N1880" s="4">
        <f t="shared" si="87"/>
        <v>29</v>
      </c>
      <c r="O1880" s="1" t="str">
        <f t="shared" si="88"/>
        <v>S</v>
      </c>
      <c r="P1880" s="3">
        <f t="shared" si="89"/>
        <v>0</v>
      </c>
    </row>
    <row r="1881" spans="1:16" ht="15" hidden="1" customHeight="1" x14ac:dyDescent="0.25">
      <c r="A1881" s="1">
        <v>2016</v>
      </c>
      <c r="B1881" s="1">
        <v>15085</v>
      </c>
      <c r="C1881" s="2" t="s">
        <v>2010</v>
      </c>
      <c r="D1881" s="6">
        <v>42297</v>
      </c>
      <c r="E1881" s="2" t="s">
        <v>2011</v>
      </c>
      <c r="F1881" s="6">
        <v>42299</v>
      </c>
      <c r="G1881" s="3">
        <v>732</v>
      </c>
      <c r="H1881" s="3">
        <v>732</v>
      </c>
      <c r="I1881" s="3">
        <v>0</v>
      </c>
      <c r="J1881" s="6">
        <v>42426</v>
      </c>
      <c r="K1881" s="6">
        <v>42370</v>
      </c>
      <c r="L1881" s="6">
        <v>42735</v>
      </c>
      <c r="M1881" s="3">
        <v>0</v>
      </c>
      <c r="N1881" s="4">
        <f t="shared" si="87"/>
        <v>127</v>
      </c>
      <c r="O1881" s="1" t="str">
        <f t="shared" si="88"/>
        <v>S</v>
      </c>
      <c r="P1881" s="3">
        <f t="shared" si="89"/>
        <v>0</v>
      </c>
    </row>
    <row r="1882" spans="1:16" ht="15" hidden="1" customHeight="1" x14ac:dyDescent="0.25">
      <c r="A1882" s="1">
        <v>2016</v>
      </c>
      <c r="B1882" s="1">
        <v>15525</v>
      </c>
      <c r="C1882" s="2" t="s">
        <v>2010</v>
      </c>
      <c r="D1882" s="6">
        <v>42304</v>
      </c>
      <c r="E1882" s="2" t="s">
        <v>2012</v>
      </c>
      <c r="F1882" s="6">
        <v>42310</v>
      </c>
      <c r="G1882" s="3">
        <v>97.6</v>
      </c>
      <c r="H1882" s="3">
        <v>97.6</v>
      </c>
      <c r="I1882" s="3">
        <v>0</v>
      </c>
      <c r="J1882" s="6">
        <v>42426</v>
      </c>
      <c r="K1882" s="6">
        <v>42370</v>
      </c>
      <c r="L1882" s="6">
        <v>42735</v>
      </c>
      <c r="M1882" s="3">
        <v>0</v>
      </c>
      <c r="N1882" s="4">
        <f t="shared" si="87"/>
        <v>116</v>
      </c>
      <c r="O1882" s="1" t="str">
        <f t="shared" si="88"/>
        <v>S</v>
      </c>
      <c r="P1882" s="3">
        <f t="shared" si="89"/>
        <v>0</v>
      </c>
    </row>
    <row r="1883" spans="1:16" ht="15" hidden="1" customHeight="1" x14ac:dyDescent="0.25">
      <c r="A1883" s="1">
        <v>2016</v>
      </c>
      <c r="B1883" s="1">
        <v>15526</v>
      </c>
      <c r="C1883" s="2" t="s">
        <v>2010</v>
      </c>
      <c r="D1883" s="6">
        <v>42304</v>
      </c>
      <c r="E1883" s="2" t="s">
        <v>2013</v>
      </c>
      <c r="F1883" s="6">
        <v>42310</v>
      </c>
      <c r="G1883" s="3">
        <v>378.2</v>
      </c>
      <c r="H1883" s="3">
        <v>378.2</v>
      </c>
      <c r="I1883" s="3">
        <v>0</v>
      </c>
      <c r="J1883" s="6">
        <v>42426</v>
      </c>
      <c r="K1883" s="6">
        <v>42370</v>
      </c>
      <c r="L1883" s="6">
        <v>42735</v>
      </c>
      <c r="M1883" s="3">
        <v>0</v>
      </c>
      <c r="N1883" s="4">
        <f t="shared" si="87"/>
        <v>116</v>
      </c>
      <c r="O1883" s="1" t="str">
        <f t="shared" si="88"/>
        <v>S</v>
      </c>
      <c r="P1883" s="3">
        <f t="shared" si="89"/>
        <v>0</v>
      </c>
    </row>
    <row r="1884" spans="1:16" ht="15" hidden="1" customHeight="1" x14ac:dyDescent="0.25">
      <c r="A1884" s="1">
        <v>2016</v>
      </c>
      <c r="B1884" s="1">
        <v>11725</v>
      </c>
      <c r="C1884" s="2" t="s">
        <v>2010</v>
      </c>
      <c r="D1884" s="6">
        <v>42613</v>
      </c>
      <c r="E1884" s="2" t="s">
        <v>2014</v>
      </c>
      <c r="F1884" s="6">
        <v>42619</v>
      </c>
      <c r="G1884" s="3">
        <v>683.2</v>
      </c>
      <c r="H1884" s="3">
        <v>683.2</v>
      </c>
      <c r="I1884" s="3">
        <v>0</v>
      </c>
      <c r="J1884" s="6">
        <v>42628</v>
      </c>
      <c r="K1884" s="6">
        <v>42370</v>
      </c>
      <c r="L1884" s="6">
        <v>42735</v>
      </c>
      <c r="M1884" s="3">
        <v>0</v>
      </c>
      <c r="N1884" s="4">
        <f t="shared" si="87"/>
        <v>9</v>
      </c>
      <c r="O1884" s="1" t="str">
        <f t="shared" si="88"/>
        <v>S</v>
      </c>
      <c r="P1884" s="3">
        <f t="shared" si="89"/>
        <v>0</v>
      </c>
    </row>
    <row r="1885" spans="1:16" ht="15" hidden="1" customHeight="1" x14ac:dyDescent="0.25">
      <c r="A1885" s="1">
        <v>2016</v>
      </c>
      <c r="B1885" s="1">
        <v>16622</v>
      </c>
      <c r="C1885" s="2" t="s">
        <v>2015</v>
      </c>
      <c r="D1885" s="6">
        <v>42717</v>
      </c>
      <c r="E1885" s="2" t="s">
        <v>90</v>
      </c>
      <c r="F1885" s="6">
        <v>42717</v>
      </c>
      <c r="G1885" s="3">
        <v>12200</v>
      </c>
      <c r="H1885" s="3">
        <v>12200</v>
      </c>
      <c r="I1885" s="3">
        <v>0</v>
      </c>
      <c r="J1885" s="6">
        <v>42718</v>
      </c>
      <c r="K1885" s="6">
        <v>42370</v>
      </c>
      <c r="L1885" s="6">
        <v>42735</v>
      </c>
      <c r="M1885" s="3">
        <v>0</v>
      </c>
      <c r="N1885" s="4">
        <f t="shared" si="87"/>
        <v>1</v>
      </c>
      <c r="O1885" s="1" t="str">
        <f t="shared" si="88"/>
        <v>S</v>
      </c>
      <c r="P1885" s="3">
        <f t="shared" si="89"/>
        <v>0</v>
      </c>
    </row>
    <row r="1886" spans="1:16" ht="15" hidden="1" customHeight="1" x14ac:dyDescent="0.25">
      <c r="A1886" s="1">
        <v>2016</v>
      </c>
      <c r="C1886" s="2" t="s">
        <v>2016</v>
      </c>
      <c r="D1886" s="6">
        <v>37623</v>
      </c>
      <c r="E1886" s="2" t="s">
        <v>2017</v>
      </c>
      <c r="F1886" s="6">
        <v>37671</v>
      </c>
      <c r="G1886" s="3">
        <v>0.01</v>
      </c>
      <c r="H1886" s="3">
        <v>0</v>
      </c>
      <c r="I1886" s="3">
        <v>0</v>
      </c>
      <c r="J1886" s="6">
        <v>1</v>
      </c>
      <c r="K1886" s="6">
        <v>42370</v>
      </c>
      <c r="L1886" s="6">
        <v>42735</v>
      </c>
      <c r="M1886" s="3">
        <v>0</v>
      </c>
      <c r="N1886" s="4">
        <f t="shared" si="87"/>
        <v>0</v>
      </c>
      <c r="O1886" s="1" t="str">
        <f t="shared" si="88"/>
        <v>N</v>
      </c>
      <c r="P1886" s="3">
        <f t="shared" si="89"/>
        <v>0.01</v>
      </c>
    </row>
    <row r="1887" spans="1:16" ht="15" hidden="1" customHeight="1" x14ac:dyDescent="0.25">
      <c r="A1887" s="1">
        <v>2017</v>
      </c>
      <c r="B1887" s="1">
        <v>16320</v>
      </c>
      <c r="C1887" s="2" t="s">
        <v>2016</v>
      </c>
      <c r="D1887" s="6">
        <v>43075</v>
      </c>
      <c r="E1887" s="2" t="s">
        <v>2018</v>
      </c>
      <c r="F1887" s="6">
        <v>43075</v>
      </c>
      <c r="G1887" s="3">
        <v>2918.24</v>
      </c>
      <c r="H1887" s="3">
        <v>2918.24</v>
      </c>
      <c r="I1887" s="3">
        <v>0</v>
      </c>
      <c r="J1887" s="6">
        <v>43081</v>
      </c>
      <c r="K1887" s="6">
        <v>42370</v>
      </c>
      <c r="L1887" s="6">
        <v>42735</v>
      </c>
      <c r="M1887" s="3">
        <v>0</v>
      </c>
      <c r="N1887" s="4">
        <f t="shared" si="87"/>
        <v>6</v>
      </c>
      <c r="O1887" s="1" t="str">
        <f t="shared" si="88"/>
        <v>S</v>
      </c>
      <c r="P1887" s="3">
        <f t="shared" si="89"/>
        <v>0</v>
      </c>
    </row>
    <row r="1888" spans="1:16" ht="15" hidden="1" customHeight="1" x14ac:dyDescent="0.25">
      <c r="A1888" s="1">
        <v>2016</v>
      </c>
      <c r="C1888" s="2" t="s">
        <v>2019</v>
      </c>
      <c r="D1888" s="6">
        <v>40738</v>
      </c>
      <c r="E1888" s="2" t="s">
        <v>2020</v>
      </c>
      <c r="F1888" s="6">
        <v>40746</v>
      </c>
      <c r="G1888" s="3">
        <v>30</v>
      </c>
      <c r="H1888" s="3">
        <v>0</v>
      </c>
      <c r="I1888" s="3">
        <v>0</v>
      </c>
      <c r="J1888" s="6">
        <v>1</v>
      </c>
      <c r="K1888" s="6">
        <v>42370</v>
      </c>
      <c r="L1888" s="6">
        <v>42735</v>
      </c>
      <c r="M1888" s="3">
        <v>0</v>
      </c>
      <c r="N1888" s="4">
        <f t="shared" si="87"/>
        <v>0</v>
      </c>
      <c r="O1888" s="1" t="str">
        <f t="shared" si="88"/>
        <v>N</v>
      </c>
      <c r="P1888" s="3">
        <f t="shared" si="89"/>
        <v>30</v>
      </c>
    </row>
    <row r="1889" spans="1:16" ht="15" hidden="1" customHeight="1" x14ac:dyDescent="0.25">
      <c r="A1889" s="1">
        <v>2016</v>
      </c>
      <c r="C1889" s="2" t="s">
        <v>2021</v>
      </c>
      <c r="D1889" s="6">
        <v>40651</v>
      </c>
      <c r="E1889" s="2" t="s">
        <v>2022</v>
      </c>
      <c r="F1889" s="6">
        <v>40666</v>
      </c>
      <c r="G1889" s="3">
        <v>1248</v>
      </c>
      <c r="H1889" s="3">
        <v>0</v>
      </c>
      <c r="I1889" s="3">
        <v>0</v>
      </c>
      <c r="J1889" s="6">
        <v>1</v>
      </c>
      <c r="K1889" s="6">
        <v>42370</v>
      </c>
      <c r="L1889" s="6">
        <v>42735</v>
      </c>
      <c r="M1889" s="3">
        <v>0</v>
      </c>
      <c r="N1889" s="4">
        <f t="shared" si="87"/>
        <v>0</v>
      </c>
      <c r="O1889" s="1" t="str">
        <f t="shared" si="88"/>
        <v>N</v>
      </c>
      <c r="P1889" s="3">
        <f t="shared" si="89"/>
        <v>1248</v>
      </c>
    </row>
    <row r="1890" spans="1:16" ht="15" hidden="1" customHeight="1" x14ac:dyDescent="0.25">
      <c r="A1890" s="1">
        <v>2016</v>
      </c>
      <c r="B1890" s="1">
        <v>12359</v>
      </c>
      <c r="C1890" s="2" t="s">
        <v>2023</v>
      </c>
      <c r="D1890" s="6">
        <v>42632</v>
      </c>
      <c r="E1890" s="2" t="s">
        <v>2024</v>
      </c>
      <c r="F1890" s="6">
        <v>42632</v>
      </c>
      <c r="G1890" s="3">
        <v>420.9</v>
      </c>
      <c r="H1890" s="3">
        <v>420.9</v>
      </c>
      <c r="I1890" s="3">
        <v>0</v>
      </c>
      <c r="J1890" s="6">
        <v>42643</v>
      </c>
      <c r="K1890" s="6">
        <v>42370</v>
      </c>
      <c r="L1890" s="6">
        <v>42735</v>
      </c>
      <c r="M1890" s="3">
        <v>0</v>
      </c>
      <c r="N1890" s="4">
        <f t="shared" si="87"/>
        <v>11</v>
      </c>
      <c r="O1890" s="1" t="str">
        <f t="shared" si="88"/>
        <v>S</v>
      </c>
      <c r="P1890" s="3">
        <f t="shared" si="89"/>
        <v>0</v>
      </c>
    </row>
    <row r="1891" spans="1:16" ht="15" hidden="1" customHeight="1" x14ac:dyDescent="0.25">
      <c r="A1891" s="1">
        <v>2016</v>
      </c>
      <c r="B1891" s="1">
        <v>367</v>
      </c>
      <c r="C1891" s="2" t="s">
        <v>2023</v>
      </c>
      <c r="D1891" s="6">
        <v>42369</v>
      </c>
      <c r="E1891" s="2" t="s">
        <v>1397</v>
      </c>
      <c r="F1891" s="6">
        <v>42381</v>
      </c>
      <c r="G1891" s="3">
        <v>657.58</v>
      </c>
      <c r="H1891" s="3">
        <v>657.58</v>
      </c>
      <c r="I1891" s="3">
        <v>0</v>
      </c>
      <c r="J1891" s="6">
        <v>42431</v>
      </c>
      <c r="K1891" s="6">
        <v>42370</v>
      </c>
      <c r="L1891" s="6">
        <v>42735</v>
      </c>
      <c r="M1891" s="3">
        <v>0</v>
      </c>
      <c r="N1891" s="4">
        <f t="shared" si="87"/>
        <v>50</v>
      </c>
      <c r="O1891" s="1" t="str">
        <f t="shared" si="88"/>
        <v>S</v>
      </c>
      <c r="P1891" s="3">
        <f t="shared" si="89"/>
        <v>0</v>
      </c>
    </row>
    <row r="1892" spans="1:16" ht="15" hidden="1" customHeight="1" x14ac:dyDescent="0.25">
      <c r="A1892" s="1">
        <v>2016</v>
      </c>
      <c r="B1892" s="1">
        <v>18137</v>
      </c>
      <c r="C1892" s="2" t="s">
        <v>2025</v>
      </c>
      <c r="D1892" s="6">
        <v>42356</v>
      </c>
      <c r="E1892" s="2" t="s">
        <v>2026</v>
      </c>
      <c r="F1892" s="6">
        <v>42360</v>
      </c>
      <c r="G1892" s="3">
        <v>685.64</v>
      </c>
      <c r="H1892" s="3">
        <v>685.64</v>
      </c>
      <c r="I1892" s="3">
        <v>0</v>
      </c>
      <c r="J1892" s="6">
        <v>42446</v>
      </c>
      <c r="K1892" s="6">
        <v>42370</v>
      </c>
      <c r="L1892" s="6">
        <v>42735</v>
      </c>
      <c r="M1892" s="3">
        <v>0</v>
      </c>
      <c r="N1892" s="4">
        <f t="shared" si="87"/>
        <v>86</v>
      </c>
      <c r="O1892" s="1" t="str">
        <f t="shared" si="88"/>
        <v>S</v>
      </c>
      <c r="P1892" s="3">
        <f t="shared" si="89"/>
        <v>0</v>
      </c>
    </row>
    <row r="1893" spans="1:16" ht="15" hidden="1" customHeight="1" x14ac:dyDescent="0.25">
      <c r="A1893" s="1">
        <v>2016</v>
      </c>
      <c r="B1893" s="1">
        <v>18385</v>
      </c>
      <c r="C1893" s="2" t="s">
        <v>2025</v>
      </c>
      <c r="D1893" s="6">
        <v>42361</v>
      </c>
      <c r="E1893" s="2" t="s">
        <v>2027</v>
      </c>
      <c r="F1893" s="6">
        <v>42367</v>
      </c>
      <c r="G1893" s="3">
        <v>714.92</v>
      </c>
      <c r="H1893" s="3">
        <v>714.92</v>
      </c>
      <c r="I1893" s="3">
        <v>0</v>
      </c>
      <c r="J1893" s="6">
        <v>42438</v>
      </c>
      <c r="K1893" s="6">
        <v>42370</v>
      </c>
      <c r="L1893" s="6">
        <v>42735</v>
      </c>
      <c r="M1893" s="3">
        <v>0</v>
      </c>
      <c r="N1893" s="4">
        <f t="shared" si="87"/>
        <v>71</v>
      </c>
      <c r="O1893" s="1" t="str">
        <f t="shared" si="88"/>
        <v>S</v>
      </c>
      <c r="P1893" s="3">
        <f t="shared" si="89"/>
        <v>0</v>
      </c>
    </row>
    <row r="1894" spans="1:16" ht="15" hidden="1" customHeight="1" x14ac:dyDescent="0.25">
      <c r="A1894" s="1">
        <v>2016</v>
      </c>
      <c r="B1894" s="1">
        <v>8883</v>
      </c>
      <c r="C1894" s="2" t="s">
        <v>2025</v>
      </c>
      <c r="D1894" s="6">
        <v>42551</v>
      </c>
      <c r="E1894" s="2" t="s">
        <v>2028</v>
      </c>
      <c r="F1894" s="6">
        <v>42558</v>
      </c>
      <c r="G1894" s="3">
        <v>980.45</v>
      </c>
      <c r="H1894" s="3">
        <v>980.45</v>
      </c>
      <c r="I1894" s="3">
        <v>0</v>
      </c>
      <c r="J1894" s="6">
        <v>42572</v>
      </c>
      <c r="K1894" s="6">
        <v>42370</v>
      </c>
      <c r="L1894" s="6">
        <v>42735</v>
      </c>
      <c r="M1894" s="3">
        <v>0</v>
      </c>
      <c r="N1894" s="4">
        <f t="shared" si="87"/>
        <v>14</v>
      </c>
      <c r="O1894" s="1" t="str">
        <f t="shared" si="88"/>
        <v>S</v>
      </c>
      <c r="P1894" s="3">
        <f t="shared" si="89"/>
        <v>0</v>
      </c>
    </row>
    <row r="1895" spans="1:16" ht="15" hidden="1" customHeight="1" x14ac:dyDescent="0.25">
      <c r="A1895" s="1">
        <v>2016</v>
      </c>
      <c r="B1895" s="1">
        <v>16623</v>
      </c>
      <c r="C1895" s="2" t="s">
        <v>2025</v>
      </c>
      <c r="D1895" s="6">
        <v>42716</v>
      </c>
      <c r="E1895" s="2" t="s">
        <v>2029</v>
      </c>
      <c r="F1895" s="6">
        <v>42717</v>
      </c>
      <c r="G1895" s="3">
        <v>635.4</v>
      </c>
      <c r="H1895" s="3">
        <v>635.4</v>
      </c>
      <c r="I1895" s="3">
        <v>0</v>
      </c>
      <c r="J1895" s="6">
        <v>42719</v>
      </c>
      <c r="K1895" s="6">
        <v>42370</v>
      </c>
      <c r="L1895" s="6">
        <v>42735</v>
      </c>
      <c r="M1895" s="3">
        <v>0</v>
      </c>
      <c r="N1895" s="4">
        <f t="shared" si="87"/>
        <v>2</v>
      </c>
      <c r="O1895" s="1" t="str">
        <f t="shared" si="88"/>
        <v>S</v>
      </c>
      <c r="P1895" s="3">
        <f t="shared" si="89"/>
        <v>0</v>
      </c>
    </row>
    <row r="1896" spans="1:16" ht="15" hidden="1" customHeight="1" x14ac:dyDescent="0.25">
      <c r="A1896" s="1">
        <v>2016</v>
      </c>
      <c r="B1896" s="1">
        <v>16688</v>
      </c>
      <c r="C1896" s="2" t="s">
        <v>2025</v>
      </c>
      <c r="D1896" s="6">
        <v>42717</v>
      </c>
      <c r="E1896" s="2" t="s">
        <v>2030</v>
      </c>
      <c r="F1896" s="6">
        <v>42718</v>
      </c>
      <c r="G1896" s="3">
        <v>384.13</v>
      </c>
      <c r="H1896" s="3">
        <v>384.13</v>
      </c>
      <c r="I1896" s="3">
        <v>0</v>
      </c>
      <c r="J1896" s="6">
        <v>42719</v>
      </c>
      <c r="K1896" s="6">
        <v>42370</v>
      </c>
      <c r="L1896" s="6">
        <v>42735</v>
      </c>
      <c r="M1896" s="3">
        <v>0</v>
      </c>
      <c r="N1896" s="4">
        <f t="shared" si="87"/>
        <v>1</v>
      </c>
      <c r="O1896" s="1" t="str">
        <f t="shared" si="88"/>
        <v>S</v>
      </c>
      <c r="P1896" s="3">
        <f t="shared" si="89"/>
        <v>0</v>
      </c>
    </row>
    <row r="1897" spans="1:16" ht="15" hidden="1" customHeight="1" x14ac:dyDescent="0.25">
      <c r="A1897" s="1">
        <v>2017</v>
      </c>
      <c r="B1897" s="1">
        <v>10669</v>
      </c>
      <c r="C1897" s="2" t="s">
        <v>2025</v>
      </c>
      <c r="D1897" s="6">
        <v>42947</v>
      </c>
      <c r="E1897" s="2" t="s">
        <v>2031</v>
      </c>
      <c r="F1897" s="6">
        <v>42951</v>
      </c>
      <c r="G1897" s="3">
        <v>608.66999999999996</v>
      </c>
      <c r="H1897" s="3">
        <v>608.66999999999996</v>
      </c>
      <c r="I1897" s="3">
        <v>0</v>
      </c>
      <c r="J1897" s="6">
        <v>42971</v>
      </c>
      <c r="K1897" s="6">
        <v>42370</v>
      </c>
      <c r="L1897" s="6">
        <v>42735</v>
      </c>
      <c r="M1897" s="3">
        <v>0</v>
      </c>
      <c r="N1897" s="4">
        <f t="shared" si="87"/>
        <v>20</v>
      </c>
      <c r="O1897" s="1" t="str">
        <f t="shared" si="88"/>
        <v>S</v>
      </c>
      <c r="P1897" s="3">
        <f t="shared" si="89"/>
        <v>0</v>
      </c>
    </row>
    <row r="1898" spans="1:16" ht="15" hidden="1" customHeight="1" x14ac:dyDescent="0.25">
      <c r="A1898" s="1">
        <v>2017</v>
      </c>
      <c r="B1898" s="1">
        <v>17248</v>
      </c>
      <c r="C1898" s="2" t="s">
        <v>2025</v>
      </c>
      <c r="D1898" s="6">
        <v>43091</v>
      </c>
      <c r="E1898" s="2" t="s">
        <v>2032</v>
      </c>
      <c r="F1898" s="6">
        <v>43096</v>
      </c>
      <c r="G1898" s="3">
        <v>1577.4</v>
      </c>
      <c r="H1898" s="3">
        <v>1577.4</v>
      </c>
      <c r="I1898" s="3">
        <v>0</v>
      </c>
      <c r="J1898" s="6">
        <v>43125</v>
      </c>
      <c r="K1898" s="6">
        <v>42370</v>
      </c>
      <c r="L1898" s="6">
        <v>42735</v>
      </c>
      <c r="M1898" s="3">
        <v>0</v>
      </c>
      <c r="N1898" s="4">
        <f t="shared" si="87"/>
        <v>29</v>
      </c>
      <c r="O1898" s="1" t="str">
        <f t="shared" si="88"/>
        <v>S</v>
      </c>
      <c r="P1898" s="3">
        <f t="shared" si="89"/>
        <v>0</v>
      </c>
    </row>
    <row r="1899" spans="1:16" ht="15" hidden="1" customHeight="1" x14ac:dyDescent="0.25">
      <c r="A1899" s="1">
        <v>2018</v>
      </c>
      <c r="B1899" s="1">
        <v>289</v>
      </c>
      <c r="C1899" s="2" t="s">
        <v>2025</v>
      </c>
      <c r="D1899" s="6">
        <v>43091</v>
      </c>
      <c r="E1899" s="2" t="s">
        <v>2033</v>
      </c>
      <c r="F1899" s="6">
        <v>43109</v>
      </c>
      <c r="G1899" s="3">
        <v>575.5</v>
      </c>
      <c r="H1899" s="3">
        <v>0</v>
      </c>
      <c r="I1899" s="3">
        <v>0</v>
      </c>
      <c r="J1899" s="6">
        <v>1</v>
      </c>
      <c r="K1899" s="6">
        <v>42370</v>
      </c>
      <c r="L1899" s="6">
        <v>42735</v>
      </c>
      <c r="M1899" s="3">
        <v>0</v>
      </c>
      <c r="N1899" s="4">
        <f t="shared" si="87"/>
        <v>0</v>
      </c>
      <c r="O1899" s="1" t="str">
        <f t="shared" si="88"/>
        <v>N</v>
      </c>
      <c r="P1899" s="3">
        <f t="shared" si="89"/>
        <v>575.5</v>
      </c>
    </row>
    <row r="1900" spans="1:16" ht="15" hidden="1" customHeight="1" x14ac:dyDescent="0.25">
      <c r="A1900" s="1">
        <v>2018</v>
      </c>
      <c r="B1900" s="1">
        <v>452</v>
      </c>
      <c r="C1900" s="2" t="s">
        <v>2025</v>
      </c>
      <c r="D1900" s="6">
        <v>43099</v>
      </c>
      <c r="E1900" s="2" t="s">
        <v>2034</v>
      </c>
      <c r="F1900" s="6">
        <v>43111</v>
      </c>
      <c r="G1900" s="3">
        <v>7264.76</v>
      </c>
      <c r="H1900" s="3">
        <v>0</v>
      </c>
      <c r="I1900" s="3">
        <v>0</v>
      </c>
      <c r="J1900" s="6">
        <v>1</v>
      </c>
      <c r="K1900" s="6">
        <v>42370</v>
      </c>
      <c r="L1900" s="6">
        <v>42735</v>
      </c>
      <c r="M1900" s="3">
        <v>0</v>
      </c>
      <c r="N1900" s="4">
        <f t="shared" si="87"/>
        <v>0</v>
      </c>
      <c r="O1900" s="1" t="str">
        <f t="shared" si="88"/>
        <v>N</v>
      </c>
      <c r="P1900" s="3">
        <f t="shared" si="89"/>
        <v>7264.76</v>
      </c>
    </row>
    <row r="1901" spans="1:16" ht="15" hidden="1" customHeight="1" x14ac:dyDescent="0.25">
      <c r="A1901" s="1">
        <v>2018</v>
      </c>
      <c r="B1901" s="1">
        <v>791</v>
      </c>
      <c r="C1901" s="2" t="s">
        <v>2025</v>
      </c>
      <c r="D1901" s="6">
        <v>43096</v>
      </c>
      <c r="E1901" s="2" t="s">
        <v>2035</v>
      </c>
      <c r="F1901" s="6">
        <v>43117</v>
      </c>
      <c r="G1901" s="3">
        <v>481.9</v>
      </c>
      <c r="H1901" s="3">
        <v>0</v>
      </c>
      <c r="I1901" s="3">
        <v>0</v>
      </c>
      <c r="J1901" s="6">
        <v>1</v>
      </c>
      <c r="K1901" s="6">
        <v>42370</v>
      </c>
      <c r="L1901" s="6">
        <v>42735</v>
      </c>
      <c r="M1901" s="3">
        <v>0</v>
      </c>
      <c r="N1901" s="4">
        <f t="shared" si="87"/>
        <v>0</v>
      </c>
      <c r="O1901" s="1" t="str">
        <f t="shared" si="88"/>
        <v>N</v>
      </c>
      <c r="P1901" s="3">
        <f t="shared" si="89"/>
        <v>481.9</v>
      </c>
    </row>
    <row r="1902" spans="1:16" ht="15" hidden="1" customHeight="1" x14ac:dyDescent="0.25">
      <c r="A1902" s="1">
        <v>2016</v>
      </c>
      <c r="B1902" s="1">
        <v>666</v>
      </c>
      <c r="C1902" s="2" t="s">
        <v>2036</v>
      </c>
      <c r="D1902" s="6">
        <v>41654</v>
      </c>
      <c r="E1902" s="2" t="s">
        <v>2037</v>
      </c>
      <c r="F1902" s="6">
        <v>41667</v>
      </c>
      <c r="G1902" s="3">
        <v>0.85</v>
      </c>
      <c r="H1902" s="3">
        <v>0</v>
      </c>
      <c r="I1902" s="3">
        <v>0</v>
      </c>
      <c r="J1902" s="6">
        <v>1</v>
      </c>
      <c r="K1902" s="6">
        <v>42370</v>
      </c>
      <c r="L1902" s="6">
        <v>42735</v>
      </c>
      <c r="M1902" s="3">
        <v>0</v>
      </c>
      <c r="N1902" s="4">
        <f t="shared" si="87"/>
        <v>0</v>
      </c>
      <c r="O1902" s="1" t="str">
        <f t="shared" si="88"/>
        <v>N</v>
      </c>
      <c r="P1902" s="3">
        <f t="shared" si="89"/>
        <v>0.85</v>
      </c>
    </row>
    <row r="1903" spans="1:16" ht="15" hidden="1" customHeight="1" x14ac:dyDescent="0.25">
      <c r="A1903" s="1">
        <v>2017</v>
      </c>
      <c r="B1903" s="1">
        <v>2795</v>
      </c>
      <c r="C1903" s="2" t="s">
        <v>2038</v>
      </c>
      <c r="D1903" s="6">
        <v>42786</v>
      </c>
      <c r="E1903" s="2" t="s">
        <v>164</v>
      </c>
      <c r="F1903" s="6">
        <v>42787</v>
      </c>
      <c r="G1903" s="3">
        <v>52800</v>
      </c>
      <c r="H1903" s="3">
        <v>52800</v>
      </c>
      <c r="I1903" s="3">
        <v>0</v>
      </c>
      <c r="J1903" s="6">
        <v>42796</v>
      </c>
      <c r="K1903" s="6">
        <v>42370</v>
      </c>
      <c r="L1903" s="6">
        <v>42735</v>
      </c>
      <c r="M1903" s="3">
        <v>0</v>
      </c>
      <c r="N1903" s="4">
        <f t="shared" si="87"/>
        <v>9</v>
      </c>
      <c r="O1903" s="1" t="str">
        <f t="shared" si="88"/>
        <v>S</v>
      </c>
      <c r="P1903" s="3">
        <f t="shared" si="89"/>
        <v>0</v>
      </c>
    </row>
    <row r="1904" spans="1:16" ht="15" hidden="1" customHeight="1" x14ac:dyDescent="0.25">
      <c r="A1904" s="1">
        <v>2017</v>
      </c>
      <c r="B1904" s="1">
        <v>3953</v>
      </c>
      <c r="C1904" s="2" t="s">
        <v>2039</v>
      </c>
      <c r="D1904" s="6">
        <v>42808</v>
      </c>
      <c r="E1904" s="2" t="s">
        <v>1808</v>
      </c>
      <c r="F1904" s="6">
        <v>42808</v>
      </c>
      <c r="G1904" s="3">
        <v>280.60000000000002</v>
      </c>
      <c r="H1904" s="3">
        <v>280.60000000000002</v>
      </c>
      <c r="I1904" s="3">
        <v>0</v>
      </c>
      <c r="J1904" s="6">
        <v>42811</v>
      </c>
      <c r="K1904" s="6">
        <v>42370</v>
      </c>
      <c r="L1904" s="6">
        <v>42735</v>
      </c>
      <c r="M1904" s="3">
        <v>0</v>
      </c>
      <c r="N1904" s="4">
        <f t="shared" si="87"/>
        <v>3</v>
      </c>
      <c r="O1904" s="1" t="str">
        <f t="shared" si="88"/>
        <v>S</v>
      </c>
      <c r="P1904" s="3">
        <f t="shared" si="89"/>
        <v>0</v>
      </c>
    </row>
    <row r="1905" spans="1:16" ht="15" hidden="1" customHeight="1" x14ac:dyDescent="0.25">
      <c r="A1905" s="1">
        <v>2017</v>
      </c>
      <c r="B1905" s="1">
        <v>16489</v>
      </c>
      <c r="C1905" s="2" t="s">
        <v>2039</v>
      </c>
      <c r="D1905" s="6">
        <v>43076</v>
      </c>
      <c r="E1905" s="2" t="s">
        <v>2040</v>
      </c>
      <c r="F1905" s="6">
        <v>43080</v>
      </c>
      <c r="G1905" s="3">
        <v>280.60000000000002</v>
      </c>
      <c r="H1905" s="3">
        <v>280.60000000000002</v>
      </c>
      <c r="I1905" s="3">
        <v>0</v>
      </c>
      <c r="J1905" s="6">
        <v>43083</v>
      </c>
      <c r="K1905" s="6">
        <v>42370</v>
      </c>
      <c r="L1905" s="6">
        <v>42735</v>
      </c>
      <c r="M1905" s="3">
        <v>0</v>
      </c>
      <c r="N1905" s="4">
        <f t="shared" si="87"/>
        <v>3</v>
      </c>
      <c r="O1905" s="1" t="str">
        <f t="shared" si="88"/>
        <v>S</v>
      </c>
      <c r="P1905" s="3">
        <f t="shared" si="89"/>
        <v>0</v>
      </c>
    </row>
    <row r="1906" spans="1:16" ht="15" hidden="1" customHeight="1" x14ac:dyDescent="0.25">
      <c r="A1906" s="1">
        <v>2016</v>
      </c>
      <c r="B1906" s="1">
        <v>741</v>
      </c>
      <c r="C1906" s="2" t="s">
        <v>2039</v>
      </c>
      <c r="D1906" s="6">
        <v>42746</v>
      </c>
      <c r="E1906" s="2" t="s">
        <v>90</v>
      </c>
      <c r="F1906" s="6">
        <v>42753</v>
      </c>
      <c r="G1906" s="3">
        <v>280.60000000000002</v>
      </c>
      <c r="H1906" s="3">
        <v>280.60000000000002</v>
      </c>
      <c r="I1906" s="3">
        <v>0</v>
      </c>
      <c r="J1906" s="6">
        <v>42765</v>
      </c>
      <c r="K1906" s="6">
        <v>42370</v>
      </c>
      <c r="L1906" s="6">
        <v>42735</v>
      </c>
      <c r="M1906" s="3">
        <v>0</v>
      </c>
      <c r="N1906" s="4">
        <f t="shared" si="87"/>
        <v>12</v>
      </c>
      <c r="O1906" s="1" t="str">
        <f t="shared" si="88"/>
        <v>S</v>
      </c>
      <c r="P1906" s="3">
        <f t="shared" si="89"/>
        <v>0</v>
      </c>
    </row>
    <row r="1907" spans="1:16" ht="15" hidden="1" customHeight="1" x14ac:dyDescent="0.25">
      <c r="A1907" s="1">
        <v>2016</v>
      </c>
      <c r="B1907" s="1">
        <v>12487</v>
      </c>
      <c r="C1907" s="2" t="s">
        <v>2039</v>
      </c>
      <c r="D1907" s="6">
        <v>42634</v>
      </c>
      <c r="E1907" s="2" t="s">
        <v>2041</v>
      </c>
      <c r="F1907" s="6">
        <v>42634</v>
      </c>
      <c r="G1907" s="3">
        <v>280.60000000000002</v>
      </c>
      <c r="H1907" s="3">
        <v>280.60000000000002</v>
      </c>
      <c r="I1907" s="3">
        <v>0</v>
      </c>
      <c r="J1907" s="6">
        <v>42643</v>
      </c>
      <c r="K1907" s="6">
        <v>42370</v>
      </c>
      <c r="L1907" s="6">
        <v>42735</v>
      </c>
      <c r="M1907" s="3">
        <v>0</v>
      </c>
      <c r="N1907" s="4">
        <f t="shared" si="87"/>
        <v>9</v>
      </c>
      <c r="O1907" s="1" t="str">
        <f t="shared" si="88"/>
        <v>S</v>
      </c>
      <c r="P1907" s="3">
        <f t="shared" si="89"/>
        <v>0</v>
      </c>
    </row>
    <row r="1908" spans="1:16" ht="15" hidden="1" customHeight="1" x14ac:dyDescent="0.25">
      <c r="A1908" s="1">
        <v>2017</v>
      </c>
      <c r="B1908" s="1">
        <v>9945</v>
      </c>
      <c r="C1908" s="2" t="s">
        <v>2039</v>
      </c>
      <c r="D1908" s="6">
        <v>42919</v>
      </c>
      <c r="E1908" s="2" t="s">
        <v>2042</v>
      </c>
      <c r="F1908" s="6">
        <v>42936</v>
      </c>
      <c r="G1908" s="3">
        <v>280.60000000000002</v>
      </c>
      <c r="H1908" s="3">
        <v>280.60000000000002</v>
      </c>
      <c r="I1908" s="3">
        <v>0</v>
      </c>
      <c r="J1908" s="6">
        <v>42964</v>
      </c>
      <c r="K1908" s="6">
        <v>42370</v>
      </c>
      <c r="L1908" s="6">
        <v>42735</v>
      </c>
      <c r="M1908" s="3">
        <v>0</v>
      </c>
      <c r="N1908" s="4">
        <f t="shared" si="87"/>
        <v>28</v>
      </c>
      <c r="O1908" s="1" t="str">
        <f t="shared" si="88"/>
        <v>S</v>
      </c>
      <c r="P1908" s="3">
        <f t="shared" si="89"/>
        <v>0</v>
      </c>
    </row>
    <row r="1909" spans="1:16" ht="15" hidden="1" customHeight="1" x14ac:dyDescent="0.25">
      <c r="A1909" s="1">
        <v>2017</v>
      </c>
      <c r="B1909" s="1">
        <v>13113</v>
      </c>
      <c r="C1909" s="2" t="s">
        <v>2043</v>
      </c>
      <c r="D1909" s="6">
        <v>43007</v>
      </c>
      <c r="E1909" s="2" t="s">
        <v>2044</v>
      </c>
      <c r="F1909" s="6">
        <v>43011</v>
      </c>
      <c r="G1909" s="3">
        <v>7676.24</v>
      </c>
      <c r="H1909" s="3">
        <v>7676.24</v>
      </c>
      <c r="I1909" s="3">
        <v>0</v>
      </c>
      <c r="J1909" s="6">
        <v>43032</v>
      </c>
      <c r="K1909" s="6">
        <v>42370</v>
      </c>
      <c r="L1909" s="6">
        <v>42735</v>
      </c>
      <c r="M1909" s="3">
        <v>0</v>
      </c>
      <c r="N1909" s="4">
        <f t="shared" si="87"/>
        <v>21</v>
      </c>
      <c r="O1909" s="1" t="str">
        <f t="shared" si="88"/>
        <v>S</v>
      </c>
      <c r="P1909" s="3">
        <f t="shared" si="89"/>
        <v>0</v>
      </c>
    </row>
    <row r="1910" spans="1:16" ht="15" hidden="1" customHeight="1" x14ac:dyDescent="0.25">
      <c r="A1910" s="1">
        <v>2016</v>
      </c>
      <c r="B1910" s="1">
        <v>5422</v>
      </c>
      <c r="C1910" s="2" t="s">
        <v>2045</v>
      </c>
      <c r="D1910" s="6">
        <v>41744</v>
      </c>
      <c r="E1910" s="2" t="s">
        <v>2046</v>
      </c>
      <c r="F1910" s="6">
        <v>41752</v>
      </c>
      <c r="G1910" s="3">
        <v>39.28</v>
      </c>
      <c r="H1910" s="3">
        <v>0</v>
      </c>
      <c r="I1910" s="3">
        <v>0</v>
      </c>
      <c r="J1910" s="6">
        <v>1</v>
      </c>
      <c r="K1910" s="6">
        <v>42370</v>
      </c>
      <c r="L1910" s="6">
        <v>42735</v>
      </c>
      <c r="M1910" s="3">
        <v>0</v>
      </c>
      <c r="N1910" s="4">
        <f t="shared" si="87"/>
        <v>0</v>
      </c>
      <c r="O1910" s="1" t="str">
        <f t="shared" si="88"/>
        <v>N</v>
      </c>
      <c r="P1910" s="3">
        <f t="shared" si="89"/>
        <v>39.28</v>
      </c>
    </row>
    <row r="1911" spans="1:16" ht="15" hidden="1" customHeight="1" x14ac:dyDescent="0.25">
      <c r="A1911" s="1">
        <v>2017</v>
      </c>
      <c r="B1911" s="1">
        <v>8249</v>
      </c>
      <c r="C1911" s="2" t="s">
        <v>2047</v>
      </c>
      <c r="D1911" s="6">
        <v>42898</v>
      </c>
      <c r="E1911" s="2" t="s">
        <v>2048</v>
      </c>
      <c r="F1911" s="6">
        <v>42901</v>
      </c>
      <c r="G1911" s="3">
        <v>240</v>
      </c>
      <c r="H1911" s="3">
        <v>240</v>
      </c>
      <c r="I1911" s="3">
        <v>0</v>
      </c>
      <c r="J1911" s="6">
        <v>42912</v>
      </c>
      <c r="K1911" s="6">
        <v>42370</v>
      </c>
      <c r="L1911" s="6">
        <v>42735</v>
      </c>
      <c r="M1911" s="3">
        <v>0</v>
      </c>
      <c r="N1911" s="4">
        <f t="shared" si="87"/>
        <v>11</v>
      </c>
      <c r="O1911" s="1" t="str">
        <f t="shared" si="88"/>
        <v>S</v>
      </c>
      <c r="P1911" s="3">
        <f t="shared" si="89"/>
        <v>0</v>
      </c>
    </row>
    <row r="1912" spans="1:16" ht="15" hidden="1" customHeight="1" x14ac:dyDescent="0.25">
      <c r="A1912" s="1">
        <v>2016</v>
      </c>
      <c r="B1912" s="1">
        <v>12871</v>
      </c>
      <c r="C1912" s="2" t="s">
        <v>2049</v>
      </c>
      <c r="D1912" s="6">
        <v>43005</v>
      </c>
      <c r="E1912" s="2" t="s">
        <v>776</v>
      </c>
      <c r="F1912" s="6">
        <v>43005</v>
      </c>
      <c r="G1912" s="3">
        <v>6978.4</v>
      </c>
      <c r="H1912" s="3">
        <v>6978.4</v>
      </c>
      <c r="I1912" s="3">
        <v>0</v>
      </c>
      <c r="J1912" s="6">
        <v>43013</v>
      </c>
      <c r="K1912" s="6">
        <v>42370</v>
      </c>
      <c r="L1912" s="6">
        <v>42735</v>
      </c>
      <c r="M1912" s="3">
        <v>0</v>
      </c>
      <c r="N1912" s="4">
        <f t="shared" si="87"/>
        <v>8</v>
      </c>
      <c r="O1912" s="1" t="str">
        <f t="shared" si="88"/>
        <v>S</v>
      </c>
      <c r="P1912" s="3">
        <f t="shared" si="89"/>
        <v>0</v>
      </c>
    </row>
    <row r="1913" spans="1:16" ht="15" hidden="1" customHeight="1" x14ac:dyDescent="0.25">
      <c r="A1913" s="1">
        <v>2016</v>
      </c>
      <c r="B1913" s="1">
        <v>2062</v>
      </c>
      <c r="C1913" s="2" t="s">
        <v>2049</v>
      </c>
      <c r="D1913" s="6">
        <v>42404</v>
      </c>
      <c r="E1913" s="2" t="s">
        <v>2050</v>
      </c>
      <c r="F1913" s="6">
        <v>42415</v>
      </c>
      <c r="G1913" s="3">
        <v>6344</v>
      </c>
      <c r="H1913" s="3">
        <v>6344</v>
      </c>
      <c r="I1913" s="3">
        <v>0</v>
      </c>
      <c r="J1913" s="6">
        <v>42433</v>
      </c>
      <c r="K1913" s="6">
        <v>42370</v>
      </c>
      <c r="L1913" s="6">
        <v>42735</v>
      </c>
      <c r="M1913" s="3">
        <v>0</v>
      </c>
      <c r="N1913" s="4">
        <f t="shared" si="87"/>
        <v>18</v>
      </c>
      <c r="O1913" s="1" t="str">
        <f t="shared" si="88"/>
        <v>S</v>
      </c>
      <c r="P1913" s="3">
        <f t="shared" si="89"/>
        <v>0</v>
      </c>
    </row>
    <row r="1914" spans="1:16" ht="15" hidden="1" customHeight="1" x14ac:dyDescent="0.25">
      <c r="A1914" s="1">
        <v>2016</v>
      </c>
      <c r="B1914" s="1">
        <v>12872</v>
      </c>
      <c r="C1914" s="2" t="s">
        <v>2049</v>
      </c>
      <c r="D1914" s="6">
        <v>43005</v>
      </c>
      <c r="E1914" s="2" t="s">
        <v>2050</v>
      </c>
      <c r="F1914" s="6">
        <v>43005</v>
      </c>
      <c r="G1914" s="3">
        <v>4576</v>
      </c>
      <c r="H1914" s="3">
        <v>4576</v>
      </c>
      <c r="I1914" s="3">
        <v>0</v>
      </c>
      <c r="J1914" s="6">
        <v>43013</v>
      </c>
      <c r="K1914" s="6">
        <v>42370</v>
      </c>
      <c r="L1914" s="6">
        <v>42735</v>
      </c>
      <c r="M1914" s="3">
        <v>0</v>
      </c>
      <c r="N1914" s="4">
        <f t="shared" si="87"/>
        <v>8</v>
      </c>
      <c r="O1914" s="1" t="str">
        <f t="shared" si="88"/>
        <v>S</v>
      </c>
      <c r="P1914" s="3">
        <f t="shared" si="89"/>
        <v>0</v>
      </c>
    </row>
    <row r="1915" spans="1:16" ht="15" hidden="1" customHeight="1" x14ac:dyDescent="0.25">
      <c r="A1915" s="1">
        <v>2017</v>
      </c>
      <c r="B1915" s="1">
        <v>7241</v>
      </c>
      <c r="C1915" s="2" t="s">
        <v>2051</v>
      </c>
      <c r="D1915" s="6">
        <v>42879</v>
      </c>
      <c r="E1915" s="2" t="s">
        <v>90</v>
      </c>
      <c r="F1915" s="6">
        <v>42879</v>
      </c>
      <c r="G1915" s="3">
        <v>104</v>
      </c>
      <c r="H1915" s="3">
        <v>104</v>
      </c>
      <c r="I1915" s="3">
        <v>0</v>
      </c>
      <c r="J1915" s="6">
        <v>42887</v>
      </c>
      <c r="K1915" s="6">
        <v>42370</v>
      </c>
      <c r="L1915" s="6">
        <v>42735</v>
      </c>
      <c r="M1915" s="3">
        <v>0</v>
      </c>
      <c r="N1915" s="4">
        <f t="shared" si="87"/>
        <v>8</v>
      </c>
      <c r="O1915" s="1" t="str">
        <f t="shared" si="88"/>
        <v>S</v>
      </c>
      <c r="P1915" s="3">
        <f t="shared" si="89"/>
        <v>0</v>
      </c>
    </row>
    <row r="1916" spans="1:16" ht="15" hidden="1" customHeight="1" x14ac:dyDescent="0.25">
      <c r="A1916" s="1">
        <v>2017</v>
      </c>
      <c r="B1916" s="1">
        <v>16273</v>
      </c>
      <c r="C1916" s="2" t="s">
        <v>2051</v>
      </c>
      <c r="D1916" s="6">
        <v>43074</v>
      </c>
      <c r="E1916" s="2" t="s">
        <v>292</v>
      </c>
      <c r="F1916" s="6">
        <v>43074</v>
      </c>
      <c r="G1916" s="3">
        <v>308</v>
      </c>
      <c r="H1916" s="3">
        <v>308</v>
      </c>
      <c r="I1916" s="3">
        <v>0</v>
      </c>
      <c r="J1916" s="6">
        <v>43084</v>
      </c>
      <c r="K1916" s="6">
        <v>42370</v>
      </c>
      <c r="L1916" s="6">
        <v>42735</v>
      </c>
      <c r="M1916" s="3">
        <v>0</v>
      </c>
      <c r="N1916" s="4">
        <f t="shared" si="87"/>
        <v>10</v>
      </c>
      <c r="O1916" s="1" t="str">
        <f t="shared" si="88"/>
        <v>S</v>
      </c>
      <c r="P1916" s="3">
        <f t="shared" si="89"/>
        <v>0</v>
      </c>
    </row>
    <row r="1917" spans="1:16" ht="15" hidden="1" customHeight="1" x14ac:dyDescent="0.25">
      <c r="A1917" s="1">
        <v>2016</v>
      </c>
      <c r="C1917" s="2" t="s">
        <v>2052</v>
      </c>
      <c r="D1917" s="6">
        <v>40969</v>
      </c>
      <c r="E1917" s="2" t="s">
        <v>2017</v>
      </c>
      <c r="F1917" s="6">
        <v>40987</v>
      </c>
      <c r="G1917" s="3">
        <v>1872</v>
      </c>
      <c r="H1917" s="3">
        <v>0</v>
      </c>
      <c r="I1917" s="3">
        <v>0</v>
      </c>
      <c r="J1917" s="6">
        <v>1</v>
      </c>
      <c r="K1917" s="6">
        <v>42370</v>
      </c>
      <c r="L1917" s="6">
        <v>42735</v>
      </c>
      <c r="M1917" s="3">
        <v>0</v>
      </c>
      <c r="N1917" s="4">
        <f t="shared" si="87"/>
        <v>0</v>
      </c>
      <c r="O1917" s="1" t="str">
        <f t="shared" si="88"/>
        <v>N</v>
      </c>
      <c r="P1917" s="3">
        <f t="shared" si="89"/>
        <v>1872</v>
      </c>
    </row>
    <row r="1918" spans="1:16" ht="15" hidden="1" customHeight="1" x14ac:dyDescent="0.25">
      <c r="A1918" s="1">
        <v>2016</v>
      </c>
      <c r="C1918" s="2" t="s">
        <v>2053</v>
      </c>
      <c r="D1918" s="6">
        <v>38805</v>
      </c>
      <c r="E1918" s="2" t="s">
        <v>2054</v>
      </c>
      <c r="F1918" s="6">
        <v>38821</v>
      </c>
      <c r="G1918" s="3">
        <v>0.19</v>
      </c>
      <c r="H1918" s="3">
        <v>0</v>
      </c>
      <c r="I1918" s="3">
        <v>0</v>
      </c>
      <c r="J1918" s="6">
        <v>1</v>
      </c>
      <c r="K1918" s="6">
        <v>42370</v>
      </c>
      <c r="L1918" s="6">
        <v>42735</v>
      </c>
      <c r="M1918" s="3">
        <v>0</v>
      </c>
      <c r="N1918" s="4">
        <f t="shared" si="87"/>
        <v>0</v>
      </c>
      <c r="O1918" s="1" t="str">
        <f t="shared" si="88"/>
        <v>N</v>
      </c>
      <c r="P1918" s="3">
        <f t="shared" si="89"/>
        <v>0.19</v>
      </c>
    </row>
    <row r="1919" spans="1:16" ht="15" hidden="1" customHeight="1" x14ac:dyDescent="0.25">
      <c r="A1919" s="1">
        <v>2016</v>
      </c>
      <c r="B1919" s="1">
        <v>9525</v>
      </c>
      <c r="C1919" s="2" t="s">
        <v>2055</v>
      </c>
      <c r="D1919" s="6">
        <v>42565</v>
      </c>
      <c r="E1919" s="2" t="s">
        <v>2056</v>
      </c>
      <c r="F1919" s="6">
        <v>42570</v>
      </c>
      <c r="G1919" s="3">
        <v>15221.15</v>
      </c>
      <c r="H1919" s="3">
        <v>15221.15</v>
      </c>
      <c r="I1919" s="3">
        <v>0</v>
      </c>
      <c r="J1919" s="6">
        <v>42650</v>
      </c>
      <c r="K1919" s="6">
        <v>42370</v>
      </c>
      <c r="L1919" s="6">
        <v>42735</v>
      </c>
      <c r="M1919" s="3">
        <v>0</v>
      </c>
      <c r="N1919" s="4">
        <f t="shared" si="87"/>
        <v>80</v>
      </c>
      <c r="O1919" s="1" t="str">
        <f t="shared" si="88"/>
        <v>S</v>
      </c>
      <c r="P1919" s="3">
        <f t="shared" si="89"/>
        <v>0</v>
      </c>
    </row>
    <row r="1920" spans="1:16" ht="15" hidden="1" customHeight="1" x14ac:dyDescent="0.25">
      <c r="A1920" s="1">
        <v>2016</v>
      </c>
      <c r="B1920" s="1">
        <v>12452</v>
      </c>
      <c r="C1920" s="2" t="s">
        <v>2055</v>
      </c>
      <c r="D1920" s="6">
        <v>42621</v>
      </c>
      <c r="E1920" s="2" t="s">
        <v>2057</v>
      </c>
      <c r="F1920" s="6">
        <v>42633</v>
      </c>
      <c r="G1920" s="3">
        <v>15221.15</v>
      </c>
      <c r="H1920" s="3">
        <v>15221.15</v>
      </c>
      <c r="I1920" s="3">
        <v>0</v>
      </c>
      <c r="J1920" s="6">
        <v>42706</v>
      </c>
      <c r="K1920" s="6">
        <v>42370</v>
      </c>
      <c r="L1920" s="6">
        <v>42735</v>
      </c>
      <c r="M1920" s="3">
        <v>0</v>
      </c>
      <c r="N1920" s="4">
        <f t="shared" si="87"/>
        <v>73</v>
      </c>
      <c r="O1920" s="1" t="str">
        <f t="shared" si="88"/>
        <v>S</v>
      </c>
      <c r="P1920" s="3">
        <f t="shared" si="89"/>
        <v>0</v>
      </c>
    </row>
    <row r="1921" spans="1:16" ht="15" hidden="1" customHeight="1" x14ac:dyDescent="0.25">
      <c r="A1921" s="1">
        <v>2016</v>
      </c>
      <c r="B1921" s="1">
        <v>15292</v>
      </c>
      <c r="C1921" s="2" t="s">
        <v>2055</v>
      </c>
      <c r="D1921" s="6">
        <v>42685</v>
      </c>
      <c r="E1921" s="2" t="s">
        <v>2058</v>
      </c>
      <c r="F1921" s="6">
        <v>42689</v>
      </c>
      <c r="G1921" s="3">
        <v>17568.759999999998</v>
      </c>
      <c r="H1921" s="3">
        <v>17568.759999999998</v>
      </c>
      <c r="I1921" s="3">
        <v>0</v>
      </c>
      <c r="J1921" s="6">
        <v>42787</v>
      </c>
      <c r="K1921" s="6">
        <v>42370</v>
      </c>
      <c r="L1921" s="6">
        <v>42735</v>
      </c>
      <c r="M1921" s="3">
        <v>0</v>
      </c>
      <c r="N1921" s="4">
        <f t="shared" si="87"/>
        <v>98</v>
      </c>
      <c r="O1921" s="1" t="str">
        <f t="shared" si="88"/>
        <v>S</v>
      </c>
      <c r="P1921" s="3">
        <f t="shared" si="89"/>
        <v>0</v>
      </c>
    </row>
    <row r="1922" spans="1:16" ht="15" hidden="1" customHeight="1" x14ac:dyDescent="0.25">
      <c r="A1922" s="1">
        <v>2017</v>
      </c>
      <c r="B1922" s="1">
        <v>392</v>
      </c>
      <c r="C1922" s="2" t="s">
        <v>2055</v>
      </c>
      <c r="D1922" s="6">
        <v>42746</v>
      </c>
      <c r="E1922" s="2" t="s">
        <v>2059</v>
      </c>
      <c r="F1922" s="6">
        <v>42746</v>
      </c>
      <c r="G1922" s="3">
        <v>15221.15</v>
      </c>
      <c r="H1922" s="3">
        <v>15221.15</v>
      </c>
      <c r="I1922" s="3">
        <v>0</v>
      </c>
      <c r="J1922" s="6">
        <v>42846</v>
      </c>
      <c r="K1922" s="6">
        <v>42370</v>
      </c>
      <c r="L1922" s="6">
        <v>42735</v>
      </c>
      <c r="M1922" s="3">
        <v>0</v>
      </c>
      <c r="N1922" s="4">
        <f t="shared" ref="N1922:N1985" si="90">IF(J1922-F1922&gt;0,IF(O1922="S",J1922-F1922,0),0)</f>
        <v>100</v>
      </c>
      <c r="O1922" s="1" t="str">
        <f t="shared" ref="O1922:O1985" si="91">IF(G1922-H1922-I1922-M1922&gt;0,"N",IF(J1922=DATE(1900,1,1),"N","S"))</f>
        <v>S</v>
      </c>
      <c r="P1922" s="3">
        <f t="shared" ref="P1922:P1985" si="92">IF(G1922-H1922-I1922-M1922&gt;0,G1922-H1922-I1922-M1922,0)</f>
        <v>0</v>
      </c>
    </row>
    <row r="1923" spans="1:16" ht="15" hidden="1" customHeight="1" x14ac:dyDescent="0.25">
      <c r="A1923" s="1">
        <v>2017</v>
      </c>
      <c r="B1923" s="1">
        <v>3665</v>
      </c>
      <c r="C1923" s="2" t="s">
        <v>2055</v>
      </c>
      <c r="D1923" s="6">
        <v>42798</v>
      </c>
      <c r="E1923" s="2" t="s">
        <v>2060</v>
      </c>
      <c r="F1923" s="6">
        <v>42801</v>
      </c>
      <c r="G1923" s="3">
        <v>15245.55</v>
      </c>
      <c r="H1923" s="3">
        <v>15245.55</v>
      </c>
      <c r="I1923" s="3">
        <v>0</v>
      </c>
      <c r="J1923" s="6">
        <v>42908</v>
      </c>
      <c r="K1923" s="6">
        <v>42370</v>
      </c>
      <c r="L1923" s="6">
        <v>42735</v>
      </c>
      <c r="M1923" s="3">
        <v>0</v>
      </c>
      <c r="N1923" s="4">
        <f t="shared" si="90"/>
        <v>107</v>
      </c>
      <c r="O1923" s="1" t="str">
        <f t="shared" si="91"/>
        <v>S</v>
      </c>
      <c r="P1923" s="3">
        <f t="shared" si="92"/>
        <v>0</v>
      </c>
    </row>
    <row r="1924" spans="1:16" ht="15" hidden="1" customHeight="1" x14ac:dyDescent="0.25">
      <c r="A1924" s="1">
        <v>2017</v>
      </c>
      <c r="B1924" s="1">
        <v>7894</v>
      </c>
      <c r="C1924" s="2" t="s">
        <v>2055</v>
      </c>
      <c r="D1924" s="6">
        <v>42864</v>
      </c>
      <c r="E1924" s="2" t="s">
        <v>2061</v>
      </c>
      <c r="F1924" s="6">
        <v>42894</v>
      </c>
      <c r="G1924" s="3">
        <v>15221.15</v>
      </c>
      <c r="H1924" s="3">
        <v>15221.15</v>
      </c>
      <c r="I1924" s="3">
        <v>0</v>
      </c>
      <c r="J1924" s="6">
        <v>42968</v>
      </c>
      <c r="K1924" s="6">
        <v>42370</v>
      </c>
      <c r="L1924" s="6">
        <v>42735</v>
      </c>
      <c r="M1924" s="3">
        <v>0</v>
      </c>
      <c r="N1924" s="4">
        <f t="shared" si="90"/>
        <v>74</v>
      </c>
      <c r="O1924" s="1" t="str">
        <f t="shared" si="91"/>
        <v>S</v>
      </c>
      <c r="P1924" s="3">
        <f t="shared" si="92"/>
        <v>0</v>
      </c>
    </row>
    <row r="1925" spans="1:16" ht="15" hidden="1" customHeight="1" x14ac:dyDescent="0.25">
      <c r="A1925" s="1">
        <v>2017</v>
      </c>
      <c r="B1925" s="1">
        <v>9518</v>
      </c>
      <c r="C1925" s="2" t="s">
        <v>2055</v>
      </c>
      <c r="D1925" s="6">
        <v>42926</v>
      </c>
      <c r="E1925" s="2" t="s">
        <v>2062</v>
      </c>
      <c r="F1925" s="6">
        <v>42927</v>
      </c>
      <c r="G1925" s="3">
        <v>15221.15</v>
      </c>
      <c r="H1925" s="3">
        <v>15221.15</v>
      </c>
      <c r="I1925" s="3">
        <v>0</v>
      </c>
      <c r="J1925" s="6">
        <v>43032</v>
      </c>
      <c r="K1925" s="6">
        <v>42370</v>
      </c>
      <c r="L1925" s="6">
        <v>42735</v>
      </c>
      <c r="M1925" s="3">
        <v>0</v>
      </c>
      <c r="N1925" s="4">
        <f t="shared" si="90"/>
        <v>105</v>
      </c>
      <c r="O1925" s="1" t="str">
        <f t="shared" si="91"/>
        <v>S</v>
      </c>
      <c r="P1925" s="3">
        <f t="shared" si="92"/>
        <v>0</v>
      </c>
    </row>
    <row r="1926" spans="1:16" ht="15" hidden="1" customHeight="1" x14ac:dyDescent="0.25">
      <c r="A1926" s="1">
        <v>2017</v>
      </c>
      <c r="B1926" s="1">
        <v>12019</v>
      </c>
      <c r="C1926" s="2" t="s">
        <v>2055</v>
      </c>
      <c r="D1926" s="6">
        <v>42983</v>
      </c>
      <c r="E1926" s="2" t="s">
        <v>2063</v>
      </c>
      <c r="F1926" s="6">
        <v>42985</v>
      </c>
      <c r="G1926" s="3">
        <v>15221.15</v>
      </c>
      <c r="H1926" s="3">
        <v>15221.15</v>
      </c>
      <c r="I1926" s="3">
        <v>0</v>
      </c>
      <c r="J1926" s="6">
        <v>43076</v>
      </c>
      <c r="K1926" s="6">
        <v>42370</v>
      </c>
      <c r="L1926" s="6">
        <v>42735</v>
      </c>
      <c r="M1926" s="3">
        <v>0</v>
      </c>
      <c r="N1926" s="4">
        <f t="shared" si="90"/>
        <v>91</v>
      </c>
      <c r="O1926" s="1" t="str">
        <f t="shared" si="91"/>
        <v>S</v>
      </c>
      <c r="P1926" s="3">
        <f t="shared" si="92"/>
        <v>0</v>
      </c>
    </row>
    <row r="1927" spans="1:16" ht="15" customHeight="1" x14ac:dyDescent="0.25">
      <c r="A1927" s="1">
        <v>2017</v>
      </c>
      <c r="B1927" s="1">
        <v>14867</v>
      </c>
      <c r="C1927" s="2" t="s">
        <v>2055</v>
      </c>
      <c r="D1927" s="6">
        <v>43043</v>
      </c>
      <c r="E1927" s="2" t="s">
        <v>2064</v>
      </c>
      <c r="F1927" s="6">
        <v>43046</v>
      </c>
      <c r="G1927" s="3">
        <v>17568.759999999998</v>
      </c>
      <c r="H1927" s="3">
        <v>0</v>
      </c>
      <c r="I1927" s="3">
        <v>0</v>
      </c>
      <c r="J1927" s="6">
        <v>1</v>
      </c>
      <c r="K1927" s="6">
        <v>42370</v>
      </c>
      <c r="L1927" s="6">
        <v>42735</v>
      </c>
      <c r="M1927" s="3">
        <v>0</v>
      </c>
      <c r="N1927" s="4">
        <f t="shared" si="90"/>
        <v>0</v>
      </c>
      <c r="O1927" s="1" t="str">
        <f t="shared" si="91"/>
        <v>N</v>
      </c>
      <c r="P1927" s="3">
        <f t="shared" si="92"/>
        <v>17568.759999999998</v>
      </c>
    </row>
    <row r="1928" spans="1:16" ht="15" hidden="1" customHeight="1" x14ac:dyDescent="0.25">
      <c r="A1928" s="1">
        <v>2016</v>
      </c>
      <c r="B1928" s="1">
        <v>16307</v>
      </c>
      <c r="C1928" s="2" t="s">
        <v>2065</v>
      </c>
      <c r="D1928" s="6">
        <v>42710</v>
      </c>
      <c r="E1928" s="2" t="s">
        <v>167</v>
      </c>
      <c r="F1928" s="6">
        <v>42710</v>
      </c>
      <c r="G1928" s="3">
        <v>24.4</v>
      </c>
      <c r="H1928" s="3">
        <v>24.4</v>
      </c>
      <c r="I1928" s="3">
        <v>0</v>
      </c>
      <c r="J1928" s="6">
        <v>42713</v>
      </c>
      <c r="K1928" s="6">
        <v>42370</v>
      </c>
      <c r="L1928" s="6">
        <v>42735</v>
      </c>
      <c r="M1928" s="3">
        <v>0</v>
      </c>
      <c r="N1928" s="4">
        <f t="shared" si="90"/>
        <v>3</v>
      </c>
      <c r="O1928" s="1" t="str">
        <f t="shared" si="91"/>
        <v>S</v>
      </c>
      <c r="P1928" s="3">
        <f t="shared" si="92"/>
        <v>0</v>
      </c>
    </row>
    <row r="1929" spans="1:16" ht="15" hidden="1" customHeight="1" x14ac:dyDescent="0.25">
      <c r="A1929" s="1">
        <v>2016</v>
      </c>
      <c r="B1929" s="1">
        <v>1897</v>
      </c>
      <c r="C1929" s="2" t="s">
        <v>2066</v>
      </c>
      <c r="D1929" s="6">
        <v>42395</v>
      </c>
      <c r="E1929" s="2" t="s">
        <v>90</v>
      </c>
      <c r="F1929" s="6">
        <v>42410</v>
      </c>
      <c r="G1929" s="3">
        <v>5678.14</v>
      </c>
      <c r="H1929" s="3">
        <v>5678.14</v>
      </c>
      <c r="I1929" s="3">
        <v>0</v>
      </c>
      <c r="J1929" s="6">
        <v>42430</v>
      </c>
      <c r="K1929" s="6">
        <v>42370</v>
      </c>
      <c r="L1929" s="6">
        <v>42735</v>
      </c>
      <c r="M1929" s="3">
        <v>0</v>
      </c>
      <c r="N1929" s="4">
        <f t="shared" si="90"/>
        <v>20</v>
      </c>
      <c r="O1929" s="1" t="str">
        <f t="shared" si="91"/>
        <v>S</v>
      </c>
      <c r="P1929" s="3">
        <f t="shared" si="92"/>
        <v>0</v>
      </c>
    </row>
    <row r="1930" spans="1:16" ht="15" hidden="1" customHeight="1" x14ac:dyDescent="0.25">
      <c r="A1930" s="1">
        <v>2016</v>
      </c>
      <c r="B1930" s="1">
        <v>921</v>
      </c>
      <c r="C1930" s="2" t="s">
        <v>2066</v>
      </c>
      <c r="D1930" s="6">
        <v>42353</v>
      </c>
      <c r="E1930" s="2" t="s">
        <v>2067</v>
      </c>
      <c r="F1930" s="6">
        <v>42391</v>
      </c>
      <c r="G1930" s="3">
        <v>5061.88</v>
      </c>
      <c r="H1930" s="3">
        <v>5061.88</v>
      </c>
      <c r="I1930" s="3">
        <v>0</v>
      </c>
      <c r="J1930" s="6">
        <v>42430</v>
      </c>
      <c r="K1930" s="6">
        <v>42370</v>
      </c>
      <c r="L1930" s="6">
        <v>42735</v>
      </c>
      <c r="M1930" s="3">
        <v>0</v>
      </c>
      <c r="N1930" s="4">
        <f t="shared" si="90"/>
        <v>39</v>
      </c>
      <c r="O1930" s="1" t="str">
        <f t="shared" si="91"/>
        <v>S</v>
      </c>
      <c r="P1930" s="3">
        <f t="shared" si="92"/>
        <v>0</v>
      </c>
    </row>
    <row r="1931" spans="1:16" ht="15" hidden="1" customHeight="1" x14ac:dyDescent="0.25">
      <c r="A1931" s="1">
        <v>2016</v>
      </c>
      <c r="B1931" s="1">
        <v>617</v>
      </c>
      <c r="C1931" s="2" t="s">
        <v>2066</v>
      </c>
      <c r="D1931" s="6">
        <v>42369</v>
      </c>
      <c r="E1931" s="2" t="s">
        <v>2068</v>
      </c>
      <c r="F1931" s="6">
        <v>42384</v>
      </c>
      <c r="G1931" s="3">
        <v>3088.45</v>
      </c>
      <c r="H1931" s="3">
        <v>3088.45</v>
      </c>
      <c r="I1931" s="3">
        <v>0</v>
      </c>
      <c r="J1931" s="6">
        <v>42430</v>
      </c>
      <c r="K1931" s="6">
        <v>42370</v>
      </c>
      <c r="L1931" s="6">
        <v>42735</v>
      </c>
      <c r="M1931" s="3">
        <v>0</v>
      </c>
      <c r="N1931" s="4">
        <f t="shared" si="90"/>
        <v>46</v>
      </c>
      <c r="O1931" s="1" t="str">
        <f t="shared" si="91"/>
        <v>S</v>
      </c>
      <c r="P1931" s="3">
        <f t="shared" si="92"/>
        <v>0</v>
      </c>
    </row>
    <row r="1932" spans="1:16" ht="15" hidden="1" customHeight="1" x14ac:dyDescent="0.25">
      <c r="A1932" s="1">
        <v>2016</v>
      </c>
      <c r="C1932" s="2" t="s">
        <v>2069</v>
      </c>
      <c r="D1932" s="6">
        <v>39931</v>
      </c>
      <c r="E1932" s="2" t="s">
        <v>1475</v>
      </c>
      <c r="F1932" s="6">
        <v>39946</v>
      </c>
      <c r="G1932" s="3">
        <v>0.4</v>
      </c>
      <c r="H1932" s="3">
        <v>0</v>
      </c>
      <c r="I1932" s="3">
        <v>0</v>
      </c>
      <c r="J1932" s="6">
        <v>1</v>
      </c>
      <c r="K1932" s="6">
        <v>42370</v>
      </c>
      <c r="L1932" s="6">
        <v>42735</v>
      </c>
      <c r="M1932" s="3">
        <v>0</v>
      </c>
      <c r="N1932" s="4">
        <f t="shared" si="90"/>
        <v>0</v>
      </c>
      <c r="O1932" s="1" t="str">
        <f t="shared" si="91"/>
        <v>N</v>
      </c>
      <c r="P1932" s="3">
        <f t="shared" si="92"/>
        <v>0.4</v>
      </c>
    </row>
    <row r="1933" spans="1:16" ht="15" hidden="1" customHeight="1" x14ac:dyDescent="0.25">
      <c r="A1933" s="1">
        <v>2016</v>
      </c>
      <c r="B1933" s="1">
        <v>17469</v>
      </c>
      <c r="C1933" s="2" t="s">
        <v>2070</v>
      </c>
      <c r="D1933" s="6">
        <v>42338</v>
      </c>
      <c r="E1933" s="2" t="s">
        <v>2071</v>
      </c>
      <c r="F1933" s="6">
        <v>42348</v>
      </c>
      <c r="G1933" s="3">
        <v>24204.799999999999</v>
      </c>
      <c r="H1933" s="3">
        <v>24204.799999999999</v>
      </c>
      <c r="I1933" s="3">
        <v>0</v>
      </c>
      <c r="J1933" s="6">
        <v>42419</v>
      </c>
      <c r="K1933" s="6">
        <v>42370</v>
      </c>
      <c r="L1933" s="6">
        <v>42735</v>
      </c>
      <c r="M1933" s="3">
        <v>0</v>
      </c>
      <c r="N1933" s="4">
        <f t="shared" si="90"/>
        <v>71</v>
      </c>
      <c r="O1933" s="1" t="str">
        <f t="shared" si="91"/>
        <v>S</v>
      </c>
      <c r="P1933" s="3">
        <f t="shared" si="92"/>
        <v>0</v>
      </c>
    </row>
    <row r="1934" spans="1:16" ht="15" hidden="1" customHeight="1" x14ac:dyDescent="0.25">
      <c r="A1934" s="1">
        <v>2017</v>
      </c>
      <c r="B1934" s="1">
        <v>4097</v>
      </c>
      <c r="C1934" s="2" t="s">
        <v>2072</v>
      </c>
      <c r="D1934" s="6">
        <v>42809</v>
      </c>
      <c r="E1934" s="2" t="s">
        <v>2073</v>
      </c>
      <c r="F1934" s="6">
        <v>42810</v>
      </c>
      <c r="G1934" s="3">
        <v>610</v>
      </c>
      <c r="H1934" s="3">
        <v>610</v>
      </c>
      <c r="I1934" s="3">
        <v>0</v>
      </c>
      <c r="J1934" s="6">
        <v>42814</v>
      </c>
      <c r="K1934" s="6">
        <v>42370</v>
      </c>
      <c r="L1934" s="6">
        <v>42735</v>
      </c>
      <c r="M1934" s="3">
        <v>0</v>
      </c>
      <c r="N1934" s="4">
        <f t="shared" si="90"/>
        <v>4</v>
      </c>
      <c r="O1934" s="1" t="str">
        <f t="shared" si="91"/>
        <v>S</v>
      </c>
      <c r="P1934" s="3">
        <f t="shared" si="92"/>
        <v>0</v>
      </c>
    </row>
    <row r="1935" spans="1:16" ht="15" hidden="1" customHeight="1" x14ac:dyDescent="0.25">
      <c r="A1935" s="1">
        <v>2016</v>
      </c>
      <c r="B1935" s="1">
        <v>18255</v>
      </c>
      <c r="C1935" s="2" t="s">
        <v>2074</v>
      </c>
      <c r="D1935" s="6">
        <v>42357</v>
      </c>
      <c r="E1935" s="2" t="s">
        <v>2075</v>
      </c>
      <c r="F1935" s="6">
        <v>42362</v>
      </c>
      <c r="G1935" s="3">
        <v>565.35</v>
      </c>
      <c r="H1935" s="3">
        <v>565.35</v>
      </c>
      <c r="I1935" s="3">
        <v>0</v>
      </c>
      <c r="J1935" s="6">
        <v>42430</v>
      </c>
      <c r="K1935" s="6">
        <v>42370</v>
      </c>
      <c r="L1935" s="6">
        <v>42735</v>
      </c>
      <c r="M1935" s="3">
        <v>0</v>
      </c>
      <c r="N1935" s="4">
        <f t="shared" si="90"/>
        <v>68</v>
      </c>
      <c r="O1935" s="1" t="str">
        <f t="shared" si="91"/>
        <v>S</v>
      </c>
      <c r="P1935" s="3">
        <f t="shared" si="92"/>
        <v>0</v>
      </c>
    </row>
    <row r="1936" spans="1:16" ht="15" hidden="1" customHeight="1" x14ac:dyDescent="0.25">
      <c r="A1936" s="1">
        <v>2016</v>
      </c>
      <c r="B1936" s="1">
        <v>10280</v>
      </c>
      <c r="C1936" s="2" t="s">
        <v>2076</v>
      </c>
      <c r="D1936" s="6">
        <v>42205</v>
      </c>
      <c r="E1936" s="2" t="s">
        <v>2077</v>
      </c>
      <c r="F1936" s="6">
        <v>42586</v>
      </c>
      <c r="G1936" s="3">
        <v>159.44999999999999</v>
      </c>
      <c r="H1936" s="3">
        <v>159.44999999999999</v>
      </c>
      <c r="I1936" s="3">
        <v>0</v>
      </c>
      <c r="J1936" s="6">
        <v>42619</v>
      </c>
      <c r="K1936" s="6">
        <v>42370</v>
      </c>
      <c r="L1936" s="6">
        <v>42735</v>
      </c>
      <c r="M1936" s="3">
        <v>0</v>
      </c>
      <c r="N1936" s="4">
        <f t="shared" si="90"/>
        <v>33</v>
      </c>
      <c r="O1936" s="1" t="str">
        <f t="shared" si="91"/>
        <v>S</v>
      </c>
      <c r="P1936" s="3">
        <f t="shared" si="92"/>
        <v>0</v>
      </c>
    </row>
    <row r="1937" spans="1:16" ht="15" hidden="1" customHeight="1" x14ac:dyDescent="0.25">
      <c r="A1937" s="1">
        <v>2016</v>
      </c>
      <c r="B1937" s="1">
        <v>4841</v>
      </c>
      <c r="C1937" s="2" t="s">
        <v>2078</v>
      </c>
      <c r="D1937" s="6">
        <v>42460</v>
      </c>
      <c r="E1937" s="2" t="s">
        <v>2079</v>
      </c>
      <c r="F1937" s="6">
        <v>42473</v>
      </c>
      <c r="G1937" s="3">
        <v>1342</v>
      </c>
      <c r="H1937" s="3">
        <v>1342</v>
      </c>
      <c r="I1937" s="3">
        <v>0</v>
      </c>
      <c r="J1937" s="6">
        <v>42521</v>
      </c>
      <c r="K1937" s="6">
        <v>42370</v>
      </c>
      <c r="L1937" s="6">
        <v>42735</v>
      </c>
      <c r="M1937" s="3">
        <v>0</v>
      </c>
      <c r="N1937" s="4">
        <f t="shared" si="90"/>
        <v>48</v>
      </c>
      <c r="O1937" s="1" t="str">
        <f t="shared" si="91"/>
        <v>S</v>
      </c>
      <c r="P1937" s="3">
        <f t="shared" si="92"/>
        <v>0</v>
      </c>
    </row>
    <row r="1938" spans="1:16" ht="15" hidden="1" customHeight="1" x14ac:dyDescent="0.25">
      <c r="A1938" s="1">
        <v>2016</v>
      </c>
      <c r="B1938" s="1">
        <v>7080</v>
      </c>
      <c r="C1938" s="2" t="s">
        <v>2078</v>
      </c>
      <c r="D1938" s="6">
        <v>42515</v>
      </c>
      <c r="E1938" s="2" t="s">
        <v>2080</v>
      </c>
      <c r="F1938" s="6">
        <v>42521</v>
      </c>
      <c r="G1938" s="3">
        <v>1173.71</v>
      </c>
      <c r="H1938" s="3">
        <v>1173.71</v>
      </c>
      <c r="I1938" s="3">
        <v>0</v>
      </c>
      <c r="J1938" s="6">
        <v>42542</v>
      </c>
      <c r="K1938" s="6">
        <v>42370</v>
      </c>
      <c r="L1938" s="6">
        <v>42735</v>
      </c>
      <c r="M1938" s="3">
        <v>0</v>
      </c>
      <c r="N1938" s="4">
        <f t="shared" si="90"/>
        <v>21</v>
      </c>
      <c r="O1938" s="1" t="str">
        <f t="shared" si="91"/>
        <v>S</v>
      </c>
      <c r="P1938" s="3">
        <f t="shared" si="92"/>
        <v>0</v>
      </c>
    </row>
    <row r="1939" spans="1:16" ht="15" hidden="1" customHeight="1" x14ac:dyDescent="0.25">
      <c r="A1939" s="1">
        <v>2016</v>
      </c>
      <c r="B1939" s="1">
        <v>7083</v>
      </c>
      <c r="C1939" s="2" t="s">
        <v>2078</v>
      </c>
      <c r="D1939" s="6">
        <v>42515</v>
      </c>
      <c r="E1939" s="2" t="s">
        <v>2081</v>
      </c>
      <c r="F1939" s="6">
        <v>42521</v>
      </c>
      <c r="G1939" s="3">
        <v>5248.22</v>
      </c>
      <c r="H1939" s="3">
        <v>5248.22</v>
      </c>
      <c r="I1939" s="3">
        <v>0</v>
      </c>
      <c r="J1939" s="6">
        <v>42542</v>
      </c>
      <c r="K1939" s="6">
        <v>42370</v>
      </c>
      <c r="L1939" s="6">
        <v>42735</v>
      </c>
      <c r="M1939" s="3">
        <v>0</v>
      </c>
      <c r="N1939" s="4">
        <f t="shared" si="90"/>
        <v>21</v>
      </c>
      <c r="O1939" s="1" t="str">
        <f t="shared" si="91"/>
        <v>S</v>
      </c>
      <c r="P1939" s="3">
        <f t="shared" si="92"/>
        <v>0</v>
      </c>
    </row>
    <row r="1940" spans="1:16" ht="15" hidden="1" customHeight="1" x14ac:dyDescent="0.25">
      <c r="A1940" s="1">
        <v>2016</v>
      </c>
      <c r="B1940" s="1">
        <v>7084</v>
      </c>
      <c r="C1940" s="2" t="s">
        <v>2078</v>
      </c>
      <c r="D1940" s="6">
        <v>42515</v>
      </c>
      <c r="E1940" s="2" t="s">
        <v>2082</v>
      </c>
      <c r="F1940" s="6">
        <v>42521</v>
      </c>
      <c r="G1940" s="3">
        <v>4431.42</v>
      </c>
      <c r="H1940" s="3">
        <v>4431.42</v>
      </c>
      <c r="I1940" s="3">
        <v>0</v>
      </c>
      <c r="J1940" s="6">
        <v>42542</v>
      </c>
      <c r="K1940" s="6">
        <v>42370</v>
      </c>
      <c r="L1940" s="6">
        <v>42735</v>
      </c>
      <c r="M1940" s="3">
        <v>0</v>
      </c>
      <c r="N1940" s="4">
        <f t="shared" si="90"/>
        <v>21</v>
      </c>
      <c r="O1940" s="1" t="str">
        <f t="shared" si="91"/>
        <v>S</v>
      </c>
      <c r="P1940" s="3">
        <f t="shared" si="92"/>
        <v>0</v>
      </c>
    </row>
    <row r="1941" spans="1:16" ht="15" hidden="1" customHeight="1" x14ac:dyDescent="0.25">
      <c r="A1941" s="1">
        <v>2016</v>
      </c>
      <c r="B1941" s="1">
        <v>7081</v>
      </c>
      <c r="C1941" s="2" t="s">
        <v>2078</v>
      </c>
      <c r="D1941" s="6">
        <v>42515</v>
      </c>
      <c r="E1941" s="2" t="s">
        <v>2083</v>
      </c>
      <c r="F1941" s="6">
        <v>42521</v>
      </c>
      <c r="G1941" s="3">
        <v>8602.7199999999993</v>
      </c>
      <c r="H1941" s="3">
        <v>8602.7199999999993</v>
      </c>
      <c r="I1941" s="3">
        <v>0</v>
      </c>
      <c r="J1941" s="6">
        <v>42542</v>
      </c>
      <c r="K1941" s="6">
        <v>42370</v>
      </c>
      <c r="L1941" s="6">
        <v>42735</v>
      </c>
      <c r="M1941" s="3">
        <v>0</v>
      </c>
      <c r="N1941" s="4">
        <f t="shared" si="90"/>
        <v>21</v>
      </c>
      <c r="O1941" s="1" t="str">
        <f t="shared" si="91"/>
        <v>S</v>
      </c>
      <c r="P1941" s="3">
        <f t="shared" si="92"/>
        <v>0</v>
      </c>
    </row>
    <row r="1942" spans="1:16" ht="15" hidden="1" customHeight="1" x14ac:dyDescent="0.25">
      <c r="A1942" s="1">
        <v>2016</v>
      </c>
      <c r="B1942" s="1">
        <v>7086</v>
      </c>
      <c r="C1942" s="2" t="s">
        <v>2078</v>
      </c>
      <c r="D1942" s="6">
        <v>42515</v>
      </c>
      <c r="E1942" s="2" t="s">
        <v>2084</v>
      </c>
      <c r="F1942" s="6">
        <v>42521</v>
      </c>
      <c r="G1942" s="3">
        <v>9843.4599999999991</v>
      </c>
      <c r="H1942" s="3">
        <v>9843.4599999999991</v>
      </c>
      <c r="I1942" s="3">
        <v>0</v>
      </c>
      <c r="J1942" s="6">
        <v>42542</v>
      </c>
      <c r="K1942" s="6">
        <v>42370</v>
      </c>
      <c r="L1942" s="6">
        <v>42735</v>
      </c>
      <c r="M1942" s="3">
        <v>0</v>
      </c>
      <c r="N1942" s="4">
        <f t="shared" si="90"/>
        <v>21</v>
      </c>
      <c r="O1942" s="1" t="str">
        <f t="shared" si="91"/>
        <v>S</v>
      </c>
      <c r="P1942" s="3">
        <f t="shared" si="92"/>
        <v>0</v>
      </c>
    </row>
    <row r="1943" spans="1:16" ht="15" hidden="1" customHeight="1" x14ac:dyDescent="0.25">
      <c r="A1943" s="1">
        <v>2016</v>
      </c>
      <c r="B1943" s="1">
        <v>7082</v>
      </c>
      <c r="C1943" s="2" t="s">
        <v>2078</v>
      </c>
      <c r="D1943" s="6">
        <v>42515</v>
      </c>
      <c r="E1943" s="2" t="s">
        <v>2085</v>
      </c>
      <c r="F1943" s="6">
        <v>42521</v>
      </c>
      <c r="G1943" s="3">
        <v>12397.07</v>
      </c>
      <c r="H1943" s="3">
        <v>12397.07</v>
      </c>
      <c r="I1943" s="3">
        <v>0</v>
      </c>
      <c r="J1943" s="6">
        <v>42542</v>
      </c>
      <c r="K1943" s="6">
        <v>42370</v>
      </c>
      <c r="L1943" s="6">
        <v>42735</v>
      </c>
      <c r="M1943" s="3">
        <v>0</v>
      </c>
      <c r="N1943" s="4">
        <f t="shared" si="90"/>
        <v>21</v>
      </c>
      <c r="O1943" s="1" t="str">
        <f t="shared" si="91"/>
        <v>S</v>
      </c>
      <c r="P1943" s="3">
        <f t="shared" si="92"/>
        <v>0</v>
      </c>
    </row>
    <row r="1944" spans="1:16" ht="15" hidden="1" customHeight="1" x14ac:dyDescent="0.25">
      <c r="A1944" s="1">
        <v>2016</v>
      </c>
      <c r="B1944" s="1">
        <v>7090</v>
      </c>
      <c r="C1944" s="2" t="s">
        <v>2078</v>
      </c>
      <c r="D1944" s="6">
        <v>42515</v>
      </c>
      <c r="E1944" s="2" t="s">
        <v>2086</v>
      </c>
      <c r="F1944" s="6">
        <v>42521</v>
      </c>
      <c r="G1944" s="3">
        <v>12723.92</v>
      </c>
      <c r="H1944" s="3">
        <v>12723.92</v>
      </c>
      <c r="I1944" s="3">
        <v>0</v>
      </c>
      <c r="J1944" s="6">
        <v>42542</v>
      </c>
      <c r="K1944" s="6">
        <v>42370</v>
      </c>
      <c r="L1944" s="6">
        <v>42735</v>
      </c>
      <c r="M1944" s="3">
        <v>0</v>
      </c>
      <c r="N1944" s="4">
        <f t="shared" si="90"/>
        <v>21</v>
      </c>
      <c r="O1944" s="1" t="str">
        <f t="shared" si="91"/>
        <v>S</v>
      </c>
      <c r="P1944" s="3">
        <f t="shared" si="92"/>
        <v>0</v>
      </c>
    </row>
    <row r="1945" spans="1:16" ht="15" hidden="1" customHeight="1" x14ac:dyDescent="0.25">
      <c r="A1945" s="1">
        <v>2016</v>
      </c>
      <c r="B1945" s="1">
        <v>7089</v>
      </c>
      <c r="C1945" s="2" t="s">
        <v>2078</v>
      </c>
      <c r="D1945" s="6">
        <v>42515</v>
      </c>
      <c r="E1945" s="2" t="s">
        <v>2087</v>
      </c>
      <c r="F1945" s="6">
        <v>42521</v>
      </c>
      <c r="G1945" s="3">
        <v>2478.92</v>
      </c>
      <c r="H1945" s="3">
        <v>2478.92</v>
      </c>
      <c r="I1945" s="3">
        <v>0</v>
      </c>
      <c r="J1945" s="6">
        <v>42542</v>
      </c>
      <c r="K1945" s="6">
        <v>42370</v>
      </c>
      <c r="L1945" s="6">
        <v>42735</v>
      </c>
      <c r="M1945" s="3">
        <v>0</v>
      </c>
      <c r="N1945" s="4">
        <f t="shared" si="90"/>
        <v>21</v>
      </c>
      <c r="O1945" s="1" t="str">
        <f t="shared" si="91"/>
        <v>S</v>
      </c>
      <c r="P1945" s="3">
        <f t="shared" si="92"/>
        <v>0</v>
      </c>
    </row>
    <row r="1946" spans="1:16" ht="15" hidden="1" customHeight="1" x14ac:dyDescent="0.25">
      <c r="A1946" s="1">
        <v>2016</v>
      </c>
      <c r="B1946" s="1">
        <v>13969</v>
      </c>
      <c r="C1946" s="2" t="s">
        <v>2078</v>
      </c>
      <c r="D1946" s="6">
        <v>42661</v>
      </c>
      <c r="E1946" s="2" t="s">
        <v>2088</v>
      </c>
      <c r="F1946" s="6">
        <v>42663</v>
      </c>
      <c r="G1946" s="3">
        <v>7203.09</v>
      </c>
      <c r="H1946" s="3">
        <v>7203.09</v>
      </c>
      <c r="I1946" s="3">
        <v>0</v>
      </c>
      <c r="J1946" s="6">
        <v>42670</v>
      </c>
      <c r="K1946" s="6">
        <v>42370</v>
      </c>
      <c r="L1946" s="6">
        <v>42735</v>
      </c>
      <c r="M1946" s="3">
        <v>0</v>
      </c>
      <c r="N1946" s="4">
        <f t="shared" si="90"/>
        <v>7</v>
      </c>
      <c r="O1946" s="1" t="str">
        <f t="shared" si="91"/>
        <v>S</v>
      </c>
      <c r="P1946" s="3">
        <f t="shared" si="92"/>
        <v>0</v>
      </c>
    </row>
    <row r="1947" spans="1:16" ht="15" hidden="1" customHeight="1" x14ac:dyDescent="0.25">
      <c r="A1947" s="1">
        <v>2016</v>
      </c>
      <c r="B1947" s="1">
        <v>13995</v>
      </c>
      <c r="C1947" s="2" t="s">
        <v>2078</v>
      </c>
      <c r="D1947" s="6">
        <v>42661</v>
      </c>
      <c r="E1947" s="2" t="s">
        <v>2089</v>
      </c>
      <c r="F1947" s="6">
        <v>42663</v>
      </c>
      <c r="G1947" s="3">
        <v>1304.78</v>
      </c>
      <c r="H1947" s="3">
        <v>1304.78</v>
      </c>
      <c r="I1947" s="3">
        <v>0</v>
      </c>
      <c r="J1947" s="6">
        <v>42670</v>
      </c>
      <c r="K1947" s="6">
        <v>42370</v>
      </c>
      <c r="L1947" s="6">
        <v>42735</v>
      </c>
      <c r="M1947" s="3">
        <v>0</v>
      </c>
      <c r="N1947" s="4">
        <f t="shared" si="90"/>
        <v>7</v>
      </c>
      <c r="O1947" s="1" t="str">
        <f t="shared" si="91"/>
        <v>S</v>
      </c>
      <c r="P1947" s="3">
        <f t="shared" si="92"/>
        <v>0</v>
      </c>
    </row>
    <row r="1948" spans="1:16" ht="15" hidden="1" customHeight="1" x14ac:dyDescent="0.25">
      <c r="A1948" s="1">
        <v>2016</v>
      </c>
      <c r="B1948" s="1">
        <v>13986</v>
      </c>
      <c r="C1948" s="2" t="s">
        <v>2078</v>
      </c>
      <c r="D1948" s="6">
        <v>42661</v>
      </c>
      <c r="E1948" s="2" t="s">
        <v>2090</v>
      </c>
      <c r="F1948" s="6">
        <v>42663</v>
      </c>
      <c r="G1948" s="3">
        <v>5495.9</v>
      </c>
      <c r="H1948" s="3">
        <v>5495.9</v>
      </c>
      <c r="I1948" s="3">
        <v>0</v>
      </c>
      <c r="J1948" s="6">
        <v>42670</v>
      </c>
      <c r="K1948" s="6">
        <v>42370</v>
      </c>
      <c r="L1948" s="6">
        <v>42735</v>
      </c>
      <c r="M1948" s="3">
        <v>0</v>
      </c>
      <c r="N1948" s="4">
        <f t="shared" si="90"/>
        <v>7</v>
      </c>
      <c r="O1948" s="1" t="str">
        <f t="shared" si="91"/>
        <v>S</v>
      </c>
      <c r="P1948" s="3">
        <f t="shared" si="92"/>
        <v>0</v>
      </c>
    </row>
    <row r="1949" spans="1:16" ht="15" hidden="1" customHeight="1" x14ac:dyDescent="0.25">
      <c r="A1949" s="1">
        <v>2016</v>
      </c>
      <c r="B1949" s="1">
        <v>13964</v>
      </c>
      <c r="C1949" s="2" t="s">
        <v>2078</v>
      </c>
      <c r="D1949" s="6">
        <v>42661</v>
      </c>
      <c r="E1949" s="2" t="s">
        <v>2091</v>
      </c>
      <c r="F1949" s="6">
        <v>42663</v>
      </c>
      <c r="G1949" s="3">
        <v>3057.67</v>
      </c>
      <c r="H1949" s="3">
        <v>3057.67</v>
      </c>
      <c r="I1949" s="3">
        <v>0</v>
      </c>
      <c r="J1949" s="6">
        <v>42670</v>
      </c>
      <c r="K1949" s="6">
        <v>42370</v>
      </c>
      <c r="L1949" s="6">
        <v>42735</v>
      </c>
      <c r="M1949" s="3">
        <v>0</v>
      </c>
      <c r="N1949" s="4">
        <f t="shared" si="90"/>
        <v>7</v>
      </c>
      <c r="O1949" s="1" t="str">
        <f t="shared" si="91"/>
        <v>S</v>
      </c>
      <c r="P1949" s="3">
        <f t="shared" si="92"/>
        <v>0</v>
      </c>
    </row>
    <row r="1950" spans="1:16" ht="15" hidden="1" customHeight="1" x14ac:dyDescent="0.25">
      <c r="A1950" s="1">
        <v>2016</v>
      </c>
      <c r="B1950" s="1">
        <v>13992</v>
      </c>
      <c r="C1950" s="2" t="s">
        <v>2078</v>
      </c>
      <c r="D1950" s="6">
        <v>42661</v>
      </c>
      <c r="E1950" s="2" t="s">
        <v>2092</v>
      </c>
      <c r="F1950" s="6">
        <v>42663</v>
      </c>
      <c r="G1950" s="3">
        <v>12159.58</v>
      </c>
      <c r="H1950" s="3">
        <v>12159.58</v>
      </c>
      <c r="I1950" s="3">
        <v>0</v>
      </c>
      <c r="J1950" s="6">
        <v>42670</v>
      </c>
      <c r="K1950" s="6">
        <v>42370</v>
      </c>
      <c r="L1950" s="6">
        <v>42735</v>
      </c>
      <c r="M1950" s="3">
        <v>0</v>
      </c>
      <c r="N1950" s="4">
        <f t="shared" si="90"/>
        <v>7</v>
      </c>
      <c r="O1950" s="1" t="str">
        <f t="shared" si="91"/>
        <v>S</v>
      </c>
      <c r="P1950" s="3">
        <f t="shared" si="92"/>
        <v>0</v>
      </c>
    </row>
    <row r="1951" spans="1:16" ht="15" hidden="1" customHeight="1" x14ac:dyDescent="0.25">
      <c r="A1951" s="1">
        <v>2016</v>
      </c>
      <c r="B1951" s="1">
        <v>13997</v>
      </c>
      <c r="C1951" s="2" t="s">
        <v>2078</v>
      </c>
      <c r="D1951" s="6">
        <v>42661</v>
      </c>
      <c r="E1951" s="2" t="s">
        <v>2093</v>
      </c>
      <c r="F1951" s="6">
        <v>42663</v>
      </c>
      <c r="G1951" s="3">
        <v>10983.01</v>
      </c>
      <c r="H1951" s="3">
        <v>10983.01</v>
      </c>
      <c r="I1951" s="3">
        <v>0</v>
      </c>
      <c r="J1951" s="6">
        <v>42670</v>
      </c>
      <c r="K1951" s="6">
        <v>42370</v>
      </c>
      <c r="L1951" s="6">
        <v>42735</v>
      </c>
      <c r="M1951" s="3">
        <v>0</v>
      </c>
      <c r="N1951" s="4">
        <f t="shared" si="90"/>
        <v>7</v>
      </c>
      <c r="O1951" s="1" t="str">
        <f t="shared" si="91"/>
        <v>S</v>
      </c>
      <c r="P1951" s="3">
        <f t="shared" si="92"/>
        <v>0</v>
      </c>
    </row>
    <row r="1952" spans="1:16" ht="15" hidden="1" customHeight="1" x14ac:dyDescent="0.25">
      <c r="A1952" s="1">
        <v>2016</v>
      </c>
      <c r="B1952" s="1">
        <v>13994</v>
      </c>
      <c r="C1952" s="2" t="s">
        <v>2078</v>
      </c>
      <c r="D1952" s="6">
        <v>42661</v>
      </c>
      <c r="E1952" s="2" t="s">
        <v>2094</v>
      </c>
      <c r="F1952" s="6">
        <v>42663</v>
      </c>
      <c r="G1952" s="3">
        <v>5852.89</v>
      </c>
      <c r="H1952" s="3">
        <v>5852.89</v>
      </c>
      <c r="I1952" s="3">
        <v>0</v>
      </c>
      <c r="J1952" s="6">
        <v>42670</v>
      </c>
      <c r="K1952" s="6">
        <v>42370</v>
      </c>
      <c r="L1952" s="6">
        <v>42735</v>
      </c>
      <c r="M1952" s="3">
        <v>0</v>
      </c>
      <c r="N1952" s="4">
        <f t="shared" si="90"/>
        <v>7</v>
      </c>
      <c r="O1952" s="1" t="str">
        <f t="shared" si="91"/>
        <v>S</v>
      </c>
      <c r="P1952" s="3">
        <f t="shared" si="92"/>
        <v>0</v>
      </c>
    </row>
    <row r="1953" spans="1:16" ht="15" hidden="1" customHeight="1" x14ac:dyDescent="0.25">
      <c r="A1953" s="1">
        <v>2016</v>
      </c>
      <c r="B1953" s="1">
        <v>13996</v>
      </c>
      <c r="C1953" s="2" t="s">
        <v>2078</v>
      </c>
      <c r="D1953" s="6">
        <v>42661</v>
      </c>
      <c r="E1953" s="2" t="s">
        <v>2095</v>
      </c>
      <c r="F1953" s="6">
        <v>42663</v>
      </c>
      <c r="G1953" s="3">
        <v>848.07</v>
      </c>
      <c r="H1953" s="3">
        <v>848.07</v>
      </c>
      <c r="I1953" s="3">
        <v>0</v>
      </c>
      <c r="J1953" s="6">
        <v>42670</v>
      </c>
      <c r="K1953" s="6">
        <v>42370</v>
      </c>
      <c r="L1953" s="6">
        <v>42735</v>
      </c>
      <c r="M1953" s="3">
        <v>0</v>
      </c>
      <c r="N1953" s="4">
        <f t="shared" si="90"/>
        <v>7</v>
      </c>
      <c r="O1953" s="1" t="str">
        <f t="shared" si="91"/>
        <v>S</v>
      </c>
      <c r="P1953" s="3">
        <f t="shared" si="92"/>
        <v>0</v>
      </c>
    </row>
    <row r="1954" spans="1:16" ht="15" hidden="1" customHeight="1" x14ac:dyDescent="0.25">
      <c r="A1954" s="1">
        <v>2016</v>
      </c>
      <c r="B1954" s="1">
        <v>13998</v>
      </c>
      <c r="C1954" s="2" t="s">
        <v>2078</v>
      </c>
      <c r="D1954" s="6">
        <v>42662</v>
      </c>
      <c r="E1954" s="2" t="s">
        <v>2096</v>
      </c>
      <c r="F1954" s="6">
        <v>42663</v>
      </c>
      <c r="G1954" s="3">
        <v>683.2</v>
      </c>
      <c r="H1954" s="3">
        <v>683.2</v>
      </c>
      <c r="I1954" s="3">
        <v>0</v>
      </c>
      <c r="J1954" s="6">
        <v>42717</v>
      </c>
      <c r="K1954" s="6">
        <v>42370</v>
      </c>
      <c r="L1954" s="6">
        <v>42735</v>
      </c>
      <c r="M1954" s="3">
        <v>0</v>
      </c>
      <c r="N1954" s="4">
        <f t="shared" si="90"/>
        <v>54</v>
      </c>
      <c r="O1954" s="1" t="str">
        <f t="shared" si="91"/>
        <v>S</v>
      </c>
      <c r="P1954" s="3">
        <f t="shared" si="92"/>
        <v>0</v>
      </c>
    </row>
    <row r="1955" spans="1:16" ht="15" hidden="1" customHeight="1" x14ac:dyDescent="0.25">
      <c r="A1955" s="1">
        <v>2016</v>
      </c>
      <c r="B1955" s="1">
        <v>15946</v>
      </c>
      <c r="C1955" s="2" t="s">
        <v>2078</v>
      </c>
      <c r="D1955" s="6">
        <v>42698</v>
      </c>
      <c r="E1955" s="2" t="s">
        <v>2097</v>
      </c>
      <c r="F1955" s="6">
        <v>42703</v>
      </c>
      <c r="G1955" s="3">
        <v>4489.6000000000004</v>
      </c>
      <c r="H1955" s="3">
        <v>4489.6000000000004</v>
      </c>
      <c r="I1955" s="3">
        <v>0</v>
      </c>
      <c r="J1955" s="6">
        <v>42824</v>
      </c>
      <c r="K1955" s="6">
        <v>42370</v>
      </c>
      <c r="L1955" s="6">
        <v>42735</v>
      </c>
      <c r="M1955" s="3">
        <v>0</v>
      </c>
      <c r="N1955" s="4">
        <f t="shared" si="90"/>
        <v>121</v>
      </c>
      <c r="O1955" s="1" t="str">
        <f t="shared" si="91"/>
        <v>S</v>
      </c>
      <c r="P1955" s="3">
        <f t="shared" si="92"/>
        <v>0</v>
      </c>
    </row>
    <row r="1956" spans="1:16" ht="15" hidden="1" customHeight="1" x14ac:dyDescent="0.25">
      <c r="A1956" s="1">
        <v>2016</v>
      </c>
      <c r="B1956" s="1">
        <v>15947</v>
      </c>
      <c r="C1956" s="2" t="s">
        <v>2078</v>
      </c>
      <c r="D1956" s="6">
        <v>42698</v>
      </c>
      <c r="E1956" s="2" t="s">
        <v>2098</v>
      </c>
      <c r="F1956" s="6">
        <v>42703</v>
      </c>
      <c r="G1956" s="3">
        <v>9460</v>
      </c>
      <c r="H1956" s="3">
        <v>9460</v>
      </c>
      <c r="I1956" s="3">
        <v>0</v>
      </c>
      <c r="J1956" s="6">
        <v>42824</v>
      </c>
      <c r="K1956" s="6">
        <v>42370</v>
      </c>
      <c r="L1956" s="6">
        <v>42735</v>
      </c>
      <c r="M1956" s="3">
        <v>0</v>
      </c>
      <c r="N1956" s="4">
        <f t="shared" si="90"/>
        <v>121</v>
      </c>
      <c r="O1956" s="1" t="str">
        <f t="shared" si="91"/>
        <v>S</v>
      </c>
      <c r="P1956" s="3">
        <f t="shared" si="92"/>
        <v>0</v>
      </c>
    </row>
    <row r="1957" spans="1:16" ht="15" hidden="1" customHeight="1" x14ac:dyDescent="0.25">
      <c r="A1957" s="1">
        <v>2016</v>
      </c>
      <c r="B1957" s="1">
        <v>16840</v>
      </c>
      <c r="C1957" s="2" t="s">
        <v>2078</v>
      </c>
      <c r="D1957" s="6">
        <v>42717</v>
      </c>
      <c r="E1957" s="2" t="s">
        <v>2099</v>
      </c>
      <c r="F1957" s="6">
        <v>42720</v>
      </c>
      <c r="G1957" s="3">
        <v>40700</v>
      </c>
      <c r="H1957" s="3">
        <v>40700</v>
      </c>
      <c r="I1957" s="3">
        <v>0</v>
      </c>
      <c r="J1957" s="6">
        <v>42796</v>
      </c>
      <c r="K1957" s="6">
        <v>42370</v>
      </c>
      <c r="L1957" s="6">
        <v>42735</v>
      </c>
      <c r="M1957" s="3">
        <v>0</v>
      </c>
      <c r="N1957" s="4">
        <f t="shared" si="90"/>
        <v>76</v>
      </c>
      <c r="O1957" s="1" t="str">
        <f t="shared" si="91"/>
        <v>S</v>
      </c>
      <c r="P1957" s="3">
        <f t="shared" si="92"/>
        <v>0</v>
      </c>
    </row>
    <row r="1958" spans="1:16" ht="15" hidden="1" customHeight="1" x14ac:dyDescent="0.25">
      <c r="A1958" s="1">
        <v>2016</v>
      </c>
      <c r="B1958" s="1">
        <v>17378</v>
      </c>
      <c r="C1958" s="2" t="s">
        <v>2078</v>
      </c>
      <c r="D1958" s="6">
        <v>42725</v>
      </c>
      <c r="E1958" s="2" t="s">
        <v>2100</v>
      </c>
      <c r="F1958" s="6">
        <v>42731</v>
      </c>
      <c r="G1958" s="3">
        <v>2843.82</v>
      </c>
      <c r="H1958" s="3">
        <v>2843.82</v>
      </c>
      <c r="I1958" s="3">
        <v>0</v>
      </c>
      <c r="J1958" s="6">
        <v>42765</v>
      </c>
      <c r="K1958" s="6">
        <v>42370</v>
      </c>
      <c r="L1958" s="6">
        <v>42735</v>
      </c>
      <c r="M1958" s="3">
        <v>0</v>
      </c>
      <c r="N1958" s="4">
        <f t="shared" si="90"/>
        <v>34</v>
      </c>
      <c r="O1958" s="1" t="str">
        <f t="shared" si="91"/>
        <v>S</v>
      </c>
      <c r="P1958" s="3">
        <f t="shared" si="92"/>
        <v>0</v>
      </c>
    </row>
    <row r="1959" spans="1:16" ht="15" hidden="1" customHeight="1" x14ac:dyDescent="0.25">
      <c r="A1959" s="1">
        <v>2016</v>
      </c>
      <c r="B1959" s="1">
        <v>17374</v>
      </c>
      <c r="C1959" s="2" t="s">
        <v>2078</v>
      </c>
      <c r="D1959" s="6">
        <v>42725</v>
      </c>
      <c r="E1959" s="2" t="s">
        <v>2101</v>
      </c>
      <c r="F1959" s="6">
        <v>42731</v>
      </c>
      <c r="G1959" s="3">
        <v>7321.39</v>
      </c>
      <c r="H1959" s="3">
        <v>7321.39</v>
      </c>
      <c r="I1959" s="3">
        <v>0</v>
      </c>
      <c r="J1959" s="6">
        <v>42765</v>
      </c>
      <c r="K1959" s="6">
        <v>42370</v>
      </c>
      <c r="L1959" s="6">
        <v>42735</v>
      </c>
      <c r="M1959" s="3">
        <v>0</v>
      </c>
      <c r="N1959" s="4">
        <f t="shared" si="90"/>
        <v>34</v>
      </c>
      <c r="O1959" s="1" t="str">
        <f t="shared" si="91"/>
        <v>S</v>
      </c>
      <c r="P1959" s="3">
        <f t="shared" si="92"/>
        <v>0</v>
      </c>
    </row>
    <row r="1960" spans="1:16" ht="15" hidden="1" customHeight="1" x14ac:dyDescent="0.25">
      <c r="A1960" s="1">
        <v>2016</v>
      </c>
      <c r="B1960" s="1">
        <v>17376</v>
      </c>
      <c r="C1960" s="2" t="s">
        <v>2078</v>
      </c>
      <c r="D1960" s="6">
        <v>42725</v>
      </c>
      <c r="E1960" s="2" t="s">
        <v>2102</v>
      </c>
      <c r="F1960" s="6">
        <v>42731</v>
      </c>
      <c r="G1960" s="3">
        <v>926.02</v>
      </c>
      <c r="H1960" s="3">
        <v>926.02</v>
      </c>
      <c r="I1960" s="3">
        <v>0</v>
      </c>
      <c r="J1960" s="6">
        <v>42765</v>
      </c>
      <c r="K1960" s="6">
        <v>42370</v>
      </c>
      <c r="L1960" s="6">
        <v>42735</v>
      </c>
      <c r="M1960" s="3">
        <v>0</v>
      </c>
      <c r="N1960" s="4">
        <f t="shared" si="90"/>
        <v>34</v>
      </c>
      <c r="O1960" s="1" t="str">
        <f t="shared" si="91"/>
        <v>S</v>
      </c>
      <c r="P1960" s="3">
        <f t="shared" si="92"/>
        <v>0</v>
      </c>
    </row>
    <row r="1961" spans="1:16" ht="15" hidden="1" customHeight="1" x14ac:dyDescent="0.25">
      <c r="A1961" s="1">
        <v>2016</v>
      </c>
      <c r="B1961" s="1">
        <v>17380</v>
      </c>
      <c r="C1961" s="2" t="s">
        <v>2078</v>
      </c>
      <c r="D1961" s="6">
        <v>42725</v>
      </c>
      <c r="E1961" s="2" t="s">
        <v>2103</v>
      </c>
      <c r="F1961" s="6">
        <v>42731</v>
      </c>
      <c r="G1961" s="3">
        <v>4368.59</v>
      </c>
      <c r="H1961" s="3">
        <v>4368.59</v>
      </c>
      <c r="I1961" s="3">
        <v>0</v>
      </c>
      <c r="J1961" s="6">
        <v>42765</v>
      </c>
      <c r="K1961" s="6">
        <v>42370</v>
      </c>
      <c r="L1961" s="6">
        <v>42735</v>
      </c>
      <c r="M1961" s="3">
        <v>0</v>
      </c>
      <c r="N1961" s="4">
        <f t="shared" si="90"/>
        <v>34</v>
      </c>
      <c r="O1961" s="1" t="str">
        <f t="shared" si="91"/>
        <v>S</v>
      </c>
      <c r="P1961" s="3">
        <f t="shared" si="92"/>
        <v>0</v>
      </c>
    </row>
    <row r="1962" spans="1:16" ht="15" hidden="1" customHeight="1" x14ac:dyDescent="0.25">
      <c r="A1962" s="1">
        <v>2016</v>
      </c>
      <c r="B1962" s="1">
        <v>17377</v>
      </c>
      <c r="C1962" s="2" t="s">
        <v>2078</v>
      </c>
      <c r="D1962" s="6">
        <v>42725</v>
      </c>
      <c r="E1962" s="2" t="s">
        <v>2104</v>
      </c>
      <c r="F1962" s="6">
        <v>42731</v>
      </c>
      <c r="G1962" s="3">
        <v>3133.41</v>
      </c>
      <c r="H1962" s="3">
        <v>3133.41</v>
      </c>
      <c r="I1962" s="3">
        <v>0</v>
      </c>
      <c r="J1962" s="6">
        <v>42765</v>
      </c>
      <c r="K1962" s="6">
        <v>42370</v>
      </c>
      <c r="L1962" s="6">
        <v>42735</v>
      </c>
      <c r="M1962" s="3">
        <v>0</v>
      </c>
      <c r="N1962" s="4">
        <f t="shared" si="90"/>
        <v>34</v>
      </c>
      <c r="O1962" s="1" t="str">
        <f t="shared" si="91"/>
        <v>S</v>
      </c>
      <c r="P1962" s="3">
        <f t="shared" si="92"/>
        <v>0</v>
      </c>
    </row>
    <row r="1963" spans="1:16" ht="15" hidden="1" customHeight="1" x14ac:dyDescent="0.25">
      <c r="A1963" s="1">
        <v>2016</v>
      </c>
      <c r="B1963" s="1">
        <v>17371</v>
      </c>
      <c r="C1963" s="2" t="s">
        <v>2078</v>
      </c>
      <c r="D1963" s="6">
        <v>42725</v>
      </c>
      <c r="E1963" s="2" t="s">
        <v>2105</v>
      </c>
      <c r="F1963" s="6">
        <v>42731</v>
      </c>
      <c r="G1963" s="3">
        <v>10082.24</v>
      </c>
      <c r="H1963" s="3">
        <v>10082.24</v>
      </c>
      <c r="I1963" s="3">
        <v>0</v>
      </c>
      <c r="J1963" s="6">
        <v>42765</v>
      </c>
      <c r="K1963" s="6">
        <v>42370</v>
      </c>
      <c r="L1963" s="6">
        <v>42735</v>
      </c>
      <c r="M1963" s="3">
        <v>0</v>
      </c>
      <c r="N1963" s="4">
        <f t="shared" si="90"/>
        <v>34</v>
      </c>
      <c r="O1963" s="1" t="str">
        <f t="shared" si="91"/>
        <v>S</v>
      </c>
      <c r="P1963" s="3">
        <f t="shared" si="92"/>
        <v>0</v>
      </c>
    </row>
    <row r="1964" spans="1:16" ht="15" hidden="1" customHeight="1" x14ac:dyDescent="0.25">
      <c r="A1964" s="1">
        <v>2016</v>
      </c>
      <c r="B1964" s="1">
        <v>17373</v>
      </c>
      <c r="C1964" s="2" t="s">
        <v>2078</v>
      </c>
      <c r="D1964" s="6">
        <v>42725</v>
      </c>
      <c r="E1964" s="2" t="s">
        <v>2106</v>
      </c>
      <c r="F1964" s="6">
        <v>42731</v>
      </c>
      <c r="G1964" s="3">
        <v>9562.2099999999991</v>
      </c>
      <c r="H1964" s="3">
        <v>9562.2099999999991</v>
      </c>
      <c r="I1964" s="3">
        <v>0</v>
      </c>
      <c r="J1964" s="6">
        <v>42765</v>
      </c>
      <c r="K1964" s="6">
        <v>42370</v>
      </c>
      <c r="L1964" s="6">
        <v>42735</v>
      </c>
      <c r="M1964" s="3">
        <v>0</v>
      </c>
      <c r="N1964" s="4">
        <f t="shared" si="90"/>
        <v>34</v>
      </c>
      <c r="O1964" s="1" t="str">
        <f t="shared" si="91"/>
        <v>S</v>
      </c>
      <c r="P1964" s="3">
        <f t="shared" si="92"/>
        <v>0</v>
      </c>
    </row>
    <row r="1965" spans="1:16" ht="15" hidden="1" customHeight="1" x14ac:dyDescent="0.25">
      <c r="A1965" s="1">
        <v>2016</v>
      </c>
      <c r="B1965" s="1">
        <v>17372</v>
      </c>
      <c r="C1965" s="2" t="s">
        <v>2078</v>
      </c>
      <c r="D1965" s="6">
        <v>42725</v>
      </c>
      <c r="E1965" s="2" t="s">
        <v>2107</v>
      </c>
      <c r="F1965" s="6">
        <v>42731</v>
      </c>
      <c r="G1965" s="3">
        <v>6218.16</v>
      </c>
      <c r="H1965" s="3">
        <v>6218.16</v>
      </c>
      <c r="I1965" s="3">
        <v>0</v>
      </c>
      <c r="J1965" s="6">
        <v>42765</v>
      </c>
      <c r="K1965" s="6">
        <v>42370</v>
      </c>
      <c r="L1965" s="6">
        <v>42735</v>
      </c>
      <c r="M1965" s="3">
        <v>0</v>
      </c>
      <c r="N1965" s="4">
        <f t="shared" si="90"/>
        <v>34</v>
      </c>
      <c r="O1965" s="1" t="str">
        <f t="shared" si="91"/>
        <v>S</v>
      </c>
      <c r="P1965" s="3">
        <f t="shared" si="92"/>
        <v>0</v>
      </c>
    </row>
    <row r="1966" spans="1:16" ht="15" hidden="1" customHeight="1" x14ac:dyDescent="0.25">
      <c r="A1966" s="1">
        <v>2016</v>
      </c>
      <c r="B1966" s="1">
        <v>17375</v>
      </c>
      <c r="C1966" s="2" t="s">
        <v>2078</v>
      </c>
      <c r="D1966" s="6">
        <v>42725</v>
      </c>
      <c r="E1966" s="2" t="s">
        <v>2108</v>
      </c>
      <c r="F1966" s="6">
        <v>42731</v>
      </c>
      <c r="G1966" s="3">
        <v>1522.01</v>
      </c>
      <c r="H1966" s="3">
        <v>1522.01</v>
      </c>
      <c r="I1966" s="3">
        <v>0</v>
      </c>
      <c r="J1966" s="6">
        <v>42765</v>
      </c>
      <c r="K1966" s="6">
        <v>42370</v>
      </c>
      <c r="L1966" s="6">
        <v>42735</v>
      </c>
      <c r="M1966" s="3">
        <v>0</v>
      </c>
      <c r="N1966" s="4">
        <f t="shared" si="90"/>
        <v>34</v>
      </c>
      <c r="O1966" s="1" t="str">
        <f t="shared" si="91"/>
        <v>S</v>
      </c>
      <c r="P1966" s="3">
        <f t="shared" si="92"/>
        <v>0</v>
      </c>
    </row>
    <row r="1967" spans="1:16" ht="15" hidden="1" customHeight="1" x14ac:dyDescent="0.25">
      <c r="A1967" s="1">
        <v>2017</v>
      </c>
      <c r="B1967" s="1">
        <v>4567</v>
      </c>
      <c r="C1967" s="2" t="s">
        <v>2078</v>
      </c>
      <c r="D1967" s="6">
        <v>42817</v>
      </c>
      <c r="E1967" s="2" t="s">
        <v>2109</v>
      </c>
      <c r="F1967" s="6">
        <v>42821</v>
      </c>
      <c r="G1967" s="3">
        <v>9761.85</v>
      </c>
      <c r="H1967" s="3">
        <v>9761.85</v>
      </c>
      <c r="I1967" s="3">
        <v>0</v>
      </c>
      <c r="J1967" s="6">
        <v>42845</v>
      </c>
      <c r="K1967" s="6">
        <v>42370</v>
      </c>
      <c r="L1967" s="6">
        <v>42735</v>
      </c>
      <c r="M1967" s="3">
        <v>0</v>
      </c>
      <c r="N1967" s="4">
        <f t="shared" si="90"/>
        <v>24</v>
      </c>
      <c r="O1967" s="1" t="str">
        <f t="shared" si="91"/>
        <v>S</v>
      </c>
      <c r="P1967" s="3">
        <f t="shared" si="92"/>
        <v>0</v>
      </c>
    </row>
    <row r="1968" spans="1:16" ht="15" hidden="1" customHeight="1" x14ac:dyDescent="0.25">
      <c r="A1968" s="1">
        <v>2017</v>
      </c>
      <c r="B1968" s="1">
        <v>5522</v>
      </c>
      <c r="C1968" s="2" t="s">
        <v>2078</v>
      </c>
      <c r="D1968" s="6">
        <v>42818</v>
      </c>
      <c r="E1968" s="2" t="s">
        <v>2110</v>
      </c>
      <c r="F1968" s="6">
        <v>42838</v>
      </c>
      <c r="G1968" s="3">
        <v>13442.98</v>
      </c>
      <c r="H1968" s="3">
        <v>13442.98</v>
      </c>
      <c r="I1968" s="3">
        <v>0</v>
      </c>
      <c r="J1968" s="6">
        <v>42845</v>
      </c>
      <c r="K1968" s="6">
        <v>42370</v>
      </c>
      <c r="L1968" s="6">
        <v>42735</v>
      </c>
      <c r="M1968" s="3">
        <v>0</v>
      </c>
      <c r="N1968" s="4">
        <f t="shared" si="90"/>
        <v>7</v>
      </c>
      <c r="O1968" s="1" t="str">
        <f t="shared" si="91"/>
        <v>S</v>
      </c>
      <c r="P1968" s="3">
        <f t="shared" si="92"/>
        <v>0</v>
      </c>
    </row>
    <row r="1969" spans="1:16" ht="15" hidden="1" customHeight="1" x14ac:dyDescent="0.25">
      <c r="A1969" s="1">
        <v>2017</v>
      </c>
      <c r="B1969" s="1">
        <v>5531</v>
      </c>
      <c r="C1969" s="2" t="s">
        <v>2078</v>
      </c>
      <c r="D1969" s="6">
        <v>42818</v>
      </c>
      <c r="E1969" s="2" t="s">
        <v>2111</v>
      </c>
      <c r="F1969" s="6">
        <v>42838</v>
      </c>
      <c r="G1969" s="3">
        <v>1234.69</v>
      </c>
      <c r="H1969" s="3">
        <v>1234.69</v>
      </c>
      <c r="I1969" s="3">
        <v>0</v>
      </c>
      <c r="J1969" s="6">
        <v>42845</v>
      </c>
      <c r="K1969" s="6">
        <v>42370</v>
      </c>
      <c r="L1969" s="6">
        <v>42735</v>
      </c>
      <c r="M1969" s="3">
        <v>0</v>
      </c>
      <c r="N1969" s="4">
        <f t="shared" si="90"/>
        <v>7</v>
      </c>
      <c r="O1969" s="1" t="str">
        <f t="shared" si="91"/>
        <v>S</v>
      </c>
      <c r="P1969" s="3">
        <f t="shared" si="92"/>
        <v>0</v>
      </c>
    </row>
    <row r="1970" spans="1:16" ht="15" hidden="1" customHeight="1" x14ac:dyDescent="0.25">
      <c r="A1970" s="1">
        <v>2017</v>
      </c>
      <c r="B1970" s="1">
        <v>5527</v>
      </c>
      <c r="C1970" s="2" t="s">
        <v>2078</v>
      </c>
      <c r="D1970" s="6">
        <v>42818</v>
      </c>
      <c r="E1970" s="2" t="s">
        <v>2112</v>
      </c>
      <c r="F1970" s="6">
        <v>42838</v>
      </c>
      <c r="G1970" s="3">
        <v>5824.78</v>
      </c>
      <c r="H1970" s="3">
        <v>5824.78</v>
      </c>
      <c r="I1970" s="3">
        <v>0</v>
      </c>
      <c r="J1970" s="6">
        <v>42845</v>
      </c>
      <c r="K1970" s="6">
        <v>42370</v>
      </c>
      <c r="L1970" s="6">
        <v>42735</v>
      </c>
      <c r="M1970" s="3">
        <v>0</v>
      </c>
      <c r="N1970" s="4">
        <f t="shared" si="90"/>
        <v>7</v>
      </c>
      <c r="O1970" s="1" t="str">
        <f t="shared" si="91"/>
        <v>S</v>
      </c>
      <c r="P1970" s="3">
        <f t="shared" si="92"/>
        <v>0</v>
      </c>
    </row>
    <row r="1971" spans="1:16" ht="15" hidden="1" customHeight="1" x14ac:dyDescent="0.25">
      <c r="A1971" s="1">
        <v>2017</v>
      </c>
      <c r="B1971" s="1">
        <v>5530</v>
      </c>
      <c r="C1971" s="2" t="s">
        <v>2078</v>
      </c>
      <c r="D1971" s="6">
        <v>42818</v>
      </c>
      <c r="E1971" s="2" t="s">
        <v>2113</v>
      </c>
      <c r="F1971" s="6">
        <v>42838</v>
      </c>
      <c r="G1971" s="3">
        <v>4177.88</v>
      </c>
      <c r="H1971" s="3">
        <v>4177.88</v>
      </c>
      <c r="I1971" s="3">
        <v>0</v>
      </c>
      <c r="J1971" s="6">
        <v>42845</v>
      </c>
      <c r="K1971" s="6">
        <v>42370</v>
      </c>
      <c r="L1971" s="6">
        <v>42735</v>
      </c>
      <c r="M1971" s="3">
        <v>0</v>
      </c>
      <c r="N1971" s="4">
        <f t="shared" si="90"/>
        <v>7</v>
      </c>
      <c r="O1971" s="1" t="str">
        <f t="shared" si="91"/>
        <v>S</v>
      </c>
      <c r="P1971" s="3">
        <f t="shared" si="92"/>
        <v>0</v>
      </c>
    </row>
    <row r="1972" spans="1:16" ht="15" hidden="1" customHeight="1" x14ac:dyDescent="0.25">
      <c r="A1972" s="1">
        <v>2017</v>
      </c>
      <c r="B1972" s="1">
        <v>5525</v>
      </c>
      <c r="C1972" s="2" t="s">
        <v>2078</v>
      </c>
      <c r="D1972" s="6">
        <v>42818</v>
      </c>
      <c r="E1972" s="2" t="s">
        <v>2114</v>
      </c>
      <c r="F1972" s="6">
        <v>42838</v>
      </c>
      <c r="G1972" s="3">
        <v>12749.62</v>
      </c>
      <c r="H1972" s="3">
        <v>12749.62</v>
      </c>
      <c r="I1972" s="3">
        <v>0</v>
      </c>
      <c r="J1972" s="6">
        <v>42845</v>
      </c>
      <c r="K1972" s="6">
        <v>42370</v>
      </c>
      <c r="L1972" s="6">
        <v>42735</v>
      </c>
      <c r="M1972" s="3">
        <v>0</v>
      </c>
      <c r="N1972" s="4">
        <f t="shared" si="90"/>
        <v>7</v>
      </c>
      <c r="O1972" s="1" t="str">
        <f t="shared" si="91"/>
        <v>S</v>
      </c>
      <c r="P1972" s="3">
        <f t="shared" si="92"/>
        <v>0</v>
      </c>
    </row>
    <row r="1973" spans="1:16" ht="15" hidden="1" customHeight="1" x14ac:dyDescent="0.25">
      <c r="A1973" s="1">
        <v>2017</v>
      </c>
      <c r="B1973" s="1">
        <v>5523</v>
      </c>
      <c r="C1973" s="2" t="s">
        <v>2078</v>
      </c>
      <c r="D1973" s="6">
        <v>42818</v>
      </c>
      <c r="E1973" s="2" t="s">
        <v>2115</v>
      </c>
      <c r="F1973" s="6">
        <v>42838</v>
      </c>
      <c r="G1973" s="3">
        <v>8290.89</v>
      </c>
      <c r="H1973" s="3">
        <v>8290.89</v>
      </c>
      <c r="I1973" s="3">
        <v>0</v>
      </c>
      <c r="J1973" s="6">
        <v>42845</v>
      </c>
      <c r="K1973" s="6">
        <v>42370</v>
      </c>
      <c r="L1973" s="6">
        <v>42735</v>
      </c>
      <c r="M1973" s="3">
        <v>0</v>
      </c>
      <c r="N1973" s="4">
        <f t="shared" si="90"/>
        <v>7</v>
      </c>
      <c r="O1973" s="1" t="str">
        <f t="shared" si="91"/>
        <v>S</v>
      </c>
      <c r="P1973" s="3">
        <f t="shared" si="92"/>
        <v>0</v>
      </c>
    </row>
    <row r="1974" spans="1:16" ht="15" hidden="1" customHeight="1" x14ac:dyDescent="0.25">
      <c r="A1974" s="1">
        <v>2017</v>
      </c>
      <c r="B1974" s="1">
        <v>5519</v>
      </c>
      <c r="C1974" s="2" t="s">
        <v>2078</v>
      </c>
      <c r="D1974" s="6">
        <v>42818</v>
      </c>
      <c r="E1974" s="2" t="s">
        <v>2116</v>
      </c>
      <c r="F1974" s="6">
        <v>42838</v>
      </c>
      <c r="G1974" s="3">
        <v>2029.35</v>
      </c>
      <c r="H1974" s="3">
        <v>2029.35</v>
      </c>
      <c r="I1974" s="3">
        <v>0</v>
      </c>
      <c r="J1974" s="6">
        <v>42845</v>
      </c>
      <c r="K1974" s="6">
        <v>42370</v>
      </c>
      <c r="L1974" s="6">
        <v>42735</v>
      </c>
      <c r="M1974" s="3">
        <v>0</v>
      </c>
      <c r="N1974" s="4">
        <f t="shared" si="90"/>
        <v>7</v>
      </c>
      <c r="O1974" s="1" t="str">
        <f t="shared" si="91"/>
        <v>S</v>
      </c>
      <c r="P1974" s="3">
        <f t="shared" si="92"/>
        <v>0</v>
      </c>
    </row>
    <row r="1975" spans="1:16" ht="15" hidden="1" customHeight="1" x14ac:dyDescent="0.25">
      <c r="A1975" s="1">
        <v>2017</v>
      </c>
      <c r="B1975" s="1">
        <v>7155</v>
      </c>
      <c r="C1975" s="2" t="s">
        <v>2078</v>
      </c>
      <c r="D1975" s="6">
        <v>42874</v>
      </c>
      <c r="E1975" s="2" t="s">
        <v>2117</v>
      </c>
      <c r="F1975" s="6">
        <v>42878</v>
      </c>
      <c r="G1975" s="3">
        <v>7321.39</v>
      </c>
      <c r="H1975" s="3">
        <v>7321.39</v>
      </c>
      <c r="I1975" s="3">
        <v>0</v>
      </c>
      <c r="J1975" s="6">
        <v>42887</v>
      </c>
      <c r="K1975" s="6">
        <v>42370</v>
      </c>
      <c r="L1975" s="6">
        <v>42735</v>
      </c>
      <c r="M1975" s="3">
        <v>0</v>
      </c>
      <c r="N1975" s="4">
        <f t="shared" si="90"/>
        <v>9</v>
      </c>
      <c r="O1975" s="1" t="str">
        <f t="shared" si="91"/>
        <v>S</v>
      </c>
      <c r="P1975" s="3">
        <f t="shared" si="92"/>
        <v>0</v>
      </c>
    </row>
    <row r="1976" spans="1:16" ht="15" hidden="1" customHeight="1" x14ac:dyDescent="0.25">
      <c r="A1976" s="1">
        <v>2017</v>
      </c>
      <c r="B1976" s="1">
        <v>7152</v>
      </c>
      <c r="C1976" s="2" t="s">
        <v>2078</v>
      </c>
      <c r="D1976" s="6">
        <v>42874</v>
      </c>
      <c r="E1976" s="2" t="s">
        <v>2118</v>
      </c>
      <c r="F1976" s="6">
        <v>42878</v>
      </c>
      <c r="G1976" s="3">
        <v>926.02</v>
      </c>
      <c r="H1976" s="3">
        <v>926.02</v>
      </c>
      <c r="I1976" s="3">
        <v>0</v>
      </c>
      <c r="J1976" s="6">
        <v>42887</v>
      </c>
      <c r="K1976" s="6">
        <v>42370</v>
      </c>
      <c r="L1976" s="6">
        <v>42735</v>
      </c>
      <c r="M1976" s="3">
        <v>0</v>
      </c>
      <c r="N1976" s="4">
        <f t="shared" si="90"/>
        <v>9</v>
      </c>
      <c r="O1976" s="1" t="str">
        <f t="shared" si="91"/>
        <v>S</v>
      </c>
      <c r="P1976" s="3">
        <f t="shared" si="92"/>
        <v>0</v>
      </c>
    </row>
    <row r="1977" spans="1:16" ht="15" hidden="1" customHeight="1" x14ac:dyDescent="0.25">
      <c r="A1977" s="1">
        <v>2017</v>
      </c>
      <c r="B1977" s="1">
        <v>7151</v>
      </c>
      <c r="C1977" s="2" t="s">
        <v>2078</v>
      </c>
      <c r="D1977" s="6">
        <v>42874</v>
      </c>
      <c r="E1977" s="2" t="s">
        <v>2119</v>
      </c>
      <c r="F1977" s="6">
        <v>42878</v>
      </c>
      <c r="G1977" s="3">
        <v>4368.59</v>
      </c>
      <c r="H1977" s="3">
        <v>4368.59</v>
      </c>
      <c r="I1977" s="3">
        <v>0</v>
      </c>
      <c r="J1977" s="6">
        <v>42887</v>
      </c>
      <c r="K1977" s="6">
        <v>42370</v>
      </c>
      <c r="L1977" s="6">
        <v>42735</v>
      </c>
      <c r="M1977" s="3">
        <v>0</v>
      </c>
      <c r="N1977" s="4">
        <f t="shared" si="90"/>
        <v>9</v>
      </c>
      <c r="O1977" s="1" t="str">
        <f t="shared" si="91"/>
        <v>S</v>
      </c>
      <c r="P1977" s="3">
        <f t="shared" si="92"/>
        <v>0</v>
      </c>
    </row>
    <row r="1978" spans="1:16" ht="15" hidden="1" customHeight="1" x14ac:dyDescent="0.25">
      <c r="A1978" s="1">
        <v>2017</v>
      </c>
      <c r="B1978" s="1">
        <v>7153</v>
      </c>
      <c r="C1978" s="2" t="s">
        <v>2078</v>
      </c>
      <c r="D1978" s="6">
        <v>42874</v>
      </c>
      <c r="E1978" s="2" t="s">
        <v>2120</v>
      </c>
      <c r="F1978" s="6">
        <v>42878</v>
      </c>
      <c r="G1978" s="3">
        <v>3133.41</v>
      </c>
      <c r="H1978" s="3">
        <v>3133.41</v>
      </c>
      <c r="I1978" s="3">
        <v>0</v>
      </c>
      <c r="J1978" s="6">
        <v>42887</v>
      </c>
      <c r="K1978" s="6">
        <v>42370</v>
      </c>
      <c r="L1978" s="6">
        <v>42735</v>
      </c>
      <c r="M1978" s="3">
        <v>0</v>
      </c>
      <c r="N1978" s="4">
        <f t="shared" si="90"/>
        <v>9</v>
      </c>
      <c r="O1978" s="1" t="str">
        <f t="shared" si="91"/>
        <v>S</v>
      </c>
      <c r="P1978" s="3">
        <f t="shared" si="92"/>
        <v>0</v>
      </c>
    </row>
    <row r="1979" spans="1:16" ht="15" hidden="1" customHeight="1" x14ac:dyDescent="0.25">
      <c r="A1979" s="1">
        <v>2017</v>
      </c>
      <c r="B1979" s="1">
        <v>7148</v>
      </c>
      <c r="C1979" s="2" t="s">
        <v>2078</v>
      </c>
      <c r="D1979" s="6">
        <v>42874</v>
      </c>
      <c r="E1979" s="2" t="s">
        <v>2121</v>
      </c>
      <c r="F1979" s="6">
        <v>42878</v>
      </c>
      <c r="G1979" s="3">
        <v>10082.25</v>
      </c>
      <c r="H1979" s="3">
        <v>10082.25</v>
      </c>
      <c r="I1979" s="3">
        <v>0</v>
      </c>
      <c r="J1979" s="6">
        <v>42887</v>
      </c>
      <c r="K1979" s="6">
        <v>42370</v>
      </c>
      <c r="L1979" s="6">
        <v>42735</v>
      </c>
      <c r="M1979" s="3">
        <v>0</v>
      </c>
      <c r="N1979" s="4">
        <f t="shared" si="90"/>
        <v>9</v>
      </c>
      <c r="O1979" s="1" t="str">
        <f t="shared" si="91"/>
        <v>S</v>
      </c>
      <c r="P1979" s="3">
        <f t="shared" si="92"/>
        <v>0</v>
      </c>
    </row>
    <row r="1980" spans="1:16" ht="15" hidden="1" customHeight="1" x14ac:dyDescent="0.25">
      <c r="A1980" s="1">
        <v>2017</v>
      </c>
      <c r="B1980" s="1">
        <v>7147</v>
      </c>
      <c r="C1980" s="2" t="s">
        <v>2078</v>
      </c>
      <c r="D1980" s="6">
        <v>42874</v>
      </c>
      <c r="E1980" s="2" t="s">
        <v>2122</v>
      </c>
      <c r="F1980" s="6">
        <v>42878</v>
      </c>
      <c r="G1980" s="3">
        <v>9562.2099999999991</v>
      </c>
      <c r="H1980" s="3">
        <v>9562.2099999999991</v>
      </c>
      <c r="I1980" s="3">
        <v>0</v>
      </c>
      <c r="J1980" s="6">
        <v>42887</v>
      </c>
      <c r="K1980" s="6">
        <v>42370</v>
      </c>
      <c r="L1980" s="6">
        <v>42735</v>
      </c>
      <c r="M1980" s="3">
        <v>0</v>
      </c>
      <c r="N1980" s="4">
        <f t="shared" si="90"/>
        <v>9</v>
      </c>
      <c r="O1980" s="1" t="str">
        <f t="shared" si="91"/>
        <v>S</v>
      </c>
      <c r="P1980" s="3">
        <f t="shared" si="92"/>
        <v>0</v>
      </c>
    </row>
    <row r="1981" spans="1:16" ht="15" hidden="1" customHeight="1" x14ac:dyDescent="0.25">
      <c r="A1981" s="1">
        <v>2017</v>
      </c>
      <c r="B1981" s="1">
        <v>7146</v>
      </c>
      <c r="C1981" s="2" t="s">
        <v>2078</v>
      </c>
      <c r="D1981" s="6">
        <v>42874</v>
      </c>
      <c r="E1981" s="2" t="s">
        <v>2123</v>
      </c>
      <c r="F1981" s="6">
        <v>42878</v>
      </c>
      <c r="G1981" s="3">
        <v>6218.16</v>
      </c>
      <c r="H1981" s="3">
        <v>6218.16</v>
      </c>
      <c r="I1981" s="3">
        <v>0</v>
      </c>
      <c r="J1981" s="6">
        <v>42887</v>
      </c>
      <c r="K1981" s="6">
        <v>42370</v>
      </c>
      <c r="L1981" s="6">
        <v>42735</v>
      </c>
      <c r="M1981" s="3">
        <v>0</v>
      </c>
      <c r="N1981" s="4">
        <f t="shared" si="90"/>
        <v>9</v>
      </c>
      <c r="O1981" s="1" t="str">
        <f t="shared" si="91"/>
        <v>S</v>
      </c>
      <c r="P1981" s="3">
        <f t="shared" si="92"/>
        <v>0</v>
      </c>
    </row>
    <row r="1982" spans="1:16" ht="15" hidden="1" customHeight="1" x14ac:dyDescent="0.25">
      <c r="A1982" s="1">
        <v>2017</v>
      </c>
      <c r="B1982" s="1">
        <v>7150</v>
      </c>
      <c r="C1982" s="2" t="s">
        <v>2078</v>
      </c>
      <c r="D1982" s="6">
        <v>42874</v>
      </c>
      <c r="E1982" s="2" t="s">
        <v>2124</v>
      </c>
      <c r="F1982" s="6">
        <v>42878</v>
      </c>
      <c r="G1982" s="3">
        <v>1522.01</v>
      </c>
      <c r="H1982" s="3">
        <v>1522.01</v>
      </c>
      <c r="I1982" s="3">
        <v>0</v>
      </c>
      <c r="J1982" s="6">
        <v>42887</v>
      </c>
      <c r="K1982" s="6">
        <v>42370</v>
      </c>
      <c r="L1982" s="6">
        <v>42735</v>
      </c>
      <c r="M1982" s="3">
        <v>0</v>
      </c>
      <c r="N1982" s="4">
        <f t="shared" si="90"/>
        <v>9</v>
      </c>
      <c r="O1982" s="1" t="str">
        <f t="shared" si="91"/>
        <v>S</v>
      </c>
      <c r="P1982" s="3">
        <f t="shared" si="92"/>
        <v>0</v>
      </c>
    </row>
    <row r="1983" spans="1:16" ht="15" hidden="1" customHeight="1" x14ac:dyDescent="0.25">
      <c r="A1983" s="1">
        <v>2017</v>
      </c>
      <c r="B1983" s="1">
        <v>12090</v>
      </c>
      <c r="C1983" s="2" t="s">
        <v>2078</v>
      </c>
      <c r="D1983" s="6">
        <v>42986</v>
      </c>
      <c r="E1983" s="2" t="s">
        <v>2125</v>
      </c>
      <c r="F1983" s="6">
        <v>42990</v>
      </c>
      <c r="G1983" s="3">
        <v>2926.78</v>
      </c>
      <c r="H1983" s="3">
        <v>2926.78</v>
      </c>
      <c r="I1983" s="3">
        <v>0</v>
      </c>
      <c r="J1983" s="6">
        <v>43003</v>
      </c>
      <c r="K1983" s="6">
        <v>42370</v>
      </c>
      <c r="L1983" s="6">
        <v>42735</v>
      </c>
      <c r="M1983" s="3">
        <v>0</v>
      </c>
      <c r="N1983" s="4">
        <f t="shared" si="90"/>
        <v>13</v>
      </c>
      <c r="O1983" s="1" t="str">
        <f t="shared" si="91"/>
        <v>S</v>
      </c>
      <c r="P1983" s="3">
        <f t="shared" si="92"/>
        <v>0</v>
      </c>
    </row>
    <row r="1984" spans="1:16" ht="15" hidden="1" customHeight="1" x14ac:dyDescent="0.25">
      <c r="A1984" s="1">
        <v>2017</v>
      </c>
      <c r="B1984" s="1">
        <v>13795</v>
      </c>
      <c r="C1984" s="2" t="s">
        <v>2078</v>
      </c>
      <c r="D1984" s="6">
        <v>43019</v>
      </c>
      <c r="E1984" s="2" t="s">
        <v>2126</v>
      </c>
      <c r="F1984" s="6">
        <v>43024</v>
      </c>
      <c r="G1984" s="3">
        <v>1706.41</v>
      </c>
      <c r="H1984" s="3">
        <v>1706.41</v>
      </c>
      <c r="I1984" s="3">
        <v>0</v>
      </c>
      <c r="J1984" s="6">
        <v>43039</v>
      </c>
      <c r="K1984" s="6">
        <v>42370</v>
      </c>
      <c r="L1984" s="6">
        <v>42735</v>
      </c>
      <c r="M1984" s="3">
        <v>0</v>
      </c>
      <c r="N1984" s="4">
        <f t="shared" si="90"/>
        <v>15</v>
      </c>
      <c r="O1984" s="1" t="str">
        <f t="shared" si="91"/>
        <v>S</v>
      </c>
      <c r="P1984" s="3">
        <f t="shared" si="92"/>
        <v>0</v>
      </c>
    </row>
    <row r="1985" spans="1:16" ht="15" hidden="1" customHeight="1" x14ac:dyDescent="0.25">
      <c r="A1985" s="1">
        <v>2017</v>
      </c>
      <c r="B1985" s="1">
        <v>13799</v>
      </c>
      <c r="C1985" s="2" t="s">
        <v>2078</v>
      </c>
      <c r="D1985" s="6">
        <v>43019</v>
      </c>
      <c r="E1985" s="2" t="s">
        <v>2127</v>
      </c>
      <c r="F1985" s="6">
        <v>43024</v>
      </c>
      <c r="G1985" s="3">
        <v>1338.19</v>
      </c>
      <c r="H1985" s="3">
        <v>1338.19</v>
      </c>
      <c r="I1985" s="3">
        <v>0</v>
      </c>
      <c r="J1985" s="6">
        <v>43039</v>
      </c>
      <c r="K1985" s="6">
        <v>42370</v>
      </c>
      <c r="L1985" s="6">
        <v>42735</v>
      </c>
      <c r="M1985" s="3">
        <v>0</v>
      </c>
      <c r="N1985" s="4">
        <f t="shared" si="90"/>
        <v>15</v>
      </c>
      <c r="O1985" s="1" t="str">
        <f t="shared" si="91"/>
        <v>S</v>
      </c>
      <c r="P1985" s="3">
        <f t="shared" si="92"/>
        <v>0</v>
      </c>
    </row>
    <row r="1986" spans="1:16" ht="15" hidden="1" customHeight="1" x14ac:dyDescent="0.25">
      <c r="A1986" s="1">
        <v>2017</v>
      </c>
      <c r="B1986" s="1">
        <v>13797</v>
      </c>
      <c r="C1986" s="2" t="s">
        <v>2078</v>
      </c>
      <c r="D1986" s="6">
        <v>43019</v>
      </c>
      <c r="E1986" s="2" t="s">
        <v>2128</v>
      </c>
      <c r="F1986" s="6">
        <v>43024</v>
      </c>
      <c r="G1986" s="3">
        <v>1545.94</v>
      </c>
      <c r="H1986" s="3">
        <v>1545.94</v>
      </c>
      <c r="I1986" s="3">
        <v>0</v>
      </c>
      <c r="J1986" s="6">
        <v>43039</v>
      </c>
      <c r="K1986" s="6">
        <v>42370</v>
      </c>
      <c r="L1986" s="6">
        <v>42735</v>
      </c>
      <c r="M1986" s="3">
        <v>0</v>
      </c>
      <c r="N1986" s="4">
        <f t="shared" ref="N1986:N2049" si="93">IF(J1986-F1986&gt;0,IF(O1986="S",J1986-F1986,0),0)</f>
        <v>15</v>
      </c>
      <c r="O1986" s="1" t="str">
        <f t="shared" ref="O1986:O2049" si="94">IF(G1986-H1986-I1986-M1986&gt;0,"N",IF(J1986=DATE(1900,1,1),"N","S"))</f>
        <v>S</v>
      </c>
      <c r="P1986" s="3">
        <f t="shared" ref="P1986:P2049" si="95">IF(G1986-H1986-I1986-M1986&gt;0,G1986-H1986-I1986-M1986,0)</f>
        <v>0</v>
      </c>
    </row>
    <row r="1987" spans="1:16" ht="15" hidden="1" customHeight="1" x14ac:dyDescent="0.25">
      <c r="A1987" s="1">
        <v>2017</v>
      </c>
      <c r="B1987" s="1">
        <v>13796</v>
      </c>
      <c r="C1987" s="2" t="s">
        <v>2078</v>
      </c>
      <c r="D1987" s="6">
        <v>43019</v>
      </c>
      <c r="E1987" s="2" t="s">
        <v>2129</v>
      </c>
      <c r="F1987" s="6">
        <v>43024</v>
      </c>
      <c r="G1987" s="3">
        <v>1553.15</v>
      </c>
      <c r="H1987" s="3">
        <v>1553.15</v>
      </c>
      <c r="I1987" s="3">
        <v>0</v>
      </c>
      <c r="J1987" s="6">
        <v>43039</v>
      </c>
      <c r="K1987" s="6">
        <v>42370</v>
      </c>
      <c r="L1987" s="6">
        <v>42735</v>
      </c>
      <c r="M1987" s="3">
        <v>0</v>
      </c>
      <c r="N1987" s="4">
        <f t="shared" si="93"/>
        <v>15</v>
      </c>
      <c r="O1987" s="1" t="str">
        <f t="shared" si="94"/>
        <v>S</v>
      </c>
      <c r="P1987" s="3">
        <f t="shared" si="95"/>
        <v>0</v>
      </c>
    </row>
    <row r="1988" spans="1:16" ht="15" hidden="1" customHeight="1" x14ac:dyDescent="0.25">
      <c r="A1988" s="1">
        <v>2017</v>
      </c>
      <c r="B1988" s="1">
        <v>13794</v>
      </c>
      <c r="C1988" s="2" t="s">
        <v>2078</v>
      </c>
      <c r="D1988" s="6">
        <v>43019</v>
      </c>
      <c r="E1988" s="2" t="s">
        <v>2130</v>
      </c>
      <c r="F1988" s="6">
        <v>43024</v>
      </c>
      <c r="G1988" s="3">
        <v>1363.42</v>
      </c>
      <c r="H1988" s="3">
        <v>1363.42</v>
      </c>
      <c r="I1988" s="3">
        <v>0</v>
      </c>
      <c r="J1988" s="6">
        <v>43039</v>
      </c>
      <c r="K1988" s="6">
        <v>42370</v>
      </c>
      <c r="L1988" s="6">
        <v>42735</v>
      </c>
      <c r="M1988" s="3">
        <v>0</v>
      </c>
      <c r="N1988" s="4">
        <f t="shared" si="93"/>
        <v>15</v>
      </c>
      <c r="O1988" s="1" t="str">
        <f t="shared" si="94"/>
        <v>S</v>
      </c>
      <c r="P1988" s="3">
        <f t="shared" si="95"/>
        <v>0</v>
      </c>
    </row>
    <row r="1989" spans="1:16" ht="15" hidden="1" customHeight="1" x14ac:dyDescent="0.25">
      <c r="A1989" s="1">
        <v>2017</v>
      </c>
      <c r="B1989" s="1">
        <v>13800</v>
      </c>
      <c r="C1989" s="2" t="s">
        <v>2078</v>
      </c>
      <c r="D1989" s="6">
        <v>43019</v>
      </c>
      <c r="E1989" s="2" t="s">
        <v>2131</v>
      </c>
      <c r="F1989" s="6">
        <v>43024</v>
      </c>
      <c r="G1989" s="3">
        <v>1513.79</v>
      </c>
      <c r="H1989" s="3">
        <v>1513.79</v>
      </c>
      <c r="I1989" s="3">
        <v>0</v>
      </c>
      <c r="J1989" s="6">
        <v>43039</v>
      </c>
      <c r="K1989" s="6">
        <v>42370</v>
      </c>
      <c r="L1989" s="6">
        <v>42735</v>
      </c>
      <c r="M1989" s="3">
        <v>0</v>
      </c>
      <c r="N1989" s="4">
        <f t="shared" si="93"/>
        <v>15</v>
      </c>
      <c r="O1989" s="1" t="str">
        <f t="shared" si="94"/>
        <v>S</v>
      </c>
      <c r="P1989" s="3">
        <f t="shared" si="95"/>
        <v>0</v>
      </c>
    </row>
    <row r="1990" spans="1:16" ht="15" hidden="1" customHeight="1" x14ac:dyDescent="0.25">
      <c r="A1990" s="1">
        <v>2017</v>
      </c>
      <c r="B1990" s="1">
        <v>13793</v>
      </c>
      <c r="C1990" s="2" t="s">
        <v>2078</v>
      </c>
      <c r="D1990" s="6">
        <v>43019</v>
      </c>
      <c r="E1990" s="2" t="s">
        <v>2132</v>
      </c>
      <c r="F1990" s="6">
        <v>43024</v>
      </c>
      <c r="G1990" s="3">
        <v>1230.22</v>
      </c>
      <c r="H1990" s="3">
        <v>1230.22</v>
      </c>
      <c r="I1990" s="3">
        <v>0</v>
      </c>
      <c r="J1990" s="6">
        <v>43039</v>
      </c>
      <c r="K1990" s="6">
        <v>42370</v>
      </c>
      <c r="L1990" s="6">
        <v>42735</v>
      </c>
      <c r="M1990" s="3">
        <v>0</v>
      </c>
      <c r="N1990" s="4">
        <f t="shared" si="93"/>
        <v>15</v>
      </c>
      <c r="O1990" s="1" t="str">
        <f t="shared" si="94"/>
        <v>S</v>
      </c>
      <c r="P1990" s="3">
        <f t="shared" si="95"/>
        <v>0</v>
      </c>
    </row>
    <row r="1991" spans="1:16" ht="15" hidden="1" customHeight="1" x14ac:dyDescent="0.25">
      <c r="A1991" s="1">
        <v>2016</v>
      </c>
      <c r="B1991" s="1">
        <v>16540</v>
      </c>
      <c r="C1991" s="2" t="s">
        <v>2078</v>
      </c>
      <c r="D1991" s="6">
        <v>43073</v>
      </c>
      <c r="E1991" s="2" t="s">
        <v>2133</v>
      </c>
      <c r="F1991" s="6">
        <v>43081</v>
      </c>
      <c r="G1991" s="3">
        <v>43273.72</v>
      </c>
      <c r="H1991" s="3">
        <v>43273.72</v>
      </c>
      <c r="I1991" s="3">
        <v>0</v>
      </c>
      <c r="J1991" s="6">
        <v>43083</v>
      </c>
      <c r="K1991" s="6">
        <v>42370</v>
      </c>
      <c r="L1991" s="6">
        <v>42735</v>
      </c>
      <c r="M1991" s="3">
        <v>0</v>
      </c>
      <c r="N1991" s="4">
        <f t="shared" si="93"/>
        <v>2</v>
      </c>
      <c r="O1991" s="1" t="str">
        <f t="shared" si="94"/>
        <v>S</v>
      </c>
      <c r="P1991" s="3">
        <f t="shared" si="95"/>
        <v>0</v>
      </c>
    </row>
    <row r="1992" spans="1:16" ht="15" hidden="1" customHeight="1" x14ac:dyDescent="0.25">
      <c r="A1992" s="1">
        <v>2017</v>
      </c>
      <c r="B1992" s="1">
        <v>17197</v>
      </c>
      <c r="C1992" s="2" t="s">
        <v>2078</v>
      </c>
      <c r="D1992" s="6">
        <v>43088</v>
      </c>
      <c r="E1992" s="2" t="s">
        <v>2134</v>
      </c>
      <c r="F1992" s="6">
        <v>43091</v>
      </c>
      <c r="G1992" s="3">
        <v>329.4</v>
      </c>
      <c r="H1992" s="3">
        <v>329.4</v>
      </c>
      <c r="I1992" s="3">
        <v>0</v>
      </c>
      <c r="J1992" s="6">
        <v>43125</v>
      </c>
      <c r="K1992" s="6">
        <v>42370</v>
      </c>
      <c r="L1992" s="6">
        <v>42735</v>
      </c>
      <c r="M1992" s="3">
        <v>0</v>
      </c>
      <c r="N1992" s="4">
        <f t="shared" si="93"/>
        <v>34</v>
      </c>
      <c r="O1992" s="1" t="str">
        <f t="shared" si="94"/>
        <v>S</v>
      </c>
      <c r="P1992" s="3">
        <f t="shared" si="95"/>
        <v>0</v>
      </c>
    </row>
    <row r="1993" spans="1:16" ht="15" hidden="1" customHeight="1" x14ac:dyDescent="0.25">
      <c r="A1993" s="1">
        <v>2017</v>
      </c>
      <c r="B1993" s="1">
        <v>17198</v>
      </c>
      <c r="C1993" s="2" t="s">
        <v>2078</v>
      </c>
      <c r="D1993" s="6">
        <v>43088</v>
      </c>
      <c r="E1993" s="2" t="s">
        <v>2135</v>
      </c>
      <c r="F1993" s="6">
        <v>43091</v>
      </c>
      <c r="G1993" s="3">
        <v>463.6</v>
      </c>
      <c r="H1993" s="3">
        <v>463.6</v>
      </c>
      <c r="I1993" s="3">
        <v>0</v>
      </c>
      <c r="J1993" s="6">
        <v>43125</v>
      </c>
      <c r="K1993" s="6">
        <v>42370</v>
      </c>
      <c r="L1993" s="6">
        <v>42735</v>
      </c>
      <c r="M1993" s="3">
        <v>0</v>
      </c>
      <c r="N1993" s="4">
        <f t="shared" si="93"/>
        <v>34</v>
      </c>
      <c r="O1993" s="1" t="str">
        <f t="shared" si="94"/>
        <v>S</v>
      </c>
      <c r="P1993" s="3">
        <f t="shared" si="95"/>
        <v>0</v>
      </c>
    </row>
    <row r="1994" spans="1:16" ht="15" customHeight="1" x14ac:dyDescent="0.25">
      <c r="A1994" s="1">
        <v>2017</v>
      </c>
      <c r="B1994" s="1">
        <v>17449</v>
      </c>
      <c r="C1994" s="2" t="s">
        <v>2078</v>
      </c>
      <c r="D1994" s="6">
        <v>43097</v>
      </c>
      <c r="E1994" s="2" t="s">
        <v>2136</v>
      </c>
      <c r="F1994" s="6">
        <v>43098</v>
      </c>
      <c r="G1994" s="3">
        <v>756.4</v>
      </c>
      <c r="H1994" s="3">
        <v>0</v>
      </c>
      <c r="I1994" s="3">
        <v>0</v>
      </c>
      <c r="J1994" s="6">
        <v>1</v>
      </c>
      <c r="K1994" s="6">
        <v>42370</v>
      </c>
      <c r="L1994" s="6">
        <v>42735</v>
      </c>
      <c r="M1994" s="3">
        <v>0</v>
      </c>
      <c r="N1994" s="4">
        <f t="shared" si="93"/>
        <v>0</v>
      </c>
      <c r="O1994" s="1" t="str">
        <f t="shared" si="94"/>
        <v>N</v>
      </c>
      <c r="P1994" s="3">
        <f t="shared" si="95"/>
        <v>756.4</v>
      </c>
    </row>
    <row r="1995" spans="1:16" ht="15" hidden="1" customHeight="1" x14ac:dyDescent="0.25">
      <c r="A1995" s="1">
        <v>2018</v>
      </c>
      <c r="B1995" s="1">
        <v>1037</v>
      </c>
      <c r="C1995" s="2" t="s">
        <v>2078</v>
      </c>
      <c r="D1995" s="6">
        <v>43118</v>
      </c>
      <c r="E1995" s="2" t="s">
        <v>2137</v>
      </c>
      <c r="F1995" s="6">
        <v>43122</v>
      </c>
      <c r="G1995" s="3">
        <v>4.97</v>
      </c>
      <c r="H1995" s="3">
        <v>0</v>
      </c>
      <c r="I1995" s="3">
        <v>0</v>
      </c>
      <c r="J1995" s="6">
        <v>1</v>
      </c>
      <c r="K1995" s="6">
        <v>42370</v>
      </c>
      <c r="L1995" s="6">
        <v>42735</v>
      </c>
      <c r="M1995" s="3">
        <v>0</v>
      </c>
      <c r="N1995" s="4">
        <f t="shared" si="93"/>
        <v>0</v>
      </c>
      <c r="O1995" s="1" t="str">
        <f t="shared" si="94"/>
        <v>N</v>
      </c>
      <c r="P1995" s="3">
        <f t="shared" si="95"/>
        <v>4.97</v>
      </c>
    </row>
    <row r="1996" spans="1:16" ht="15" hidden="1" customHeight="1" x14ac:dyDescent="0.25">
      <c r="A1996" s="1">
        <v>2016</v>
      </c>
      <c r="B1996" s="1">
        <v>16923</v>
      </c>
      <c r="C1996" s="2" t="s">
        <v>2078</v>
      </c>
      <c r="D1996" s="6">
        <v>42331</v>
      </c>
      <c r="E1996" s="2" t="s">
        <v>2138</v>
      </c>
      <c r="F1996" s="6">
        <v>42334</v>
      </c>
      <c r="G1996" s="3">
        <v>0.02</v>
      </c>
      <c r="H1996" s="3">
        <v>0</v>
      </c>
      <c r="I1996" s="3">
        <v>0</v>
      </c>
      <c r="J1996" s="6">
        <v>1</v>
      </c>
      <c r="K1996" s="6">
        <v>42370</v>
      </c>
      <c r="L1996" s="6">
        <v>42735</v>
      </c>
      <c r="M1996" s="3">
        <v>0</v>
      </c>
      <c r="N1996" s="4">
        <f t="shared" si="93"/>
        <v>0</v>
      </c>
      <c r="O1996" s="1" t="str">
        <f t="shared" si="94"/>
        <v>N</v>
      </c>
      <c r="P1996" s="3">
        <f t="shared" si="95"/>
        <v>0.02</v>
      </c>
    </row>
    <row r="1997" spans="1:16" ht="15" hidden="1" customHeight="1" x14ac:dyDescent="0.25">
      <c r="A1997" s="1">
        <v>2016</v>
      </c>
      <c r="B1997" s="1">
        <v>17574</v>
      </c>
      <c r="C1997" s="2" t="s">
        <v>2078</v>
      </c>
      <c r="D1997" s="6">
        <v>42345</v>
      </c>
      <c r="E1997" s="2" t="s">
        <v>2139</v>
      </c>
      <c r="F1997" s="6">
        <v>42349</v>
      </c>
      <c r="G1997" s="3">
        <v>7382.6</v>
      </c>
      <c r="H1997" s="3">
        <v>7382.6</v>
      </c>
      <c r="I1997" s="3">
        <v>0</v>
      </c>
      <c r="J1997" s="6">
        <v>42438</v>
      </c>
      <c r="K1997" s="6">
        <v>42370</v>
      </c>
      <c r="L1997" s="6">
        <v>42735</v>
      </c>
      <c r="M1997" s="3">
        <v>0</v>
      </c>
      <c r="N1997" s="4">
        <f t="shared" si="93"/>
        <v>89</v>
      </c>
      <c r="O1997" s="1" t="str">
        <f t="shared" si="94"/>
        <v>S</v>
      </c>
      <c r="P1997" s="3">
        <f t="shared" si="95"/>
        <v>0</v>
      </c>
    </row>
    <row r="1998" spans="1:16" ht="15" hidden="1" customHeight="1" x14ac:dyDescent="0.25">
      <c r="A1998" s="1">
        <v>2016</v>
      </c>
      <c r="B1998" s="1">
        <v>17573</v>
      </c>
      <c r="C1998" s="2" t="s">
        <v>2078</v>
      </c>
      <c r="D1998" s="6">
        <v>42345</v>
      </c>
      <c r="E1998" s="2" t="s">
        <v>2140</v>
      </c>
      <c r="F1998" s="6">
        <v>42349</v>
      </c>
      <c r="G1998" s="3">
        <v>880.28</v>
      </c>
      <c r="H1998" s="3">
        <v>880.28</v>
      </c>
      <c r="I1998" s="3">
        <v>0</v>
      </c>
      <c r="J1998" s="6">
        <v>42438</v>
      </c>
      <c r="K1998" s="6">
        <v>42370</v>
      </c>
      <c r="L1998" s="6">
        <v>42735</v>
      </c>
      <c r="M1998" s="3">
        <v>0</v>
      </c>
      <c r="N1998" s="4">
        <f t="shared" si="93"/>
        <v>89</v>
      </c>
      <c r="O1998" s="1" t="str">
        <f t="shared" si="94"/>
        <v>S</v>
      </c>
      <c r="P1998" s="3">
        <f t="shared" si="95"/>
        <v>0</v>
      </c>
    </row>
    <row r="1999" spans="1:16" ht="15" hidden="1" customHeight="1" x14ac:dyDescent="0.25">
      <c r="A1999" s="1">
        <v>2016</v>
      </c>
      <c r="B1999" s="1">
        <v>17576</v>
      </c>
      <c r="C1999" s="2" t="s">
        <v>2078</v>
      </c>
      <c r="D1999" s="6">
        <v>42345</v>
      </c>
      <c r="E1999" s="2" t="s">
        <v>2141</v>
      </c>
      <c r="F1999" s="6">
        <v>42349</v>
      </c>
      <c r="G1999" s="3">
        <v>3936.17</v>
      </c>
      <c r="H1999" s="3">
        <v>3936.17</v>
      </c>
      <c r="I1999" s="3">
        <v>0</v>
      </c>
      <c r="J1999" s="6">
        <v>42438</v>
      </c>
      <c r="K1999" s="6">
        <v>42370</v>
      </c>
      <c r="L1999" s="6">
        <v>42735</v>
      </c>
      <c r="M1999" s="3">
        <v>0</v>
      </c>
      <c r="N1999" s="4">
        <f t="shared" si="93"/>
        <v>89</v>
      </c>
      <c r="O1999" s="1" t="str">
        <f t="shared" si="94"/>
        <v>S</v>
      </c>
      <c r="P1999" s="3">
        <f t="shared" si="95"/>
        <v>0</v>
      </c>
    </row>
    <row r="2000" spans="1:16" ht="15" hidden="1" customHeight="1" x14ac:dyDescent="0.25">
      <c r="A2000" s="1">
        <v>2016</v>
      </c>
      <c r="B2000" s="1">
        <v>17577</v>
      </c>
      <c r="C2000" s="2" t="s">
        <v>2078</v>
      </c>
      <c r="D2000" s="6">
        <v>42345</v>
      </c>
      <c r="E2000" s="2" t="s">
        <v>2142</v>
      </c>
      <c r="F2000" s="6">
        <v>42349</v>
      </c>
      <c r="G2000" s="3">
        <v>3323.57</v>
      </c>
      <c r="H2000" s="3">
        <v>3323.57</v>
      </c>
      <c r="I2000" s="3">
        <v>0</v>
      </c>
      <c r="J2000" s="6">
        <v>42438</v>
      </c>
      <c r="K2000" s="6">
        <v>42370</v>
      </c>
      <c r="L2000" s="6">
        <v>42735</v>
      </c>
      <c r="M2000" s="3">
        <v>0</v>
      </c>
      <c r="N2000" s="4">
        <f t="shared" si="93"/>
        <v>89</v>
      </c>
      <c r="O2000" s="1" t="str">
        <f t="shared" si="94"/>
        <v>S</v>
      </c>
      <c r="P2000" s="3">
        <f t="shared" si="95"/>
        <v>0</v>
      </c>
    </row>
    <row r="2001" spans="1:16" ht="15" hidden="1" customHeight="1" x14ac:dyDescent="0.25">
      <c r="A2001" s="1">
        <v>2016</v>
      </c>
      <c r="B2001" s="1">
        <v>17572</v>
      </c>
      <c r="C2001" s="2" t="s">
        <v>2078</v>
      </c>
      <c r="D2001" s="6">
        <v>42345</v>
      </c>
      <c r="E2001" s="2" t="s">
        <v>2143</v>
      </c>
      <c r="F2001" s="6">
        <v>42349</v>
      </c>
      <c r="G2001" s="3">
        <v>9542.94</v>
      </c>
      <c r="H2001" s="3">
        <v>9542.94</v>
      </c>
      <c r="I2001" s="3">
        <v>0</v>
      </c>
      <c r="J2001" s="6">
        <v>42438</v>
      </c>
      <c r="K2001" s="6">
        <v>42370</v>
      </c>
      <c r="L2001" s="6">
        <v>42735</v>
      </c>
      <c r="M2001" s="3">
        <v>0</v>
      </c>
      <c r="N2001" s="4">
        <f t="shared" si="93"/>
        <v>89</v>
      </c>
      <c r="O2001" s="1" t="str">
        <f t="shared" si="94"/>
        <v>S</v>
      </c>
      <c r="P2001" s="3">
        <f t="shared" si="95"/>
        <v>0</v>
      </c>
    </row>
    <row r="2002" spans="1:16" ht="15" hidden="1" customHeight="1" x14ac:dyDescent="0.25">
      <c r="A2002" s="1">
        <v>2016</v>
      </c>
      <c r="B2002" s="1">
        <v>17575</v>
      </c>
      <c r="C2002" s="2" t="s">
        <v>2078</v>
      </c>
      <c r="D2002" s="6">
        <v>42345</v>
      </c>
      <c r="E2002" s="2" t="s">
        <v>2144</v>
      </c>
      <c r="F2002" s="6">
        <v>42349</v>
      </c>
      <c r="G2002" s="3">
        <v>9297.7999999999993</v>
      </c>
      <c r="H2002" s="3">
        <v>9297.7999999999993</v>
      </c>
      <c r="I2002" s="3">
        <v>0</v>
      </c>
      <c r="J2002" s="6">
        <v>42438</v>
      </c>
      <c r="K2002" s="6">
        <v>42370</v>
      </c>
      <c r="L2002" s="6">
        <v>42735</v>
      </c>
      <c r="M2002" s="3">
        <v>0</v>
      </c>
      <c r="N2002" s="4">
        <f t="shared" si="93"/>
        <v>89</v>
      </c>
      <c r="O2002" s="1" t="str">
        <f t="shared" si="94"/>
        <v>S</v>
      </c>
      <c r="P2002" s="3">
        <f t="shared" si="95"/>
        <v>0</v>
      </c>
    </row>
    <row r="2003" spans="1:16" ht="15" hidden="1" customHeight="1" x14ac:dyDescent="0.25">
      <c r="A2003" s="1">
        <v>2016</v>
      </c>
      <c r="B2003" s="1">
        <v>17579</v>
      </c>
      <c r="C2003" s="2" t="s">
        <v>2078</v>
      </c>
      <c r="D2003" s="6">
        <v>42345</v>
      </c>
      <c r="E2003" s="2" t="s">
        <v>2145</v>
      </c>
      <c r="F2003" s="6">
        <v>42349</v>
      </c>
      <c r="G2003" s="3">
        <v>6452.04</v>
      </c>
      <c r="H2003" s="3">
        <v>6452.04</v>
      </c>
      <c r="I2003" s="3">
        <v>0</v>
      </c>
      <c r="J2003" s="6">
        <v>42438</v>
      </c>
      <c r="K2003" s="6">
        <v>42370</v>
      </c>
      <c r="L2003" s="6">
        <v>42735</v>
      </c>
      <c r="M2003" s="3">
        <v>0</v>
      </c>
      <c r="N2003" s="4">
        <f t="shared" si="93"/>
        <v>89</v>
      </c>
      <c r="O2003" s="1" t="str">
        <f t="shared" si="94"/>
        <v>S</v>
      </c>
      <c r="P2003" s="3">
        <f t="shared" si="95"/>
        <v>0</v>
      </c>
    </row>
    <row r="2004" spans="1:16" ht="15" hidden="1" customHeight="1" x14ac:dyDescent="0.25">
      <c r="A2004" s="1">
        <v>2016</v>
      </c>
      <c r="B2004" s="1">
        <v>7518</v>
      </c>
      <c r="C2004" s="2" t="s">
        <v>2146</v>
      </c>
      <c r="D2004" s="6">
        <v>41415</v>
      </c>
      <c r="E2004" s="2" t="s">
        <v>2147</v>
      </c>
      <c r="F2004" s="6">
        <v>41425</v>
      </c>
      <c r="G2004" s="3">
        <v>447.7</v>
      </c>
      <c r="H2004" s="3">
        <v>0</v>
      </c>
      <c r="I2004" s="3">
        <v>0</v>
      </c>
      <c r="J2004" s="6">
        <v>1</v>
      </c>
      <c r="K2004" s="6">
        <v>42370</v>
      </c>
      <c r="L2004" s="6">
        <v>42735</v>
      </c>
      <c r="M2004" s="3">
        <v>0</v>
      </c>
      <c r="N2004" s="4">
        <f t="shared" si="93"/>
        <v>0</v>
      </c>
      <c r="O2004" s="1" t="str">
        <f t="shared" si="94"/>
        <v>N</v>
      </c>
      <c r="P2004" s="3">
        <f t="shared" si="95"/>
        <v>447.7</v>
      </c>
    </row>
    <row r="2005" spans="1:16" ht="15" hidden="1" customHeight="1" x14ac:dyDescent="0.25">
      <c r="A2005" s="1">
        <v>2016</v>
      </c>
      <c r="B2005" s="1">
        <v>7860</v>
      </c>
      <c r="C2005" s="2" t="s">
        <v>2146</v>
      </c>
      <c r="D2005" s="6">
        <v>42537</v>
      </c>
      <c r="E2005" s="2" t="s">
        <v>2148</v>
      </c>
      <c r="F2005" s="6">
        <v>42537</v>
      </c>
      <c r="G2005" s="3">
        <v>744.2</v>
      </c>
      <c r="H2005" s="3">
        <v>744.2</v>
      </c>
      <c r="I2005" s="3">
        <v>0</v>
      </c>
      <c r="J2005" s="6">
        <v>42566</v>
      </c>
      <c r="K2005" s="6">
        <v>42370</v>
      </c>
      <c r="L2005" s="6">
        <v>42735</v>
      </c>
      <c r="M2005" s="3">
        <v>0</v>
      </c>
      <c r="N2005" s="4">
        <f t="shared" si="93"/>
        <v>29</v>
      </c>
      <c r="O2005" s="1" t="str">
        <f t="shared" si="94"/>
        <v>S</v>
      </c>
      <c r="P2005" s="3">
        <f t="shared" si="95"/>
        <v>0</v>
      </c>
    </row>
    <row r="2006" spans="1:16" ht="15" hidden="1" customHeight="1" x14ac:dyDescent="0.25">
      <c r="A2006" s="1">
        <v>2016</v>
      </c>
      <c r="B2006" s="1">
        <v>8643</v>
      </c>
      <c r="C2006" s="2" t="s">
        <v>2146</v>
      </c>
      <c r="D2006" s="6">
        <v>42552</v>
      </c>
      <c r="E2006" s="2" t="s">
        <v>2149</v>
      </c>
      <c r="F2006" s="6">
        <v>42555</v>
      </c>
      <c r="G2006" s="3">
        <v>414.8</v>
      </c>
      <c r="H2006" s="3">
        <v>414.8</v>
      </c>
      <c r="I2006" s="3">
        <v>0</v>
      </c>
      <c r="J2006" s="6">
        <v>42563</v>
      </c>
      <c r="K2006" s="6">
        <v>42370</v>
      </c>
      <c r="L2006" s="6">
        <v>42735</v>
      </c>
      <c r="M2006" s="3">
        <v>0</v>
      </c>
      <c r="N2006" s="4">
        <f t="shared" si="93"/>
        <v>8</v>
      </c>
      <c r="O2006" s="1" t="str">
        <f t="shared" si="94"/>
        <v>S</v>
      </c>
      <c r="P2006" s="3">
        <f t="shared" si="95"/>
        <v>0</v>
      </c>
    </row>
    <row r="2007" spans="1:16" ht="15" hidden="1" customHeight="1" x14ac:dyDescent="0.25">
      <c r="A2007" s="1">
        <v>2017</v>
      </c>
      <c r="B2007" s="1">
        <v>9465</v>
      </c>
      <c r="C2007" s="2" t="s">
        <v>2146</v>
      </c>
      <c r="D2007" s="6">
        <v>42926</v>
      </c>
      <c r="E2007" s="2" t="s">
        <v>2150</v>
      </c>
      <c r="F2007" s="6">
        <v>42927</v>
      </c>
      <c r="G2007" s="3">
        <v>1073.5999999999999</v>
      </c>
      <c r="H2007" s="3">
        <v>1073.5999999999999</v>
      </c>
      <c r="I2007" s="3">
        <v>0</v>
      </c>
      <c r="J2007" s="6">
        <v>42928</v>
      </c>
      <c r="K2007" s="6">
        <v>42370</v>
      </c>
      <c r="L2007" s="6">
        <v>42735</v>
      </c>
      <c r="M2007" s="3">
        <v>0</v>
      </c>
      <c r="N2007" s="4">
        <f t="shared" si="93"/>
        <v>1</v>
      </c>
      <c r="O2007" s="1" t="str">
        <f t="shared" si="94"/>
        <v>S</v>
      </c>
      <c r="P2007" s="3">
        <f t="shared" si="95"/>
        <v>0</v>
      </c>
    </row>
    <row r="2008" spans="1:16" ht="15" hidden="1" customHeight="1" x14ac:dyDescent="0.25">
      <c r="A2008" s="1">
        <v>2016</v>
      </c>
      <c r="C2008" s="2" t="s">
        <v>2146</v>
      </c>
      <c r="D2008" s="6">
        <v>40298</v>
      </c>
      <c r="E2008" s="2" t="s">
        <v>2151</v>
      </c>
      <c r="F2008" s="6">
        <v>40318</v>
      </c>
      <c r="G2008" s="3">
        <v>348</v>
      </c>
      <c r="H2008" s="3">
        <v>0</v>
      </c>
      <c r="I2008" s="3">
        <v>0</v>
      </c>
      <c r="J2008" s="6">
        <v>1</v>
      </c>
      <c r="K2008" s="6">
        <v>42370</v>
      </c>
      <c r="L2008" s="6">
        <v>42735</v>
      </c>
      <c r="M2008" s="3">
        <v>0</v>
      </c>
      <c r="N2008" s="4">
        <f t="shared" si="93"/>
        <v>0</v>
      </c>
      <c r="O2008" s="1" t="str">
        <f t="shared" si="94"/>
        <v>N</v>
      </c>
      <c r="P2008" s="3">
        <f t="shared" si="95"/>
        <v>348</v>
      </c>
    </row>
    <row r="2009" spans="1:16" ht="15" hidden="1" customHeight="1" x14ac:dyDescent="0.25">
      <c r="A2009" s="1">
        <v>2016</v>
      </c>
      <c r="B2009" s="1">
        <v>5</v>
      </c>
      <c r="C2009" s="2" t="s">
        <v>2152</v>
      </c>
      <c r="D2009" s="6">
        <v>42734</v>
      </c>
      <c r="E2009" s="2" t="s">
        <v>88</v>
      </c>
      <c r="F2009" s="6">
        <v>42737</v>
      </c>
      <c r="G2009" s="3">
        <v>394.06</v>
      </c>
      <c r="H2009" s="3">
        <v>394.06</v>
      </c>
      <c r="I2009" s="3">
        <v>0</v>
      </c>
      <c r="J2009" s="6">
        <v>42767</v>
      </c>
      <c r="K2009" s="6">
        <v>42370</v>
      </c>
      <c r="L2009" s="6">
        <v>42735</v>
      </c>
      <c r="M2009" s="3">
        <v>0</v>
      </c>
      <c r="N2009" s="4">
        <f t="shared" si="93"/>
        <v>30</v>
      </c>
      <c r="O2009" s="1" t="str">
        <f t="shared" si="94"/>
        <v>S</v>
      </c>
      <c r="P2009" s="3">
        <f t="shared" si="95"/>
        <v>0</v>
      </c>
    </row>
    <row r="2010" spans="1:16" ht="15" hidden="1" customHeight="1" x14ac:dyDescent="0.25">
      <c r="A2010" s="1">
        <v>2017</v>
      </c>
      <c r="B2010" s="1">
        <v>16319</v>
      </c>
      <c r="C2010" s="2" t="s">
        <v>2153</v>
      </c>
      <c r="D2010" s="6">
        <v>43073</v>
      </c>
      <c r="E2010" s="2" t="s">
        <v>2154</v>
      </c>
      <c r="F2010" s="6">
        <v>43075</v>
      </c>
      <c r="G2010" s="3">
        <v>493.52</v>
      </c>
      <c r="H2010" s="3">
        <v>493.52</v>
      </c>
      <c r="I2010" s="3">
        <v>0</v>
      </c>
      <c r="J2010" s="6">
        <v>43081</v>
      </c>
      <c r="K2010" s="6">
        <v>42370</v>
      </c>
      <c r="L2010" s="6">
        <v>42735</v>
      </c>
      <c r="M2010" s="3">
        <v>0</v>
      </c>
      <c r="N2010" s="4">
        <f t="shared" si="93"/>
        <v>6</v>
      </c>
      <c r="O2010" s="1" t="str">
        <f t="shared" si="94"/>
        <v>S</v>
      </c>
      <c r="P2010" s="3">
        <f t="shared" si="95"/>
        <v>0</v>
      </c>
    </row>
    <row r="2011" spans="1:16" ht="15" hidden="1" customHeight="1" x14ac:dyDescent="0.25">
      <c r="A2011" s="1">
        <v>2017</v>
      </c>
      <c r="B2011" s="1">
        <v>16862</v>
      </c>
      <c r="C2011" s="2" t="s">
        <v>2153</v>
      </c>
      <c r="D2011" s="6">
        <v>43082</v>
      </c>
      <c r="E2011" s="2" t="s">
        <v>2155</v>
      </c>
      <c r="F2011" s="6">
        <v>43087</v>
      </c>
      <c r="G2011" s="3">
        <v>1583.27</v>
      </c>
      <c r="H2011" s="3">
        <v>1583.27</v>
      </c>
      <c r="I2011" s="3">
        <v>0</v>
      </c>
      <c r="J2011" s="6">
        <v>43118</v>
      </c>
      <c r="K2011" s="6">
        <v>42370</v>
      </c>
      <c r="L2011" s="6">
        <v>42735</v>
      </c>
      <c r="M2011" s="3">
        <v>0</v>
      </c>
      <c r="N2011" s="4">
        <f t="shared" si="93"/>
        <v>31</v>
      </c>
      <c r="O2011" s="1" t="str">
        <f t="shared" si="94"/>
        <v>S</v>
      </c>
      <c r="P2011" s="3">
        <f t="shared" si="95"/>
        <v>0</v>
      </c>
    </row>
    <row r="2012" spans="1:16" ht="15" hidden="1" customHeight="1" x14ac:dyDescent="0.25">
      <c r="A2012" s="1">
        <v>2016</v>
      </c>
      <c r="B2012" s="1">
        <v>14844</v>
      </c>
      <c r="C2012" s="2" t="s">
        <v>2156</v>
      </c>
      <c r="D2012" s="6">
        <v>42671</v>
      </c>
      <c r="E2012" s="2" t="s">
        <v>2157</v>
      </c>
      <c r="F2012" s="6">
        <v>42681</v>
      </c>
      <c r="G2012" s="3">
        <v>2979.24</v>
      </c>
      <c r="H2012" s="3">
        <v>2979.24</v>
      </c>
      <c r="I2012" s="3">
        <v>0</v>
      </c>
      <c r="J2012" s="6">
        <v>42691</v>
      </c>
      <c r="K2012" s="6">
        <v>42370</v>
      </c>
      <c r="L2012" s="6">
        <v>42735</v>
      </c>
      <c r="M2012" s="3">
        <v>0</v>
      </c>
      <c r="N2012" s="4">
        <f t="shared" si="93"/>
        <v>10</v>
      </c>
      <c r="O2012" s="1" t="str">
        <f t="shared" si="94"/>
        <v>S</v>
      </c>
      <c r="P2012" s="3">
        <f t="shared" si="95"/>
        <v>0</v>
      </c>
    </row>
    <row r="2013" spans="1:16" ht="15" hidden="1" customHeight="1" x14ac:dyDescent="0.25">
      <c r="A2013" s="1">
        <v>2016</v>
      </c>
      <c r="B2013" s="1">
        <v>8517</v>
      </c>
      <c r="C2013" s="2" t="s">
        <v>2158</v>
      </c>
      <c r="D2013" s="6">
        <v>42550</v>
      </c>
      <c r="E2013" s="2" t="s">
        <v>2159</v>
      </c>
      <c r="F2013" s="6">
        <v>42551</v>
      </c>
      <c r="G2013" s="3">
        <v>139.15</v>
      </c>
      <c r="H2013" s="3">
        <v>139.15</v>
      </c>
      <c r="I2013" s="3">
        <v>0</v>
      </c>
      <c r="J2013" s="6">
        <v>42563</v>
      </c>
      <c r="K2013" s="6">
        <v>42370</v>
      </c>
      <c r="L2013" s="6">
        <v>42735</v>
      </c>
      <c r="M2013" s="3">
        <v>0</v>
      </c>
      <c r="N2013" s="4">
        <f t="shared" si="93"/>
        <v>12</v>
      </c>
      <c r="O2013" s="1" t="str">
        <f t="shared" si="94"/>
        <v>S</v>
      </c>
      <c r="P2013" s="3">
        <f t="shared" si="95"/>
        <v>0</v>
      </c>
    </row>
    <row r="2014" spans="1:16" ht="15" hidden="1" customHeight="1" x14ac:dyDescent="0.25">
      <c r="A2014" s="1">
        <v>2017</v>
      </c>
      <c r="B2014" s="1">
        <v>16780</v>
      </c>
      <c r="C2014" s="2" t="s">
        <v>2158</v>
      </c>
      <c r="D2014" s="6">
        <v>43084</v>
      </c>
      <c r="E2014" s="2" t="s">
        <v>2160</v>
      </c>
      <c r="F2014" s="6">
        <v>43084</v>
      </c>
      <c r="G2014" s="3">
        <v>22.19</v>
      </c>
      <c r="H2014" s="3">
        <v>22.19</v>
      </c>
      <c r="I2014" s="3">
        <v>0</v>
      </c>
      <c r="J2014" s="6">
        <v>43116</v>
      </c>
      <c r="K2014" s="6">
        <v>42370</v>
      </c>
      <c r="L2014" s="6">
        <v>42735</v>
      </c>
      <c r="M2014" s="3">
        <v>0</v>
      </c>
      <c r="N2014" s="4">
        <f t="shared" si="93"/>
        <v>32</v>
      </c>
      <c r="O2014" s="1" t="str">
        <f t="shared" si="94"/>
        <v>S</v>
      </c>
      <c r="P2014" s="3">
        <f t="shared" si="95"/>
        <v>0</v>
      </c>
    </row>
    <row r="2015" spans="1:16" ht="15" hidden="1" customHeight="1" x14ac:dyDescent="0.25">
      <c r="A2015" s="1">
        <v>2018</v>
      </c>
      <c r="B2015" s="1">
        <v>231</v>
      </c>
      <c r="C2015" s="2" t="s">
        <v>2158</v>
      </c>
      <c r="D2015" s="6">
        <v>43099</v>
      </c>
      <c r="E2015" s="2" t="s">
        <v>2161</v>
      </c>
      <c r="F2015" s="6">
        <v>43108</v>
      </c>
      <c r="G2015" s="3">
        <v>497.76</v>
      </c>
      <c r="H2015" s="3">
        <v>0</v>
      </c>
      <c r="I2015" s="3">
        <v>0</v>
      </c>
      <c r="J2015" s="6">
        <v>1</v>
      </c>
      <c r="K2015" s="6">
        <v>42370</v>
      </c>
      <c r="L2015" s="6">
        <v>42735</v>
      </c>
      <c r="M2015" s="3">
        <v>0</v>
      </c>
      <c r="N2015" s="4">
        <f t="shared" si="93"/>
        <v>0</v>
      </c>
      <c r="O2015" s="1" t="str">
        <f t="shared" si="94"/>
        <v>N</v>
      </c>
      <c r="P2015" s="3">
        <f t="shared" si="95"/>
        <v>497.76</v>
      </c>
    </row>
    <row r="2016" spans="1:16" ht="15" hidden="1" customHeight="1" x14ac:dyDescent="0.25">
      <c r="A2016" s="1">
        <v>2016</v>
      </c>
      <c r="C2016" s="2" t="s">
        <v>2162</v>
      </c>
      <c r="D2016" s="6">
        <v>38861</v>
      </c>
      <c r="E2016" s="2" t="s">
        <v>1475</v>
      </c>
      <c r="F2016" s="6">
        <v>38874</v>
      </c>
      <c r="G2016" s="3">
        <v>300</v>
      </c>
      <c r="H2016" s="3">
        <v>0</v>
      </c>
      <c r="I2016" s="3">
        <v>0</v>
      </c>
      <c r="J2016" s="6">
        <v>1</v>
      </c>
      <c r="K2016" s="6">
        <v>42370</v>
      </c>
      <c r="L2016" s="6">
        <v>42735</v>
      </c>
      <c r="M2016" s="3">
        <v>0</v>
      </c>
      <c r="N2016" s="4">
        <f t="shared" si="93"/>
        <v>0</v>
      </c>
      <c r="O2016" s="1" t="str">
        <f t="shared" si="94"/>
        <v>N</v>
      </c>
      <c r="P2016" s="3">
        <f t="shared" si="95"/>
        <v>300</v>
      </c>
    </row>
    <row r="2017" spans="1:16" ht="15" hidden="1" customHeight="1" x14ac:dyDescent="0.25">
      <c r="A2017" s="1">
        <v>2016</v>
      </c>
      <c r="B2017" s="1">
        <v>7706</v>
      </c>
      <c r="C2017" s="2" t="s">
        <v>2163</v>
      </c>
      <c r="D2017" s="6">
        <v>42534</v>
      </c>
      <c r="E2017" s="2" t="s">
        <v>164</v>
      </c>
      <c r="F2017" s="6">
        <v>42535</v>
      </c>
      <c r="G2017" s="3">
        <v>2030.08</v>
      </c>
      <c r="H2017" s="3">
        <v>2030.08</v>
      </c>
      <c r="I2017" s="3">
        <v>0</v>
      </c>
      <c r="J2017" s="6">
        <v>42543</v>
      </c>
      <c r="K2017" s="6">
        <v>42370</v>
      </c>
      <c r="L2017" s="6">
        <v>42735</v>
      </c>
      <c r="M2017" s="3">
        <v>0</v>
      </c>
      <c r="N2017" s="4">
        <f t="shared" si="93"/>
        <v>8</v>
      </c>
      <c r="O2017" s="1" t="str">
        <f t="shared" si="94"/>
        <v>S</v>
      </c>
      <c r="P2017" s="3">
        <f t="shared" si="95"/>
        <v>0</v>
      </c>
    </row>
    <row r="2018" spans="1:16" ht="15" hidden="1" customHeight="1" x14ac:dyDescent="0.25">
      <c r="A2018" s="1">
        <v>2018</v>
      </c>
      <c r="B2018" s="1">
        <v>403</v>
      </c>
      <c r="C2018" s="2" t="s">
        <v>2164</v>
      </c>
      <c r="D2018" s="6">
        <v>43110</v>
      </c>
      <c r="E2018" s="2" t="s">
        <v>161</v>
      </c>
      <c r="F2018" s="6">
        <v>43110</v>
      </c>
      <c r="G2018" s="3">
        <v>1403</v>
      </c>
      <c r="H2018" s="3">
        <v>1403</v>
      </c>
      <c r="I2018" s="3">
        <v>0</v>
      </c>
      <c r="J2018" s="6">
        <v>43139</v>
      </c>
      <c r="K2018" s="6">
        <v>42370</v>
      </c>
      <c r="L2018" s="6">
        <v>42735</v>
      </c>
      <c r="M2018" s="3">
        <v>0</v>
      </c>
      <c r="N2018" s="4">
        <f t="shared" si="93"/>
        <v>29</v>
      </c>
      <c r="O2018" s="1" t="str">
        <f t="shared" si="94"/>
        <v>S</v>
      </c>
      <c r="P2018" s="3">
        <f t="shared" si="95"/>
        <v>0</v>
      </c>
    </row>
    <row r="2019" spans="1:16" ht="15" hidden="1" customHeight="1" x14ac:dyDescent="0.25">
      <c r="A2019" s="1">
        <v>2018</v>
      </c>
      <c r="B2019" s="1">
        <v>404</v>
      </c>
      <c r="C2019" s="2" t="s">
        <v>2164</v>
      </c>
      <c r="D2019" s="6">
        <v>43110</v>
      </c>
      <c r="E2019" s="2" t="s">
        <v>166</v>
      </c>
      <c r="F2019" s="6">
        <v>43110</v>
      </c>
      <c r="G2019" s="3">
        <v>439.2</v>
      </c>
      <c r="H2019" s="3">
        <v>439.2</v>
      </c>
      <c r="I2019" s="3">
        <v>0</v>
      </c>
      <c r="J2019" s="6">
        <v>43139</v>
      </c>
      <c r="K2019" s="6">
        <v>42370</v>
      </c>
      <c r="L2019" s="6">
        <v>42735</v>
      </c>
      <c r="M2019" s="3">
        <v>0</v>
      </c>
      <c r="N2019" s="4">
        <f t="shared" si="93"/>
        <v>29</v>
      </c>
      <c r="O2019" s="1" t="str">
        <f t="shared" si="94"/>
        <v>S</v>
      </c>
      <c r="P2019" s="3">
        <f t="shared" si="95"/>
        <v>0</v>
      </c>
    </row>
    <row r="2020" spans="1:16" ht="15" customHeight="1" x14ac:dyDescent="0.25">
      <c r="A2020" s="1">
        <v>2017</v>
      </c>
      <c r="B2020" s="1">
        <v>4568</v>
      </c>
      <c r="C2020" s="2" t="s">
        <v>2165</v>
      </c>
      <c r="D2020" s="6">
        <v>42811</v>
      </c>
      <c r="E2020" s="2" t="s">
        <v>2166</v>
      </c>
      <c r="F2020" s="6">
        <v>42821</v>
      </c>
      <c r="G2020" s="3">
        <v>2684</v>
      </c>
      <c r="H2020" s="3">
        <v>0</v>
      </c>
      <c r="I2020" s="3">
        <v>2684</v>
      </c>
      <c r="J2020" s="6">
        <v>1</v>
      </c>
      <c r="K2020" s="6">
        <v>42370</v>
      </c>
      <c r="L2020" s="6">
        <v>42735</v>
      </c>
      <c r="M2020" s="3">
        <v>0</v>
      </c>
      <c r="N2020" s="4">
        <f t="shared" si="93"/>
        <v>0</v>
      </c>
      <c r="O2020" s="1" t="str">
        <f t="shared" si="94"/>
        <v>N</v>
      </c>
      <c r="P2020" s="3">
        <f t="shared" si="95"/>
        <v>0</v>
      </c>
    </row>
    <row r="2021" spans="1:16" ht="15" hidden="1" customHeight="1" x14ac:dyDescent="0.25">
      <c r="A2021" s="1">
        <v>2017</v>
      </c>
      <c r="B2021" s="1">
        <v>5676</v>
      </c>
      <c r="C2021" s="2" t="s">
        <v>2165</v>
      </c>
      <c r="D2021" s="6">
        <v>42839</v>
      </c>
      <c r="E2021" s="2" t="s">
        <v>2167</v>
      </c>
      <c r="F2021" s="6">
        <v>42843</v>
      </c>
      <c r="G2021" s="3">
        <v>2684</v>
      </c>
      <c r="H2021" s="3">
        <v>2684</v>
      </c>
      <c r="I2021" s="3">
        <v>0</v>
      </c>
      <c r="J2021" s="6">
        <v>42845</v>
      </c>
      <c r="K2021" s="6">
        <v>42370</v>
      </c>
      <c r="L2021" s="6">
        <v>42735</v>
      </c>
      <c r="M2021" s="3">
        <v>0</v>
      </c>
      <c r="N2021" s="4">
        <f t="shared" si="93"/>
        <v>2</v>
      </c>
      <c r="O2021" s="1" t="str">
        <f t="shared" si="94"/>
        <v>S</v>
      </c>
      <c r="P2021" s="3">
        <f t="shared" si="95"/>
        <v>0</v>
      </c>
    </row>
    <row r="2022" spans="1:16" ht="15" hidden="1" customHeight="1" x14ac:dyDescent="0.25">
      <c r="A2022" s="1">
        <v>2016</v>
      </c>
      <c r="C2022" s="2" t="s">
        <v>2168</v>
      </c>
      <c r="D2022" s="6">
        <v>40630</v>
      </c>
      <c r="E2022" s="2" t="s">
        <v>2169</v>
      </c>
      <c r="F2022" s="6">
        <v>40666</v>
      </c>
      <c r="G2022" s="3">
        <v>458.64</v>
      </c>
      <c r="H2022" s="3">
        <v>0</v>
      </c>
      <c r="I2022" s="3">
        <v>0</v>
      </c>
      <c r="J2022" s="6">
        <v>1</v>
      </c>
      <c r="K2022" s="6">
        <v>42370</v>
      </c>
      <c r="L2022" s="6">
        <v>42735</v>
      </c>
      <c r="M2022" s="3">
        <v>0</v>
      </c>
      <c r="N2022" s="4">
        <f t="shared" si="93"/>
        <v>0</v>
      </c>
      <c r="O2022" s="1" t="str">
        <f t="shared" si="94"/>
        <v>N</v>
      </c>
      <c r="P2022" s="3">
        <f t="shared" si="95"/>
        <v>458.64</v>
      </c>
    </row>
    <row r="2023" spans="1:16" ht="15" hidden="1" customHeight="1" x14ac:dyDescent="0.25">
      <c r="A2023" s="1">
        <v>2016</v>
      </c>
      <c r="C2023" s="2" t="s">
        <v>2170</v>
      </c>
      <c r="D2023" s="6">
        <v>38447</v>
      </c>
      <c r="E2023" s="2" t="s">
        <v>1918</v>
      </c>
      <c r="F2023" s="6">
        <v>38509</v>
      </c>
      <c r="G2023" s="3">
        <v>28641.599999999999</v>
      </c>
      <c r="H2023" s="3">
        <v>0</v>
      </c>
      <c r="I2023" s="3">
        <v>0</v>
      </c>
      <c r="J2023" s="6">
        <v>1</v>
      </c>
      <c r="K2023" s="6">
        <v>42370</v>
      </c>
      <c r="L2023" s="6">
        <v>42735</v>
      </c>
      <c r="M2023" s="3">
        <v>0</v>
      </c>
      <c r="N2023" s="4">
        <f t="shared" si="93"/>
        <v>0</v>
      </c>
      <c r="O2023" s="1" t="str">
        <f t="shared" si="94"/>
        <v>N</v>
      </c>
      <c r="P2023" s="3">
        <f t="shared" si="95"/>
        <v>28641.599999999999</v>
      </c>
    </row>
    <row r="2024" spans="1:16" ht="15" hidden="1" customHeight="1" x14ac:dyDescent="0.25">
      <c r="A2024" s="1">
        <v>2016</v>
      </c>
      <c r="C2024" s="2" t="s">
        <v>2171</v>
      </c>
      <c r="D2024" s="6">
        <v>37768</v>
      </c>
      <c r="E2024" s="2" t="s">
        <v>2172</v>
      </c>
      <c r="F2024" s="6">
        <v>37781</v>
      </c>
      <c r="G2024" s="3">
        <v>58.04</v>
      </c>
      <c r="H2024" s="3">
        <v>0</v>
      </c>
      <c r="I2024" s="3">
        <v>0</v>
      </c>
      <c r="J2024" s="6">
        <v>1</v>
      </c>
      <c r="K2024" s="6">
        <v>42370</v>
      </c>
      <c r="L2024" s="6">
        <v>42735</v>
      </c>
      <c r="M2024" s="3">
        <v>0</v>
      </c>
      <c r="N2024" s="4">
        <f t="shared" si="93"/>
        <v>0</v>
      </c>
      <c r="O2024" s="1" t="str">
        <f t="shared" si="94"/>
        <v>N</v>
      </c>
      <c r="P2024" s="3">
        <f t="shared" si="95"/>
        <v>58.04</v>
      </c>
    </row>
    <row r="2025" spans="1:16" ht="15" hidden="1" customHeight="1" x14ac:dyDescent="0.25">
      <c r="A2025" s="1">
        <v>2016</v>
      </c>
      <c r="C2025" s="2" t="s">
        <v>2171</v>
      </c>
      <c r="D2025" s="6">
        <v>38492</v>
      </c>
      <c r="E2025" s="2" t="s">
        <v>2173</v>
      </c>
      <c r="F2025" s="6">
        <v>38509</v>
      </c>
      <c r="G2025" s="3">
        <v>71.8</v>
      </c>
      <c r="H2025" s="3">
        <v>0</v>
      </c>
      <c r="I2025" s="3">
        <v>0</v>
      </c>
      <c r="J2025" s="6">
        <v>1</v>
      </c>
      <c r="K2025" s="6">
        <v>42370</v>
      </c>
      <c r="L2025" s="6">
        <v>42735</v>
      </c>
      <c r="M2025" s="3">
        <v>0</v>
      </c>
      <c r="N2025" s="4">
        <f t="shared" si="93"/>
        <v>0</v>
      </c>
      <c r="O2025" s="1" t="str">
        <f t="shared" si="94"/>
        <v>N</v>
      </c>
      <c r="P2025" s="3">
        <f t="shared" si="95"/>
        <v>71.8</v>
      </c>
    </row>
    <row r="2026" spans="1:16" ht="15" hidden="1" customHeight="1" x14ac:dyDescent="0.25">
      <c r="A2026" s="1">
        <v>2016</v>
      </c>
      <c r="C2026" s="2" t="s">
        <v>2171</v>
      </c>
      <c r="D2026" s="6">
        <v>38622</v>
      </c>
      <c r="E2026" s="2" t="s">
        <v>2174</v>
      </c>
      <c r="F2026" s="6">
        <v>38623</v>
      </c>
      <c r="G2026" s="3">
        <v>58</v>
      </c>
      <c r="H2026" s="3">
        <v>0</v>
      </c>
      <c r="I2026" s="3">
        <v>0</v>
      </c>
      <c r="J2026" s="6">
        <v>1</v>
      </c>
      <c r="K2026" s="6">
        <v>42370</v>
      </c>
      <c r="L2026" s="6">
        <v>42735</v>
      </c>
      <c r="M2026" s="3">
        <v>0</v>
      </c>
      <c r="N2026" s="4">
        <f t="shared" si="93"/>
        <v>0</v>
      </c>
      <c r="O2026" s="1" t="str">
        <f t="shared" si="94"/>
        <v>N</v>
      </c>
      <c r="P2026" s="3">
        <f t="shared" si="95"/>
        <v>58</v>
      </c>
    </row>
    <row r="2027" spans="1:16" ht="15" hidden="1" customHeight="1" x14ac:dyDescent="0.25">
      <c r="A2027" s="1">
        <v>2016</v>
      </c>
      <c r="C2027" s="2" t="s">
        <v>2171</v>
      </c>
      <c r="D2027" s="6">
        <v>39458</v>
      </c>
      <c r="E2027" s="2" t="s">
        <v>2175</v>
      </c>
      <c r="F2027" s="6">
        <v>39463</v>
      </c>
      <c r="G2027" s="3">
        <v>72.36</v>
      </c>
      <c r="H2027" s="3">
        <v>0</v>
      </c>
      <c r="I2027" s="3">
        <v>0</v>
      </c>
      <c r="J2027" s="6">
        <v>1</v>
      </c>
      <c r="K2027" s="6">
        <v>42370</v>
      </c>
      <c r="L2027" s="6">
        <v>42735</v>
      </c>
      <c r="M2027" s="3">
        <v>0</v>
      </c>
      <c r="N2027" s="4">
        <f t="shared" si="93"/>
        <v>0</v>
      </c>
      <c r="O2027" s="1" t="str">
        <f t="shared" si="94"/>
        <v>N</v>
      </c>
      <c r="P2027" s="3">
        <f t="shared" si="95"/>
        <v>72.36</v>
      </c>
    </row>
    <row r="2028" spans="1:16" ht="15" hidden="1" customHeight="1" x14ac:dyDescent="0.25">
      <c r="A2028" s="1">
        <v>2016</v>
      </c>
      <c r="C2028" s="2" t="s">
        <v>2171</v>
      </c>
      <c r="D2028" s="6">
        <v>40927</v>
      </c>
      <c r="E2028" s="2" t="s">
        <v>303</v>
      </c>
      <c r="F2028" s="6">
        <v>40952</v>
      </c>
      <c r="G2028" s="3">
        <v>68</v>
      </c>
      <c r="H2028" s="3">
        <v>0</v>
      </c>
      <c r="I2028" s="3">
        <v>0</v>
      </c>
      <c r="J2028" s="6">
        <v>1</v>
      </c>
      <c r="K2028" s="6">
        <v>42370</v>
      </c>
      <c r="L2028" s="6">
        <v>42735</v>
      </c>
      <c r="M2028" s="3">
        <v>0</v>
      </c>
      <c r="N2028" s="4">
        <f t="shared" si="93"/>
        <v>0</v>
      </c>
      <c r="O2028" s="1" t="str">
        <f t="shared" si="94"/>
        <v>N</v>
      </c>
      <c r="P2028" s="3">
        <f t="shared" si="95"/>
        <v>68</v>
      </c>
    </row>
    <row r="2029" spans="1:16" ht="15" hidden="1" customHeight="1" x14ac:dyDescent="0.25">
      <c r="A2029" s="1">
        <v>2016</v>
      </c>
      <c r="C2029" s="2" t="s">
        <v>2171</v>
      </c>
      <c r="D2029" s="6">
        <v>40270</v>
      </c>
      <c r="E2029" s="2" t="s">
        <v>2176</v>
      </c>
      <c r="F2029" s="6">
        <v>40287</v>
      </c>
      <c r="G2029" s="3">
        <v>67.5</v>
      </c>
      <c r="H2029" s="3">
        <v>0</v>
      </c>
      <c r="I2029" s="3">
        <v>0</v>
      </c>
      <c r="J2029" s="6">
        <v>1</v>
      </c>
      <c r="K2029" s="6">
        <v>42370</v>
      </c>
      <c r="L2029" s="6">
        <v>42735</v>
      </c>
      <c r="M2029" s="3">
        <v>0</v>
      </c>
      <c r="N2029" s="4">
        <f t="shared" si="93"/>
        <v>0</v>
      </c>
      <c r="O2029" s="1" t="str">
        <f t="shared" si="94"/>
        <v>N</v>
      </c>
      <c r="P2029" s="3">
        <f t="shared" si="95"/>
        <v>67.5</v>
      </c>
    </row>
    <row r="2030" spans="1:16" ht="15" hidden="1" customHeight="1" x14ac:dyDescent="0.25">
      <c r="A2030" s="1">
        <v>2016</v>
      </c>
      <c r="C2030" s="2" t="s">
        <v>2171</v>
      </c>
      <c r="D2030" s="6">
        <v>41296</v>
      </c>
      <c r="E2030" s="2" t="s">
        <v>2177</v>
      </c>
      <c r="F2030" s="6">
        <v>41302</v>
      </c>
      <c r="G2030" s="3">
        <v>68</v>
      </c>
      <c r="H2030" s="3">
        <v>0</v>
      </c>
      <c r="I2030" s="3">
        <v>0</v>
      </c>
      <c r="J2030" s="6">
        <v>1</v>
      </c>
      <c r="K2030" s="6">
        <v>42370</v>
      </c>
      <c r="L2030" s="6">
        <v>42735</v>
      </c>
      <c r="M2030" s="3">
        <v>0</v>
      </c>
      <c r="N2030" s="4">
        <f t="shared" si="93"/>
        <v>0</v>
      </c>
      <c r="O2030" s="1" t="str">
        <f t="shared" si="94"/>
        <v>N</v>
      </c>
      <c r="P2030" s="3">
        <f t="shared" si="95"/>
        <v>68</v>
      </c>
    </row>
    <row r="2031" spans="1:16" ht="15" hidden="1" customHeight="1" x14ac:dyDescent="0.25">
      <c r="A2031" s="1">
        <v>2016</v>
      </c>
      <c r="C2031" s="2" t="s">
        <v>2171</v>
      </c>
      <c r="D2031" s="6">
        <v>40193</v>
      </c>
      <c r="E2031" s="2" t="s">
        <v>2178</v>
      </c>
      <c r="F2031" s="6">
        <v>40212</v>
      </c>
      <c r="G2031" s="3">
        <v>67.5</v>
      </c>
      <c r="H2031" s="3">
        <v>0</v>
      </c>
      <c r="I2031" s="3">
        <v>0</v>
      </c>
      <c r="J2031" s="6">
        <v>1</v>
      </c>
      <c r="K2031" s="6">
        <v>42370</v>
      </c>
      <c r="L2031" s="6">
        <v>42735</v>
      </c>
      <c r="M2031" s="3">
        <v>0</v>
      </c>
      <c r="N2031" s="4">
        <f t="shared" si="93"/>
        <v>0</v>
      </c>
      <c r="O2031" s="1" t="str">
        <f t="shared" si="94"/>
        <v>N</v>
      </c>
      <c r="P2031" s="3">
        <f t="shared" si="95"/>
        <v>67.5</v>
      </c>
    </row>
    <row r="2032" spans="1:16" ht="15" hidden="1" customHeight="1" x14ac:dyDescent="0.25">
      <c r="A2032" s="1">
        <v>2016</v>
      </c>
      <c r="C2032" s="2" t="s">
        <v>2171</v>
      </c>
      <c r="D2032" s="6">
        <v>39176</v>
      </c>
      <c r="E2032" s="2" t="s">
        <v>2179</v>
      </c>
      <c r="F2032" s="6">
        <v>39184</v>
      </c>
      <c r="G2032" s="3">
        <v>58</v>
      </c>
      <c r="H2032" s="3">
        <v>0</v>
      </c>
      <c r="I2032" s="3">
        <v>0</v>
      </c>
      <c r="J2032" s="6">
        <v>1</v>
      </c>
      <c r="K2032" s="6">
        <v>42370</v>
      </c>
      <c r="L2032" s="6">
        <v>42735</v>
      </c>
      <c r="M2032" s="3">
        <v>0</v>
      </c>
      <c r="N2032" s="4">
        <f t="shared" si="93"/>
        <v>0</v>
      </c>
      <c r="O2032" s="1" t="str">
        <f t="shared" si="94"/>
        <v>N</v>
      </c>
      <c r="P2032" s="3">
        <f t="shared" si="95"/>
        <v>58</v>
      </c>
    </row>
    <row r="2033" spans="1:16" ht="15" hidden="1" customHeight="1" x14ac:dyDescent="0.25">
      <c r="A2033" s="1">
        <v>2016</v>
      </c>
      <c r="C2033" s="2" t="s">
        <v>2171</v>
      </c>
      <c r="D2033" s="6">
        <v>40310</v>
      </c>
      <c r="E2033" s="2" t="s">
        <v>2180</v>
      </c>
      <c r="F2033" s="6">
        <v>40324</v>
      </c>
      <c r="G2033" s="3">
        <v>67.5</v>
      </c>
      <c r="H2033" s="3">
        <v>0</v>
      </c>
      <c r="I2033" s="3">
        <v>0</v>
      </c>
      <c r="J2033" s="6">
        <v>1</v>
      </c>
      <c r="K2033" s="6">
        <v>42370</v>
      </c>
      <c r="L2033" s="6">
        <v>42735</v>
      </c>
      <c r="M2033" s="3">
        <v>0</v>
      </c>
      <c r="N2033" s="4">
        <f t="shared" si="93"/>
        <v>0</v>
      </c>
      <c r="O2033" s="1" t="str">
        <f t="shared" si="94"/>
        <v>N</v>
      </c>
      <c r="P2033" s="3">
        <f t="shared" si="95"/>
        <v>67.5</v>
      </c>
    </row>
    <row r="2034" spans="1:16" ht="15" hidden="1" customHeight="1" x14ac:dyDescent="0.25">
      <c r="A2034" s="1">
        <v>2016</v>
      </c>
      <c r="C2034" s="2" t="s">
        <v>2171</v>
      </c>
      <c r="D2034" s="6">
        <v>38083</v>
      </c>
      <c r="E2034" s="2" t="s">
        <v>2181</v>
      </c>
      <c r="F2034" s="6">
        <v>38139</v>
      </c>
      <c r="G2034" s="3">
        <v>58.04</v>
      </c>
      <c r="H2034" s="3">
        <v>0</v>
      </c>
      <c r="I2034" s="3">
        <v>0</v>
      </c>
      <c r="J2034" s="6">
        <v>1</v>
      </c>
      <c r="K2034" s="6">
        <v>42370</v>
      </c>
      <c r="L2034" s="6">
        <v>42735</v>
      </c>
      <c r="M2034" s="3">
        <v>0</v>
      </c>
      <c r="N2034" s="4">
        <f t="shared" si="93"/>
        <v>0</v>
      </c>
      <c r="O2034" s="1" t="str">
        <f t="shared" si="94"/>
        <v>N</v>
      </c>
      <c r="P2034" s="3">
        <f t="shared" si="95"/>
        <v>58.04</v>
      </c>
    </row>
    <row r="2035" spans="1:16" ht="15" hidden="1" customHeight="1" x14ac:dyDescent="0.25">
      <c r="A2035" s="1">
        <v>2016</v>
      </c>
      <c r="C2035" s="2" t="s">
        <v>2182</v>
      </c>
      <c r="D2035" s="6">
        <v>40904</v>
      </c>
      <c r="E2035" s="2" t="s">
        <v>2183</v>
      </c>
      <c r="F2035" s="6">
        <v>40924</v>
      </c>
      <c r="G2035" s="3">
        <v>0.4</v>
      </c>
      <c r="H2035" s="3">
        <v>0</v>
      </c>
      <c r="I2035" s="3">
        <v>0</v>
      </c>
      <c r="J2035" s="6">
        <v>1</v>
      </c>
      <c r="K2035" s="6">
        <v>42370</v>
      </c>
      <c r="L2035" s="6">
        <v>42735</v>
      </c>
      <c r="M2035" s="3">
        <v>0</v>
      </c>
      <c r="N2035" s="4">
        <f t="shared" si="93"/>
        <v>0</v>
      </c>
      <c r="O2035" s="1" t="str">
        <f t="shared" si="94"/>
        <v>N</v>
      </c>
      <c r="P2035" s="3">
        <f t="shared" si="95"/>
        <v>0.4</v>
      </c>
    </row>
    <row r="2036" spans="1:16" ht="15" hidden="1" customHeight="1" x14ac:dyDescent="0.25">
      <c r="A2036" s="1">
        <v>2017</v>
      </c>
      <c r="B2036" s="1">
        <v>5019</v>
      </c>
      <c r="C2036" s="2" t="s">
        <v>2184</v>
      </c>
      <c r="D2036" s="6">
        <v>42828</v>
      </c>
      <c r="E2036" s="2" t="s">
        <v>2185</v>
      </c>
      <c r="F2036" s="6">
        <v>42829</v>
      </c>
      <c r="G2036" s="3">
        <v>3806.4</v>
      </c>
      <c r="H2036" s="3">
        <v>3806.4</v>
      </c>
      <c r="I2036" s="3">
        <v>0</v>
      </c>
      <c r="J2036" s="6">
        <v>42859</v>
      </c>
      <c r="K2036" s="6">
        <v>42370</v>
      </c>
      <c r="L2036" s="6">
        <v>42735</v>
      </c>
      <c r="M2036" s="3">
        <v>0</v>
      </c>
      <c r="N2036" s="4">
        <f t="shared" si="93"/>
        <v>30</v>
      </c>
      <c r="O2036" s="1" t="str">
        <f t="shared" si="94"/>
        <v>S</v>
      </c>
      <c r="P2036" s="3">
        <f t="shared" si="95"/>
        <v>0</v>
      </c>
    </row>
    <row r="2037" spans="1:16" ht="15" hidden="1" customHeight="1" x14ac:dyDescent="0.25">
      <c r="A2037" s="1">
        <v>2016</v>
      </c>
      <c r="B2037" s="1">
        <v>17938</v>
      </c>
      <c r="C2037" s="2" t="s">
        <v>2184</v>
      </c>
      <c r="D2037" s="6">
        <v>42354</v>
      </c>
      <c r="E2037" s="2" t="s">
        <v>2186</v>
      </c>
      <c r="F2037" s="6">
        <v>42355</v>
      </c>
      <c r="G2037" s="3">
        <v>7612.8</v>
      </c>
      <c r="H2037" s="3">
        <v>7612.8</v>
      </c>
      <c r="I2037" s="3">
        <v>0</v>
      </c>
      <c r="J2037" s="6">
        <v>42433</v>
      </c>
      <c r="K2037" s="6">
        <v>42370</v>
      </c>
      <c r="L2037" s="6">
        <v>42735</v>
      </c>
      <c r="M2037" s="3">
        <v>0</v>
      </c>
      <c r="N2037" s="4">
        <f t="shared" si="93"/>
        <v>78</v>
      </c>
      <c r="O2037" s="1" t="str">
        <f t="shared" si="94"/>
        <v>S</v>
      </c>
      <c r="P2037" s="3">
        <f t="shared" si="95"/>
        <v>0</v>
      </c>
    </row>
    <row r="2038" spans="1:16" ht="15" hidden="1" customHeight="1" x14ac:dyDescent="0.25">
      <c r="A2038" s="1">
        <v>2017</v>
      </c>
      <c r="B2038" s="1">
        <v>9614</v>
      </c>
      <c r="C2038" s="2" t="s">
        <v>2184</v>
      </c>
      <c r="D2038" s="6">
        <v>42928</v>
      </c>
      <c r="E2038" s="2" t="s">
        <v>2187</v>
      </c>
      <c r="F2038" s="6">
        <v>42929</v>
      </c>
      <c r="G2038" s="3">
        <v>7612.8</v>
      </c>
      <c r="H2038" s="3">
        <v>7612.8</v>
      </c>
      <c r="I2038" s="3">
        <v>0</v>
      </c>
      <c r="J2038" s="6">
        <v>43025</v>
      </c>
      <c r="K2038" s="6">
        <v>42370</v>
      </c>
      <c r="L2038" s="6">
        <v>42735</v>
      </c>
      <c r="M2038" s="3">
        <v>0</v>
      </c>
      <c r="N2038" s="4">
        <f t="shared" si="93"/>
        <v>96</v>
      </c>
      <c r="O2038" s="1" t="str">
        <f t="shared" si="94"/>
        <v>S</v>
      </c>
      <c r="P2038" s="3">
        <f t="shared" si="95"/>
        <v>0</v>
      </c>
    </row>
    <row r="2039" spans="1:16" ht="15" hidden="1" customHeight="1" x14ac:dyDescent="0.25">
      <c r="A2039" s="1">
        <v>2016</v>
      </c>
      <c r="B2039" s="1">
        <v>10918</v>
      </c>
      <c r="C2039" s="2" t="s">
        <v>2188</v>
      </c>
      <c r="D2039" s="6">
        <v>42584</v>
      </c>
      <c r="E2039" s="2" t="s">
        <v>2189</v>
      </c>
      <c r="F2039" s="6">
        <v>42601</v>
      </c>
      <c r="G2039" s="3">
        <v>1236.55</v>
      </c>
      <c r="H2039" s="3">
        <v>1236.55</v>
      </c>
      <c r="I2039" s="3">
        <v>0</v>
      </c>
      <c r="J2039" s="6">
        <v>42619</v>
      </c>
      <c r="K2039" s="6">
        <v>42370</v>
      </c>
      <c r="L2039" s="6">
        <v>42735</v>
      </c>
      <c r="M2039" s="3">
        <v>0</v>
      </c>
      <c r="N2039" s="4">
        <f t="shared" si="93"/>
        <v>18</v>
      </c>
      <c r="O2039" s="1" t="str">
        <f t="shared" si="94"/>
        <v>S</v>
      </c>
      <c r="P2039" s="3">
        <f t="shared" si="95"/>
        <v>0</v>
      </c>
    </row>
    <row r="2040" spans="1:16" ht="15" hidden="1" customHeight="1" x14ac:dyDescent="0.25">
      <c r="A2040" s="1">
        <v>2016</v>
      </c>
      <c r="C2040" s="2" t="s">
        <v>2190</v>
      </c>
      <c r="D2040" s="6">
        <v>38926</v>
      </c>
      <c r="E2040" s="2" t="s">
        <v>198</v>
      </c>
      <c r="F2040" s="6">
        <v>38933</v>
      </c>
      <c r="G2040" s="3">
        <v>270</v>
      </c>
      <c r="H2040" s="3">
        <v>0</v>
      </c>
      <c r="I2040" s="3">
        <v>0</v>
      </c>
      <c r="J2040" s="6">
        <v>1</v>
      </c>
      <c r="K2040" s="6">
        <v>42370</v>
      </c>
      <c r="L2040" s="6">
        <v>42735</v>
      </c>
      <c r="M2040" s="3">
        <v>0</v>
      </c>
      <c r="N2040" s="4">
        <f t="shared" si="93"/>
        <v>0</v>
      </c>
      <c r="O2040" s="1" t="str">
        <f t="shared" si="94"/>
        <v>N</v>
      </c>
      <c r="P2040" s="3">
        <f t="shared" si="95"/>
        <v>270</v>
      </c>
    </row>
    <row r="2041" spans="1:16" ht="15" hidden="1" customHeight="1" x14ac:dyDescent="0.25">
      <c r="A2041" s="1">
        <v>2016</v>
      </c>
      <c r="B2041" s="1">
        <v>13092</v>
      </c>
      <c r="C2041" s="2" t="s">
        <v>2191</v>
      </c>
      <c r="D2041" s="6">
        <v>42258</v>
      </c>
      <c r="E2041" s="2" t="s">
        <v>2192</v>
      </c>
      <c r="F2041" s="6">
        <v>42262</v>
      </c>
      <c r="G2041" s="3">
        <v>472.14</v>
      </c>
      <c r="H2041" s="3">
        <v>0</v>
      </c>
      <c r="I2041" s="3">
        <v>0</v>
      </c>
      <c r="J2041" s="6">
        <v>1</v>
      </c>
      <c r="K2041" s="6">
        <v>42370</v>
      </c>
      <c r="L2041" s="6">
        <v>42735</v>
      </c>
      <c r="M2041" s="3">
        <v>0</v>
      </c>
      <c r="N2041" s="4">
        <f t="shared" si="93"/>
        <v>0</v>
      </c>
      <c r="O2041" s="1" t="str">
        <f t="shared" si="94"/>
        <v>N</v>
      </c>
      <c r="P2041" s="3">
        <f t="shared" si="95"/>
        <v>472.14</v>
      </c>
    </row>
    <row r="2042" spans="1:16" ht="15" hidden="1" customHeight="1" x14ac:dyDescent="0.25">
      <c r="A2042" s="1">
        <v>2016</v>
      </c>
      <c r="B2042" s="1">
        <v>18388</v>
      </c>
      <c r="C2042" s="2" t="s">
        <v>2193</v>
      </c>
      <c r="D2042" s="6">
        <v>42360</v>
      </c>
      <c r="E2042" s="2" t="s">
        <v>2194</v>
      </c>
      <c r="F2042" s="6">
        <v>42367</v>
      </c>
      <c r="G2042" s="3">
        <v>681.98</v>
      </c>
      <c r="H2042" s="3">
        <v>681.98</v>
      </c>
      <c r="I2042" s="3">
        <v>0</v>
      </c>
      <c r="J2042" s="6">
        <v>42430</v>
      </c>
      <c r="K2042" s="6">
        <v>42370</v>
      </c>
      <c r="L2042" s="6">
        <v>42735</v>
      </c>
      <c r="M2042" s="3">
        <v>0</v>
      </c>
      <c r="N2042" s="4">
        <f t="shared" si="93"/>
        <v>63</v>
      </c>
      <c r="O2042" s="1" t="str">
        <f t="shared" si="94"/>
        <v>S</v>
      </c>
      <c r="P2042" s="3">
        <f t="shared" si="95"/>
        <v>0</v>
      </c>
    </row>
    <row r="2043" spans="1:16" ht="15" hidden="1" customHeight="1" x14ac:dyDescent="0.25">
      <c r="A2043" s="1">
        <v>2016</v>
      </c>
      <c r="B2043" s="1">
        <v>299</v>
      </c>
      <c r="C2043" s="2" t="s">
        <v>2193</v>
      </c>
      <c r="D2043" s="6">
        <v>42369</v>
      </c>
      <c r="E2043" s="2" t="s">
        <v>2195</v>
      </c>
      <c r="F2043" s="6">
        <v>42380</v>
      </c>
      <c r="G2043" s="3">
        <v>2852.6</v>
      </c>
      <c r="H2043" s="3">
        <v>2852.6</v>
      </c>
      <c r="I2043" s="3">
        <v>0</v>
      </c>
      <c r="J2043" s="6">
        <v>42431</v>
      </c>
      <c r="K2043" s="6">
        <v>42370</v>
      </c>
      <c r="L2043" s="6">
        <v>42735</v>
      </c>
      <c r="M2043" s="3">
        <v>0</v>
      </c>
      <c r="N2043" s="4">
        <f t="shared" si="93"/>
        <v>51</v>
      </c>
      <c r="O2043" s="1" t="str">
        <f t="shared" si="94"/>
        <v>S</v>
      </c>
      <c r="P2043" s="3">
        <f t="shared" si="95"/>
        <v>0</v>
      </c>
    </row>
    <row r="2044" spans="1:16" ht="15" hidden="1" customHeight="1" x14ac:dyDescent="0.25">
      <c r="A2044" s="1">
        <v>2016</v>
      </c>
      <c r="B2044" s="1">
        <v>15465</v>
      </c>
      <c r="C2044" s="2" t="s">
        <v>2193</v>
      </c>
      <c r="D2044" s="6">
        <v>42674</v>
      </c>
      <c r="E2044" s="2" t="s">
        <v>2196</v>
      </c>
      <c r="F2044" s="6">
        <v>42691</v>
      </c>
      <c r="G2044" s="3">
        <v>361.41</v>
      </c>
      <c r="H2044" s="3">
        <v>361.41</v>
      </c>
      <c r="I2044" s="3">
        <v>0</v>
      </c>
      <c r="J2044" s="6">
        <v>42705</v>
      </c>
      <c r="K2044" s="6">
        <v>42370</v>
      </c>
      <c r="L2044" s="6">
        <v>42735</v>
      </c>
      <c r="M2044" s="3">
        <v>0</v>
      </c>
      <c r="N2044" s="4">
        <f t="shared" si="93"/>
        <v>14</v>
      </c>
      <c r="O2044" s="1" t="str">
        <f t="shared" si="94"/>
        <v>S</v>
      </c>
      <c r="P2044" s="3">
        <f t="shared" si="95"/>
        <v>0</v>
      </c>
    </row>
    <row r="2045" spans="1:16" ht="15" hidden="1" customHeight="1" x14ac:dyDescent="0.25">
      <c r="A2045" s="1">
        <v>2017</v>
      </c>
      <c r="B2045" s="1">
        <v>181</v>
      </c>
      <c r="C2045" s="2" t="s">
        <v>2193</v>
      </c>
      <c r="D2045" s="6">
        <v>43039</v>
      </c>
      <c r="E2045" s="2" t="s">
        <v>2197</v>
      </c>
      <c r="F2045" s="6">
        <v>43108</v>
      </c>
      <c r="G2045" s="3">
        <v>978.34</v>
      </c>
      <c r="H2045" s="3">
        <v>978.34</v>
      </c>
      <c r="I2045" s="3">
        <v>0</v>
      </c>
      <c r="J2045" s="6">
        <v>43139</v>
      </c>
      <c r="K2045" s="6">
        <v>42370</v>
      </c>
      <c r="L2045" s="6">
        <v>42735</v>
      </c>
      <c r="M2045" s="3">
        <v>0</v>
      </c>
      <c r="N2045" s="4">
        <f t="shared" si="93"/>
        <v>31</v>
      </c>
      <c r="O2045" s="1" t="str">
        <f t="shared" si="94"/>
        <v>S</v>
      </c>
      <c r="P2045" s="3">
        <f t="shared" si="95"/>
        <v>0</v>
      </c>
    </row>
    <row r="2046" spans="1:16" ht="15" hidden="1" customHeight="1" x14ac:dyDescent="0.25">
      <c r="A2046" s="1">
        <v>2016</v>
      </c>
      <c r="B2046" s="1">
        <v>681</v>
      </c>
      <c r="C2046" s="2" t="s">
        <v>2193</v>
      </c>
      <c r="D2046" s="6">
        <v>42734</v>
      </c>
      <c r="E2046" s="2" t="s">
        <v>2198</v>
      </c>
      <c r="F2046" s="6">
        <v>42752</v>
      </c>
      <c r="G2046" s="3">
        <v>339.28</v>
      </c>
      <c r="H2046" s="3">
        <v>0</v>
      </c>
      <c r="I2046" s="3">
        <v>339.28</v>
      </c>
      <c r="J2046" s="6">
        <v>1</v>
      </c>
      <c r="K2046" s="6">
        <v>42370</v>
      </c>
      <c r="L2046" s="6">
        <v>42735</v>
      </c>
      <c r="M2046" s="3">
        <v>0</v>
      </c>
      <c r="N2046" s="4">
        <f t="shared" si="93"/>
        <v>0</v>
      </c>
      <c r="O2046" s="1" t="str">
        <f t="shared" si="94"/>
        <v>N</v>
      </c>
      <c r="P2046" s="3">
        <f t="shared" si="95"/>
        <v>0</v>
      </c>
    </row>
    <row r="2047" spans="1:16" ht="15" hidden="1" customHeight="1" x14ac:dyDescent="0.25">
      <c r="A2047" s="1">
        <v>2016</v>
      </c>
      <c r="B2047" s="1">
        <v>520</v>
      </c>
      <c r="C2047" s="2" t="s">
        <v>2193</v>
      </c>
      <c r="D2047" s="6">
        <v>42735</v>
      </c>
      <c r="E2047" s="2" t="s">
        <v>2199</v>
      </c>
      <c r="F2047" s="6">
        <v>42748</v>
      </c>
      <c r="G2047" s="3">
        <v>393.95</v>
      </c>
      <c r="H2047" s="3">
        <v>0</v>
      </c>
      <c r="I2047" s="3">
        <v>393.95</v>
      </c>
      <c r="J2047" s="6">
        <v>1</v>
      </c>
      <c r="K2047" s="6">
        <v>42370</v>
      </c>
      <c r="L2047" s="6">
        <v>42735</v>
      </c>
      <c r="M2047" s="3">
        <v>0</v>
      </c>
      <c r="N2047" s="4">
        <f t="shared" si="93"/>
        <v>0</v>
      </c>
      <c r="O2047" s="1" t="str">
        <f t="shared" si="94"/>
        <v>N</v>
      </c>
      <c r="P2047" s="3">
        <f t="shared" si="95"/>
        <v>0</v>
      </c>
    </row>
    <row r="2048" spans="1:16" ht="15" hidden="1" customHeight="1" x14ac:dyDescent="0.25">
      <c r="A2048" s="1">
        <v>2017</v>
      </c>
      <c r="B2048" s="1">
        <v>3746</v>
      </c>
      <c r="C2048" s="2" t="s">
        <v>2193</v>
      </c>
      <c r="D2048" s="6">
        <v>42794</v>
      </c>
      <c r="E2048" s="2" t="s">
        <v>1546</v>
      </c>
      <c r="F2048" s="6">
        <v>42803</v>
      </c>
      <c r="G2048" s="3">
        <v>733.23</v>
      </c>
      <c r="H2048" s="3">
        <v>733.23</v>
      </c>
      <c r="I2048" s="3">
        <v>0</v>
      </c>
      <c r="J2048" s="6">
        <v>42808</v>
      </c>
      <c r="K2048" s="6">
        <v>42370</v>
      </c>
      <c r="L2048" s="6">
        <v>42735</v>
      </c>
      <c r="M2048" s="3">
        <v>0</v>
      </c>
      <c r="N2048" s="4">
        <f t="shared" si="93"/>
        <v>5</v>
      </c>
      <c r="O2048" s="1" t="str">
        <f t="shared" si="94"/>
        <v>S</v>
      </c>
      <c r="P2048" s="3">
        <f t="shared" si="95"/>
        <v>0</v>
      </c>
    </row>
    <row r="2049" spans="1:16" ht="15" hidden="1" customHeight="1" x14ac:dyDescent="0.25">
      <c r="A2049" s="1">
        <v>2016</v>
      </c>
      <c r="B2049" s="1">
        <v>7621</v>
      </c>
      <c r="C2049" s="2" t="s">
        <v>2193</v>
      </c>
      <c r="D2049" s="6">
        <v>42521</v>
      </c>
      <c r="E2049" s="2" t="s">
        <v>2200</v>
      </c>
      <c r="F2049" s="6">
        <v>42534</v>
      </c>
      <c r="G2049" s="3">
        <v>524.6</v>
      </c>
      <c r="H2049" s="3">
        <v>524.6</v>
      </c>
      <c r="I2049" s="3">
        <v>0</v>
      </c>
      <c r="J2049" s="6">
        <v>42543</v>
      </c>
      <c r="K2049" s="6">
        <v>42370</v>
      </c>
      <c r="L2049" s="6">
        <v>42735</v>
      </c>
      <c r="M2049" s="3">
        <v>0</v>
      </c>
      <c r="N2049" s="4">
        <f t="shared" si="93"/>
        <v>9</v>
      </c>
      <c r="O2049" s="1" t="str">
        <f t="shared" si="94"/>
        <v>S</v>
      </c>
      <c r="P2049" s="3">
        <f t="shared" si="95"/>
        <v>0</v>
      </c>
    </row>
    <row r="2050" spans="1:16" ht="15" hidden="1" customHeight="1" x14ac:dyDescent="0.25">
      <c r="A2050" s="1">
        <v>2016</v>
      </c>
      <c r="B2050" s="1">
        <v>12477</v>
      </c>
      <c r="C2050" s="2" t="s">
        <v>2193</v>
      </c>
      <c r="D2050" s="6">
        <v>42581</v>
      </c>
      <c r="E2050" s="2" t="s">
        <v>2201</v>
      </c>
      <c r="F2050" s="6">
        <v>42634</v>
      </c>
      <c r="G2050" s="3">
        <v>1452.62</v>
      </c>
      <c r="H2050" s="3">
        <v>1452.62</v>
      </c>
      <c r="I2050" s="3">
        <v>0</v>
      </c>
      <c r="J2050" s="6">
        <v>42643</v>
      </c>
      <c r="K2050" s="6">
        <v>42370</v>
      </c>
      <c r="L2050" s="6">
        <v>42735</v>
      </c>
      <c r="M2050" s="3">
        <v>0</v>
      </c>
      <c r="N2050" s="4">
        <f t="shared" ref="N2050:N2113" si="96">IF(J2050-F2050&gt;0,IF(O2050="S",J2050-F2050,0),0)</f>
        <v>9</v>
      </c>
      <c r="O2050" s="1" t="str">
        <f t="shared" ref="O2050:O2113" si="97">IF(G2050-H2050-I2050-M2050&gt;0,"N",IF(J2050=DATE(1900,1,1),"N","S"))</f>
        <v>S</v>
      </c>
      <c r="P2050" s="3">
        <f t="shared" ref="P2050:P2113" si="98">IF(G2050-H2050-I2050-M2050&gt;0,G2050-H2050-I2050-M2050,0)</f>
        <v>0</v>
      </c>
    </row>
    <row r="2051" spans="1:16" ht="15" hidden="1" customHeight="1" x14ac:dyDescent="0.25">
      <c r="A2051" s="1">
        <v>2016</v>
      </c>
      <c r="C2051" s="2" t="s">
        <v>2202</v>
      </c>
      <c r="D2051" s="6">
        <v>40674</v>
      </c>
      <c r="E2051" s="2" t="s">
        <v>192</v>
      </c>
      <c r="F2051" s="6">
        <v>40680</v>
      </c>
      <c r="G2051" s="3">
        <v>259.58</v>
      </c>
      <c r="H2051" s="3">
        <v>0</v>
      </c>
      <c r="I2051" s="3">
        <v>0</v>
      </c>
      <c r="J2051" s="6">
        <v>1</v>
      </c>
      <c r="K2051" s="6">
        <v>42370</v>
      </c>
      <c r="L2051" s="6">
        <v>42735</v>
      </c>
      <c r="M2051" s="3">
        <v>0</v>
      </c>
      <c r="N2051" s="4">
        <f t="shared" si="96"/>
        <v>0</v>
      </c>
      <c r="O2051" s="1" t="str">
        <f t="shared" si="97"/>
        <v>N</v>
      </c>
      <c r="P2051" s="3">
        <f t="shared" si="98"/>
        <v>259.58</v>
      </c>
    </row>
    <row r="2052" spans="1:16" ht="15" hidden="1" customHeight="1" x14ac:dyDescent="0.25">
      <c r="A2052" s="1">
        <v>2016</v>
      </c>
      <c r="C2052" s="2" t="s">
        <v>2202</v>
      </c>
      <c r="D2052" s="6">
        <v>39449</v>
      </c>
      <c r="E2052" s="2" t="s">
        <v>2203</v>
      </c>
      <c r="F2052" s="6">
        <v>39463</v>
      </c>
      <c r="G2052" s="3">
        <v>0.08</v>
      </c>
      <c r="H2052" s="3">
        <v>0</v>
      </c>
      <c r="I2052" s="3">
        <v>0</v>
      </c>
      <c r="J2052" s="6">
        <v>1</v>
      </c>
      <c r="K2052" s="6">
        <v>42370</v>
      </c>
      <c r="L2052" s="6">
        <v>42735</v>
      </c>
      <c r="M2052" s="3">
        <v>0</v>
      </c>
      <c r="N2052" s="4">
        <f t="shared" si="96"/>
        <v>0</v>
      </c>
      <c r="O2052" s="1" t="str">
        <f t="shared" si="97"/>
        <v>N</v>
      </c>
      <c r="P2052" s="3">
        <f t="shared" si="98"/>
        <v>0.08</v>
      </c>
    </row>
    <row r="2053" spans="1:16" ht="15" hidden="1" customHeight="1" x14ac:dyDescent="0.25">
      <c r="A2053" s="1">
        <v>2017</v>
      </c>
      <c r="B2053" s="1">
        <v>6324</v>
      </c>
      <c r="C2053" s="2" t="s">
        <v>2204</v>
      </c>
      <c r="D2053" s="6">
        <v>42855</v>
      </c>
      <c r="E2053" s="2" t="s">
        <v>2205</v>
      </c>
      <c r="F2053" s="6">
        <v>42859</v>
      </c>
      <c r="G2053" s="3">
        <v>536.79999999999995</v>
      </c>
      <c r="H2053" s="3">
        <v>536.79999999999995</v>
      </c>
      <c r="I2053" s="3">
        <v>0</v>
      </c>
      <c r="J2053" s="6">
        <v>42878</v>
      </c>
      <c r="K2053" s="6">
        <v>42370</v>
      </c>
      <c r="L2053" s="6">
        <v>42735</v>
      </c>
      <c r="M2053" s="3">
        <v>0</v>
      </c>
      <c r="N2053" s="4">
        <f t="shared" si="96"/>
        <v>19</v>
      </c>
      <c r="O2053" s="1" t="str">
        <f t="shared" si="97"/>
        <v>S</v>
      </c>
      <c r="P2053" s="3">
        <f t="shared" si="98"/>
        <v>0</v>
      </c>
    </row>
    <row r="2054" spans="1:16" ht="15" hidden="1" customHeight="1" x14ac:dyDescent="0.25">
      <c r="A2054" s="1">
        <v>2017</v>
      </c>
      <c r="B2054" s="1">
        <v>7667</v>
      </c>
      <c r="C2054" s="2" t="s">
        <v>2204</v>
      </c>
      <c r="D2054" s="6">
        <v>42886</v>
      </c>
      <c r="E2054" s="2" t="s">
        <v>2206</v>
      </c>
      <c r="F2054" s="6">
        <v>42887</v>
      </c>
      <c r="G2054" s="3">
        <v>29280</v>
      </c>
      <c r="H2054" s="3">
        <v>29280</v>
      </c>
      <c r="I2054" s="3">
        <v>0</v>
      </c>
      <c r="J2054" s="6">
        <v>42912</v>
      </c>
      <c r="K2054" s="6">
        <v>42370</v>
      </c>
      <c r="L2054" s="6">
        <v>42735</v>
      </c>
      <c r="M2054" s="3">
        <v>0</v>
      </c>
      <c r="N2054" s="4">
        <f t="shared" si="96"/>
        <v>25</v>
      </c>
      <c r="O2054" s="1" t="str">
        <f t="shared" si="97"/>
        <v>S</v>
      </c>
      <c r="P2054" s="3">
        <f t="shared" si="98"/>
        <v>0</v>
      </c>
    </row>
    <row r="2055" spans="1:16" ht="15" hidden="1" customHeight="1" x14ac:dyDescent="0.25">
      <c r="A2055" s="1">
        <v>2017</v>
      </c>
      <c r="B2055" s="1">
        <v>9108</v>
      </c>
      <c r="C2055" s="2" t="s">
        <v>2204</v>
      </c>
      <c r="D2055" s="6">
        <v>42916</v>
      </c>
      <c r="E2055" s="2" t="s">
        <v>2207</v>
      </c>
      <c r="F2055" s="6">
        <v>42920</v>
      </c>
      <c r="G2055" s="3">
        <v>431.88</v>
      </c>
      <c r="H2055" s="3">
        <v>431.88</v>
      </c>
      <c r="I2055" s="3">
        <v>0</v>
      </c>
      <c r="J2055" s="6">
        <v>42922</v>
      </c>
      <c r="K2055" s="6">
        <v>42370</v>
      </c>
      <c r="L2055" s="6">
        <v>42735</v>
      </c>
      <c r="M2055" s="3">
        <v>0</v>
      </c>
      <c r="N2055" s="4">
        <f t="shared" si="96"/>
        <v>2</v>
      </c>
      <c r="O2055" s="1" t="str">
        <f t="shared" si="97"/>
        <v>S</v>
      </c>
      <c r="P2055" s="3">
        <f t="shared" si="98"/>
        <v>0</v>
      </c>
    </row>
    <row r="2056" spans="1:16" ht="15" hidden="1" customHeight="1" x14ac:dyDescent="0.25">
      <c r="A2056" s="1">
        <v>2016</v>
      </c>
      <c r="B2056" s="1">
        <v>9112</v>
      </c>
      <c r="C2056" s="2" t="s">
        <v>2204</v>
      </c>
      <c r="D2056" s="6">
        <v>42563</v>
      </c>
      <c r="E2056" s="2" t="s">
        <v>2208</v>
      </c>
      <c r="F2056" s="6">
        <v>42563</v>
      </c>
      <c r="G2056" s="3">
        <v>939.4</v>
      </c>
      <c r="H2056" s="3">
        <v>939.4</v>
      </c>
      <c r="I2056" s="3">
        <v>0</v>
      </c>
      <c r="J2056" s="6">
        <v>42569</v>
      </c>
      <c r="K2056" s="6">
        <v>42370</v>
      </c>
      <c r="L2056" s="6">
        <v>42735</v>
      </c>
      <c r="M2056" s="3">
        <v>0</v>
      </c>
      <c r="N2056" s="4">
        <f t="shared" si="96"/>
        <v>6</v>
      </c>
      <c r="O2056" s="1" t="str">
        <f t="shared" si="97"/>
        <v>S</v>
      </c>
      <c r="P2056" s="3">
        <f t="shared" si="98"/>
        <v>0</v>
      </c>
    </row>
    <row r="2057" spans="1:16" ht="15" hidden="1" customHeight="1" x14ac:dyDescent="0.25">
      <c r="A2057" s="1">
        <v>2016</v>
      </c>
      <c r="B2057" s="1">
        <v>16873</v>
      </c>
      <c r="C2057" s="2" t="s">
        <v>2204</v>
      </c>
      <c r="D2057" s="6">
        <v>42333</v>
      </c>
      <c r="E2057" s="2" t="s">
        <v>2209</v>
      </c>
      <c r="F2057" s="6">
        <v>42334</v>
      </c>
      <c r="G2057" s="3">
        <v>2136.46</v>
      </c>
      <c r="H2057" s="3">
        <v>2136.46</v>
      </c>
      <c r="I2057" s="3">
        <v>0</v>
      </c>
      <c r="J2057" s="6">
        <v>42422</v>
      </c>
      <c r="K2057" s="6">
        <v>42370</v>
      </c>
      <c r="L2057" s="6">
        <v>42735</v>
      </c>
      <c r="M2057" s="3">
        <v>0</v>
      </c>
      <c r="N2057" s="4">
        <f t="shared" si="96"/>
        <v>88</v>
      </c>
      <c r="O2057" s="1" t="str">
        <f t="shared" si="97"/>
        <v>S</v>
      </c>
      <c r="P2057" s="3">
        <f t="shared" si="98"/>
        <v>0</v>
      </c>
    </row>
    <row r="2058" spans="1:16" ht="15" hidden="1" customHeight="1" x14ac:dyDescent="0.25">
      <c r="A2058" s="1">
        <v>2017</v>
      </c>
      <c r="B2058" s="1">
        <v>9944</v>
      </c>
      <c r="C2058" s="2" t="s">
        <v>2204</v>
      </c>
      <c r="D2058" s="6">
        <v>42935</v>
      </c>
      <c r="E2058" s="2" t="s">
        <v>2210</v>
      </c>
      <c r="F2058" s="6">
        <v>42936</v>
      </c>
      <c r="G2058" s="3">
        <v>351.36</v>
      </c>
      <c r="H2058" s="3">
        <v>351.36</v>
      </c>
      <c r="I2058" s="3">
        <v>0</v>
      </c>
      <c r="J2058" s="6">
        <v>42940</v>
      </c>
      <c r="K2058" s="6">
        <v>42370</v>
      </c>
      <c r="L2058" s="6">
        <v>42735</v>
      </c>
      <c r="M2058" s="3">
        <v>0</v>
      </c>
      <c r="N2058" s="4">
        <f t="shared" si="96"/>
        <v>4</v>
      </c>
      <c r="O2058" s="1" t="str">
        <f t="shared" si="97"/>
        <v>S</v>
      </c>
      <c r="P2058" s="3">
        <f t="shared" si="98"/>
        <v>0</v>
      </c>
    </row>
    <row r="2059" spans="1:16" ht="15" hidden="1" customHeight="1" x14ac:dyDescent="0.25">
      <c r="A2059" s="1">
        <v>2016</v>
      </c>
      <c r="B2059" s="1">
        <v>10728</v>
      </c>
      <c r="C2059" s="2" t="s">
        <v>2204</v>
      </c>
      <c r="D2059" s="6">
        <v>42594</v>
      </c>
      <c r="E2059" s="2" t="s">
        <v>2211</v>
      </c>
      <c r="F2059" s="6">
        <v>42598</v>
      </c>
      <c r="G2059" s="3">
        <v>468.48</v>
      </c>
      <c r="H2059" s="3">
        <v>468.48</v>
      </c>
      <c r="I2059" s="3">
        <v>0</v>
      </c>
      <c r="J2059" s="6">
        <v>42619</v>
      </c>
      <c r="K2059" s="6">
        <v>42370</v>
      </c>
      <c r="L2059" s="6">
        <v>42735</v>
      </c>
      <c r="M2059" s="3">
        <v>0</v>
      </c>
      <c r="N2059" s="4">
        <f t="shared" si="96"/>
        <v>21</v>
      </c>
      <c r="O2059" s="1" t="str">
        <f t="shared" si="97"/>
        <v>S</v>
      </c>
      <c r="P2059" s="3">
        <f t="shared" si="98"/>
        <v>0</v>
      </c>
    </row>
    <row r="2060" spans="1:16" ht="15" hidden="1" customHeight="1" x14ac:dyDescent="0.25">
      <c r="A2060" s="1">
        <v>2016</v>
      </c>
      <c r="B2060" s="1">
        <v>11467</v>
      </c>
      <c r="C2060" s="2" t="s">
        <v>2204</v>
      </c>
      <c r="D2060" s="6">
        <v>42613</v>
      </c>
      <c r="E2060" s="2" t="s">
        <v>2212</v>
      </c>
      <c r="F2060" s="6">
        <v>42614</v>
      </c>
      <c r="G2060" s="3">
        <v>2033.74</v>
      </c>
      <c r="H2060" s="3">
        <v>2033.74</v>
      </c>
      <c r="I2060" s="3">
        <v>0</v>
      </c>
      <c r="J2060" s="6">
        <v>42619</v>
      </c>
      <c r="K2060" s="6">
        <v>42370</v>
      </c>
      <c r="L2060" s="6">
        <v>42735</v>
      </c>
      <c r="M2060" s="3">
        <v>0</v>
      </c>
      <c r="N2060" s="4">
        <f t="shared" si="96"/>
        <v>5</v>
      </c>
      <c r="O2060" s="1" t="str">
        <f t="shared" si="97"/>
        <v>S</v>
      </c>
      <c r="P2060" s="3">
        <f t="shared" si="98"/>
        <v>0</v>
      </c>
    </row>
    <row r="2061" spans="1:16" ht="15" hidden="1" customHeight="1" x14ac:dyDescent="0.25">
      <c r="A2061" s="1">
        <v>2016</v>
      </c>
      <c r="B2061" s="1">
        <v>13094</v>
      </c>
      <c r="C2061" s="2" t="s">
        <v>2204</v>
      </c>
      <c r="D2061" s="6">
        <v>42643</v>
      </c>
      <c r="E2061" s="2" t="s">
        <v>2213</v>
      </c>
      <c r="F2061" s="6">
        <v>42646</v>
      </c>
      <c r="G2061" s="3">
        <v>261.08</v>
      </c>
      <c r="H2061" s="3">
        <v>261.08</v>
      </c>
      <c r="I2061" s="3">
        <v>0</v>
      </c>
      <c r="J2061" s="6">
        <v>42649</v>
      </c>
      <c r="K2061" s="6">
        <v>42370</v>
      </c>
      <c r="L2061" s="6">
        <v>42735</v>
      </c>
      <c r="M2061" s="3">
        <v>0</v>
      </c>
      <c r="N2061" s="4">
        <f t="shared" si="96"/>
        <v>3</v>
      </c>
      <c r="O2061" s="1" t="str">
        <f t="shared" si="97"/>
        <v>S</v>
      </c>
      <c r="P2061" s="3">
        <f t="shared" si="98"/>
        <v>0</v>
      </c>
    </row>
    <row r="2062" spans="1:16" ht="15" hidden="1" customHeight="1" x14ac:dyDescent="0.25">
      <c r="A2062" s="1">
        <v>2016</v>
      </c>
      <c r="B2062" s="1">
        <v>14747</v>
      </c>
      <c r="C2062" s="2" t="s">
        <v>2204</v>
      </c>
      <c r="D2062" s="6">
        <v>42674</v>
      </c>
      <c r="E2062" s="2" t="s">
        <v>2214</v>
      </c>
      <c r="F2062" s="6">
        <v>42677</v>
      </c>
      <c r="G2062" s="3">
        <v>2519.42</v>
      </c>
      <c r="H2062" s="3">
        <v>2519.42</v>
      </c>
      <c r="I2062" s="3">
        <v>0</v>
      </c>
      <c r="J2062" s="6">
        <v>42685</v>
      </c>
      <c r="K2062" s="6">
        <v>42370</v>
      </c>
      <c r="L2062" s="6">
        <v>42735</v>
      </c>
      <c r="M2062" s="3">
        <v>0</v>
      </c>
      <c r="N2062" s="4">
        <f t="shared" si="96"/>
        <v>8</v>
      </c>
      <c r="O2062" s="1" t="str">
        <f t="shared" si="97"/>
        <v>S</v>
      </c>
      <c r="P2062" s="3">
        <f t="shared" si="98"/>
        <v>0</v>
      </c>
    </row>
    <row r="2063" spans="1:16" ht="15" hidden="1" customHeight="1" x14ac:dyDescent="0.25">
      <c r="A2063" s="1">
        <v>2018</v>
      </c>
      <c r="B2063" s="1">
        <v>1730</v>
      </c>
      <c r="C2063" s="2" t="s">
        <v>2204</v>
      </c>
      <c r="D2063" s="6">
        <v>43131</v>
      </c>
      <c r="E2063" s="2" t="s">
        <v>2215</v>
      </c>
      <c r="F2063" s="6">
        <v>43132</v>
      </c>
      <c r="G2063" s="3">
        <v>1999.58</v>
      </c>
      <c r="H2063" s="3">
        <v>0</v>
      </c>
      <c r="I2063" s="3">
        <v>0</v>
      </c>
      <c r="J2063" s="6">
        <v>1</v>
      </c>
      <c r="K2063" s="6">
        <v>42370</v>
      </c>
      <c r="L2063" s="6">
        <v>42735</v>
      </c>
      <c r="M2063" s="3">
        <v>0</v>
      </c>
      <c r="N2063" s="4">
        <f t="shared" si="96"/>
        <v>0</v>
      </c>
      <c r="O2063" s="1" t="str">
        <f t="shared" si="97"/>
        <v>N</v>
      </c>
      <c r="P2063" s="3">
        <f t="shared" si="98"/>
        <v>1999.58</v>
      </c>
    </row>
    <row r="2064" spans="1:16" ht="15" hidden="1" customHeight="1" x14ac:dyDescent="0.25">
      <c r="A2064" s="1">
        <v>2016</v>
      </c>
      <c r="B2064" s="1">
        <v>16217</v>
      </c>
      <c r="C2064" s="2" t="s">
        <v>2204</v>
      </c>
      <c r="D2064" s="6">
        <v>42704</v>
      </c>
      <c r="E2064" s="2" t="s">
        <v>2216</v>
      </c>
      <c r="F2064" s="6">
        <v>42709</v>
      </c>
      <c r="G2064" s="3">
        <v>469.7</v>
      </c>
      <c r="H2064" s="3">
        <v>469.7</v>
      </c>
      <c r="I2064" s="3">
        <v>0</v>
      </c>
      <c r="J2064" s="6">
        <v>42713</v>
      </c>
      <c r="K2064" s="6">
        <v>42370</v>
      </c>
      <c r="L2064" s="6">
        <v>42735</v>
      </c>
      <c r="M2064" s="3">
        <v>0</v>
      </c>
      <c r="N2064" s="4">
        <f t="shared" si="96"/>
        <v>4</v>
      </c>
      <c r="O2064" s="1" t="str">
        <f t="shared" si="97"/>
        <v>S</v>
      </c>
      <c r="P2064" s="3">
        <f t="shared" si="98"/>
        <v>0</v>
      </c>
    </row>
    <row r="2065" spans="1:16" ht="15" hidden="1" customHeight="1" x14ac:dyDescent="0.25">
      <c r="A2065" s="1">
        <v>2016</v>
      </c>
      <c r="B2065" s="1">
        <v>16616</v>
      </c>
      <c r="C2065" s="2" t="s">
        <v>2204</v>
      </c>
      <c r="D2065" s="6">
        <v>42716</v>
      </c>
      <c r="E2065" s="2" t="s">
        <v>2217</v>
      </c>
      <c r="F2065" s="6">
        <v>42717</v>
      </c>
      <c r="G2065" s="3">
        <v>1584.78</v>
      </c>
      <c r="H2065" s="3">
        <v>1584.78</v>
      </c>
      <c r="I2065" s="3">
        <v>0</v>
      </c>
      <c r="J2065" s="6">
        <v>42718</v>
      </c>
      <c r="K2065" s="6">
        <v>42370</v>
      </c>
      <c r="L2065" s="6">
        <v>42735</v>
      </c>
      <c r="M2065" s="3">
        <v>0</v>
      </c>
      <c r="N2065" s="4">
        <f t="shared" si="96"/>
        <v>1</v>
      </c>
      <c r="O2065" s="1" t="str">
        <f t="shared" si="97"/>
        <v>S</v>
      </c>
      <c r="P2065" s="3">
        <f t="shared" si="98"/>
        <v>0</v>
      </c>
    </row>
    <row r="2066" spans="1:16" ht="15" hidden="1" customHeight="1" x14ac:dyDescent="0.25">
      <c r="A2066" s="1">
        <v>2016</v>
      </c>
      <c r="B2066" s="1">
        <v>16754</v>
      </c>
      <c r="C2066" s="2" t="s">
        <v>2204</v>
      </c>
      <c r="D2066" s="6">
        <v>42718</v>
      </c>
      <c r="E2066" s="2" t="s">
        <v>2218</v>
      </c>
      <c r="F2066" s="6">
        <v>42719</v>
      </c>
      <c r="G2066" s="3">
        <v>711.26</v>
      </c>
      <c r="H2066" s="3">
        <v>711.26</v>
      </c>
      <c r="I2066" s="3">
        <v>0</v>
      </c>
      <c r="J2066" s="6">
        <v>42765</v>
      </c>
      <c r="K2066" s="6">
        <v>42370</v>
      </c>
      <c r="L2066" s="6">
        <v>42735</v>
      </c>
      <c r="M2066" s="3">
        <v>0</v>
      </c>
      <c r="N2066" s="4">
        <f t="shared" si="96"/>
        <v>46</v>
      </c>
      <c r="O2066" s="1" t="str">
        <f t="shared" si="97"/>
        <v>S</v>
      </c>
      <c r="P2066" s="3">
        <f t="shared" si="98"/>
        <v>0</v>
      </c>
    </row>
    <row r="2067" spans="1:16" ht="15" hidden="1" customHeight="1" x14ac:dyDescent="0.25">
      <c r="A2067" s="1">
        <v>2016</v>
      </c>
      <c r="C2067" s="2" t="s">
        <v>2219</v>
      </c>
      <c r="D2067" s="6">
        <v>41187</v>
      </c>
      <c r="E2067" s="2" t="s">
        <v>2220</v>
      </c>
      <c r="F2067" s="6">
        <v>41253</v>
      </c>
      <c r="G2067" s="3">
        <v>61.5</v>
      </c>
      <c r="H2067" s="3">
        <v>0</v>
      </c>
      <c r="I2067" s="3">
        <v>0</v>
      </c>
      <c r="J2067" s="6">
        <v>1</v>
      </c>
      <c r="K2067" s="6">
        <v>42370</v>
      </c>
      <c r="L2067" s="6">
        <v>42735</v>
      </c>
      <c r="M2067" s="3">
        <v>0</v>
      </c>
      <c r="N2067" s="4">
        <f t="shared" si="96"/>
        <v>0</v>
      </c>
      <c r="O2067" s="1" t="str">
        <f t="shared" si="97"/>
        <v>N</v>
      </c>
      <c r="P2067" s="3">
        <f t="shared" si="98"/>
        <v>61.5</v>
      </c>
    </row>
    <row r="2068" spans="1:16" ht="15" hidden="1" customHeight="1" x14ac:dyDescent="0.25">
      <c r="A2068" s="1">
        <v>2016</v>
      </c>
      <c r="C2068" s="2" t="s">
        <v>2219</v>
      </c>
      <c r="D2068" s="6">
        <v>41187</v>
      </c>
      <c r="E2068" s="2" t="s">
        <v>2221</v>
      </c>
      <c r="F2068" s="6">
        <v>41254</v>
      </c>
      <c r="G2068" s="3">
        <v>15097</v>
      </c>
      <c r="H2068" s="3">
        <v>0</v>
      </c>
      <c r="I2068" s="3">
        <v>0</v>
      </c>
      <c r="J2068" s="6">
        <v>1</v>
      </c>
      <c r="K2068" s="6">
        <v>42370</v>
      </c>
      <c r="L2068" s="6">
        <v>42735</v>
      </c>
      <c r="M2068" s="3">
        <v>0</v>
      </c>
      <c r="N2068" s="4">
        <f t="shared" si="96"/>
        <v>0</v>
      </c>
      <c r="O2068" s="1" t="str">
        <f t="shared" si="97"/>
        <v>N</v>
      </c>
      <c r="P2068" s="3">
        <f t="shared" si="98"/>
        <v>15097</v>
      </c>
    </row>
    <row r="2069" spans="1:16" ht="15" hidden="1" customHeight="1" x14ac:dyDescent="0.25">
      <c r="A2069" s="1">
        <v>2016</v>
      </c>
      <c r="C2069" s="2" t="s">
        <v>2219</v>
      </c>
      <c r="D2069" s="6">
        <v>37839</v>
      </c>
      <c r="E2069" s="2" t="s">
        <v>2222</v>
      </c>
      <c r="F2069" s="6">
        <v>37862</v>
      </c>
      <c r="G2069" s="3">
        <v>68</v>
      </c>
      <c r="H2069" s="3">
        <v>0</v>
      </c>
      <c r="I2069" s="3">
        <v>0</v>
      </c>
      <c r="J2069" s="6">
        <v>1</v>
      </c>
      <c r="K2069" s="6">
        <v>42370</v>
      </c>
      <c r="L2069" s="6">
        <v>42735</v>
      </c>
      <c r="M2069" s="3">
        <v>0</v>
      </c>
      <c r="N2069" s="4">
        <f t="shared" si="96"/>
        <v>0</v>
      </c>
      <c r="O2069" s="1" t="str">
        <f t="shared" si="97"/>
        <v>N</v>
      </c>
      <c r="P2069" s="3">
        <f t="shared" si="98"/>
        <v>68</v>
      </c>
    </row>
    <row r="2070" spans="1:16" ht="15" hidden="1" customHeight="1" x14ac:dyDescent="0.25">
      <c r="A2070" s="1">
        <v>2016</v>
      </c>
      <c r="C2070" s="2" t="s">
        <v>2219</v>
      </c>
      <c r="D2070" s="6">
        <v>38230</v>
      </c>
      <c r="E2070" s="2" t="s">
        <v>2223</v>
      </c>
      <c r="F2070" s="6">
        <v>38246</v>
      </c>
      <c r="G2070" s="3">
        <v>9600</v>
      </c>
      <c r="H2070" s="3">
        <v>0</v>
      </c>
      <c r="I2070" s="3">
        <v>0</v>
      </c>
      <c r="J2070" s="6">
        <v>1</v>
      </c>
      <c r="K2070" s="6">
        <v>42370</v>
      </c>
      <c r="L2070" s="6">
        <v>42735</v>
      </c>
      <c r="M2070" s="3">
        <v>0</v>
      </c>
      <c r="N2070" s="4">
        <f t="shared" si="96"/>
        <v>0</v>
      </c>
      <c r="O2070" s="1" t="str">
        <f t="shared" si="97"/>
        <v>N</v>
      </c>
      <c r="P2070" s="3">
        <f t="shared" si="98"/>
        <v>9600</v>
      </c>
    </row>
    <row r="2071" spans="1:16" ht="15" hidden="1" customHeight="1" x14ac:dyDescent="0.25">
      <c r="A2071" s="1">
        <v>2016</v>
      </c>
      <c r="C2071" s="2" t="s">
        <v>2219</v>
      </c>
      <c r="D2071" s="6">
        <v>38692</v>
      </c>
      <c r="E2071" s="2" t="s">
        <v>2224</v>
      </c>
      <c r="F2071" s="6">
        <v>38716</v>
      </c>
      <c r="G2071" s="3">
        <v>55</v>
      </c>
      <c r="H2071" s="3">
        <v>0</v>
      </c>
      <c r="I2071" s="3">
        <v>0</v>
      </c>
      <c r="J2071" s="6">
        <v>1</v>
      </c>
      <c r="K2071" s="6">
        <v>42370</v>
      </c>
      <c r="L2071" s="6">
        <v>42735</v>
      </c>
      <c r="M2071" s="3">
        <v>0</v>
      </c>
      <c r="N2071" s="4">
        <f t="shared" si="96"/>
        <v>0</v>
      </c>
      <c r="O2071" s="1" t="str">
        <f t="shared" si="97"/>
        <v>N</v>
      </c>
      <c r="P2071" s="3">
        <f t="shared" si="98"/>
        <v>55</v>
      </c>
    </row>
    <row r="2072" spans="1:16" ht="15" hidden="1" customHeight="1" x14ac:dyDescent="0.25">
      <c r="A2072" s="1">
        <v>2016</v>
      </c>
      <c r="C2072" s="2" t="s">
        <v>2219</v>
      </c>
      <c r="D2072" s="6">
        <v>39324</v>
      </c>
      <c r="E2072" s="2" t="s">
        <v>2225</v>
      </c>
      <c r="F2072" s="6">
        <v>39358</v>
      </c>
      <c r="G2072" s="3">
        <v>5</v>
      </c>
      <c r="H2072" s="3">
        <v>0</v>
      </c>
      <c r="I2072" s="3">
        <v>0</v>
      </c>
      <c r="J2072" s="6">
        <v>1</v>
      </c>
      <c r="K2072" s="6">
        <v>42370</v>
      </c>
      <c r="L2072" s="6">
        <v>42735</v>
      </c>
      <c r="M2072" s="3">
        <v>0</v>
      </c>
      <c r="N2072" s="4">
        <f t="shared" si="96"/>
        <v>0</v>
      </c>
      <c r="O2072" s="1" t="str">
        <f t="shared" si="97"/>
        <v>N</v>
      </c>
      <c r="P2072" s="3">
        <f t="shared" si="98"/>
        <v>5</v>
      </c>
    </row>
    <row r="2073" spans="1:16" ht="15" hidden="1" customHeight="1" x14ac:dyDescent="0.25">
      <c r="A2073" s="1">
        <v>2016</v>
      </c>
      <c r="C2073" s="2" t="s">
        <v>2219</v>
      </c>
      <c r="D2073" s="6">
        <v>38974</v>
      </c>
      <c r="E2073" s="2" t="s">
        <v>2226</v>
      </c>
      <c r="F2073" s="6">
        <v>39001</v>
      </c>
      <c r="G2073" s="3">
        <v>4.87</v>
      </c>
      <c r="H2073" s="3">
        <v>0</v>
      </c>
      <c r="I2073" s="3">
        <v>0</v>
      </c>
      <c r="J2073" s="6">
        <v>1</v>
      </c>
      <c r="K2073" s="6">
        <v>42370</v>
      </c>
      <c r="L2073" s="6">
        <v>42735</v>
      </c>
      <c r="M2073" s="3">
        <v>0</v>
      </c>
      <c r="N2073" s="4">
        <f t="shared" si="96"/>
        <v>0</v>
      </c>
      <c r="O2073" s="1" t="str">
        <f t="shared" si="97"/>
        <v>N</v>
      </c>
      <c r="P2073" s="3">
        <f t="shared" si="98"/>
        <v>4.87</v>
      </c>
    </row>
    <row r="2074" spans="1:16" ht="15" hidden="1" customHeight="1" x14ac:dyDescent="0.25">
      <c r="A2074" s="1">
        <v>2016</v>
      </c>
      <c r="C2074" s="2" t="s">
        <v>2219</v>
      </c>
      <c r="D2074" s="6">
        <v>38974</v>
      </c>
      <c r="E2074" s="2" t="s">
        <v>2227</v>
      </c>
      <c r="F2074" s="6">
        <v>39001</v>
      </c>
      <c r="G2074" s="3">
        <v>0.2</v>
      </c>
      <c r="H2074" s="3">
        <v>0</v>
      </c>
      <c r="I2074" s="3">
        <v>0</v>
      </c>
      <c r="J2074" s="6">
        <v>1</v>
      </c>
      <c r="K2074" s="6">
        <v>42370</v>
      </c>
      <c r="L2074" s="6">
        <v>42735</v>
      </c>
      <c r="M2074" s="3">
        <v>0</v>
      </c>
      <c r="N2074" s="4">
        <f t="shared" si="96"/>
        <v>0</v>
      </c>
      <c r="O2074" s="1" t="str">
        <f t="shared" si="97"/>
        <v>N</v>
      </c>
      <c r="P2074" s="3">
        <f t="shared" si="98"/>
        <v>0.2</v>
      </c>
    </row>
    <row r="2075" spans="1:16" ht="15" hidden="1" customHeight="1" x14ac:dyDescent="0.25">
      <c r="A2075" s="1">
        <v>2016</v>
      </c>
      <c r="C2075" s="2" t="s">
        <v>2219</v>
      </c>
      <c r="D2075" s="6">
        <v>38974</v>
      </c>
      <c r="E2075" s="2" t="s">
        <v>2228</v>
      </c>
      <c r="F2075" s="6">
        <v>39001</v>
      </c>
      <c r="G2075" s="3">
        <v>0.2</v>
      </c>
      <c r="H2075" s="3">
        <v>0</v>
      </c>
      <c r="I2075" s="3">
        <v>0</v>
      </c>
      <c r="J2075" s="6">
        <v>1</v>
      </c>
      <c r="K2075" s="6">
        <v>42370</v>
      </c>
      <c r="L2075" s="6">
        <v>42735</v>
      </c>
      <c r="M2075" s="3">
        <v>0</v>
      </c>
      <c r="N2075" s="4">
        <f t="shared" si="96"/>
        <v>0</v>
      </c>
      <c r="O2075" s="1" t="str">
        <f t="shared" si="97"/>
        <v>N</v>
      </c>
      <c r="P2075" s="3">
        <f t="shared" si="98"/>
        <v>0.2</v>
      </c>
    </row>
    <row r="2076" spans="1:16" ht="15" hidden="1" customHeight="1" x14ac:dyDescent="0.25">
      <c r="A2076" s="1">
        <v>2016</v>
      </c>
      <c r="C2076" s="2" t="s">
        <v>2219</v>
      </c>
      <c r="D2076" s="6">
        <v>38974</v>
      </c>
      <c r="E2076" s="2" t="s">
        <v>2229</v>
      </c>
      <c r="F2076" s="6">
        <v>39002</v>
      </c>
      <c r="G2076" s="3">
        <v>0.2</v>
      </c>
      <c r="H2076" s="3">
        <v>0</v>
      </c>
      <c r="I2076" s="3">
        <v>0</v>
      </c>
      <c r="J2076" s="6">
        <v>1</v>
      </c>
      <c r="K2076" s="6">
        <v>42370</v>
      </c>
      <c r="L2076" s="6">
        <v>42735</v>
      </c>
      <c r="M2076" s="3">
        <v>0</v>
      </c>
      <c r="N2076" s="4">
        <f t="shared" si="96"/>
        <v>0</v>
      </c>
      <c r="O2076" s="1" t="str">
        <f t="shared" si="97"/>
        <v>N</v>
      </c>
      <c r="P2076" s="3">
        <f t="shared" si="98"/>
        <v>0.2</v>
      </c>
    </row>
    <row r="2077" spans="1:16" ht="15" hidden="1" customHeight="1" x14ac:dyDescent="0.25">
      <c r="A2077" s="1">
        <v>2016</v>
      </c>
      <c r="C2077" s="2" t="s">
        <v>2219</v>
      </c>
      <c r="D2077" s="6">
        <v>38974</v>
      </c>
      <c r="E2077" s="2" t="s">
        <v>2230</v>
      </c>
      <c r="F2077" s="6">
        <v>39001</v>
      </c>
      <c r="G2077" s="3">
        <v>0.2</v>
      </c>
      <c r="H2077" s="3">
        <v>0</v>
      </c>
      <c r="I2077" s="3">
        <v>0</v>
      </c>
      <c r="J2077" s="6">
        <v>1</v>
      </c>
      <c r="K2077" s="6">
        <v>42370</v>
      </c>
      <c r="L2077" s="6">
        <v>42735</v>
      </c>
      <c r="M2077" s="3">
        <v>0</v>
      </c>
      <c r="N2077" s="4">
        <f t="shared" si="96"/>
        <v>0</v>
      </c>
      <c r="O2077" s="1" t="str">
        <f t="shared" si="97"/>
        <v>N</v>
      </c>
      <c r="P2077" s="3">
        <f t="shared" si="98"/>
        <v>0.2</v>
      </c>
    </row>
    <row r="2078" spans="1:16" ht="15" hidden="1" customHeight="1" x14ac:dyDescent="0.25">
      <c r="A2078" s="1">
        <v>2016</v>
      </c>
      <c r="C2078" s="2" t="s">
        <v>2219</v>
      </c>
      <c r="D2078" s="6">
        <v>38974</v>
      </c>
      <c r="E2078" s="2" t="s">
        <v>2231</v>
      </c>
      <c r="F2078" s="6">
        <v>39001</v>
      </c>
      <c r="G2078" s="3">
        <v>38.93</v>
      </c>
      <c r="H2078" s="3">
        <v>0</v>
      </c>
      <c r="I2078" s="3">
        <v>0</v>
      </c>
      <c r="J2078" s="6">
        <v>1</v>
      </c>
      <c r="K2078" s="6">
        <v>42370</v>
      </c>
      <c r="L2078" s="6">
        <v>42735</v>
      </c>
      <c r="M2078" s="3">
        <v>0</v>
      </c>
      <c r="N2078" s="4">
        <f t="shared" si="96"/>
        <v>0</v>
      </c>
      <c r="O2078" s="1" t="str">
        <f t="shared" si="97"/>
        <v>N</v>
      </c>
      <c r="P2078" s="3">
        <f t="shared" si="98"/>
        <v>38.93</v>
      </c>
    </row>
    <row r="2079" spans="1:16" ht="15" hidden="1" customHeight="1" x14ac:dyDescent="0.25">
      <c r="A2079" s="1">
        <v>2016</v>
      </c>
      <c r="C2079" s="2" t="s">
        <v>2219</v>
      </c>
      <c r="D2079" s="6">
        <v>38974</v>
      </c>
      <c r="E2079" s="2" t="s">
        <v>2232</v>
      </c>
      <c r="F2079" s="6">
        <v>39001</v>
      </c>
      <c r="G2079" s="3">
        <v>2.5</v>
      </c>
      <c r="H2079" s="3">
        <v>0</v>
      </c>
      <c r="I2079" s="3">
        <v>0</v>
      </c>
      <c r="J2079" s="6">
        <v>1</v>
      </c>
      <c r="K2079" s="6">
        <v>42370</v>
      </c>
      <c r="L2079" s="6">
        <v>42735</v>
      </c>
      <c r="M2079" s="3">
        <v>0</v>
      </c>
      <c r="N2079" s="4">
        <f t="shared" si="96"/>
        <v>0</v>
      </c>
      <c r="O2079" s="1" t="str">
        <f t="shared" si="97"/>
        <v>N</v>
      </c>
      <c r="P2079" s="3">
        <f t="shared" si="98"/>
        <v>2.5</v>
      </c>
    </row>
    <row r="2080" spans="1:16" ht="15" hidden="1" customHeight="1" x14ac:dyDescent="0.25">
      <c r="A2080" s="1">
        <v>2016</v>
      </c>
      <c r="C2080" s="2" t="s">
        <v>2219</v>
      </c>
      <c r="D2080" s="6">
        <v>38974</v>
      </c>
      <c r="E2080" s="2" t="s">
        <v>2233</v>
      </c>
      <c r="F2080" s="6">
        <v>39001</v>
      </c>
      <c r="G2080" s="3">
        <v>0.96</v>
      </c>
      <c r="H2080" s="3">
        <v>0</v>
      </c>
      <c r="I2080" s="3">
        <v>0</v>
      </c>
      <c r="J2080" s="6">
        <v>1</v>
      </c>
      <c r="K2080" s="6">
        <v>42370</v>
      </c>
      <c r="L2080" s="6">
        <v>42735</v>
      </c>
      <c r="M2080" s="3">
        <v>0</v>
      </c>
      <c r="N2080" s="4">
        <f t="shared" si="96"/>
        <v>0</v>
      </c>
      <c r="O2080" s="1" t="str">
        <f t="shared" si="97"/>
        <v>N</v>
      </c>
      <c r="P2080" s="3">
        <f t="shared" si="98"/>
        <v>0.96</v>
      </c>
    </row>
    <row r="2081" spans="1:16" ht="15" hidden="1" customHeight="1" x14ac:dyDescent="0.25">
      <c r="A2081" s="1">
        <v>2016</v>
      </c>
      <c r="C2081" s="2" t="s">
        <v>2219</v>
      </c>
      <c r="D2081" s="6">
        <v>38974</v>
      </c>
      <c r="E2081" s="2" t="s">
        <v>2234</v>
      </c>
      <c r="F2081" s="6">
        <v>39001</v>
      </c>
      <c r="G2081" s="3">
        <v>0.2</v>
      </c>
      <c r="H2081" s="3">
        <v>0</v>
      </c>
      <c r="I2081" s="3">
        <v>0</v>
      </c>
      <c r="J2081" s="6">
        <v>1</v>
      </c>
      <c r="K2081" s="6">
        <v>42370</v>
      </c>
      <c r="L2081" s="6">
        <v>42735</v>
      </c>
      <c r="M2081" s="3">
        <v>0</v>
      </c>
      <c r="N2081" s="4">
        <f t="shared" si="96"/>
        <v>0</v>
      </c>
      <c r="O2081" s="1" t="str">
        <f t="shared" si="97"/>
        <v>N</v>
      </c>
      <c r="P2081" s="3">
        <f t="shared" si="98"/>
        <v>0.2</v>
      </c>
    </row>
    <row r="2082" spans="1:16" ht="15" hidden="1" customHeight="1" x14ac:dyDescent="0.25">
      <c r="A2082" s="1">
        <v>2016</v>
      </c>
      <c r="C2082" s="2" t="s">
        <v>2219</v>
      </c>
      <c r="D2082" s="6">
        <v>38974</v>
      </c>
      <c r="E2082" s="2" t="s">
        <v>2235</v>
      </c>
      <c r="F2082" s="6">
        <v>39001</v>
      </c>
      <c r="G2082" s="3">
        <v>0.2</v>
      </c>
      <c r="H2082" s="3">
        <v>0</v>
      </c>
      <c r="I2082" s="3">
        <v>0</v>
      </c>
      <c r="J2082" s="6">
        <v>1</v>
      </c>
      <c r="K2082" s="6">
        <v>42370</v>
      </c>
      <c r="L2082" s="6">
        <v>42735</v>
      </c>
      <c r="M2082" s="3">
        <v>0</v>
      </c>
      <c r="N2082" s="4">
        <f t="shared" si="96"/>
        <v>0</v>
      </c>
      <c r="O2082" s="1" t="str">
        <f t="shared" si="97"/>
        <v>N</v>
      </c>
      <c r="P2082" s="3">
        <f t="shared" si="98"/>
        <v>0.2</v>
      </c>
    </row>
    <row r="2083" spans="1:16" ht="15" hidden="1" customHeight="1" x14ac:dyDescent="0.25">
      <c r="A2083" s="1">
        <v>2016</v>
      </c>
      <c r="C2083" s="2" t="s">
        <v>2219</v>
      </c>
      <c r="D2083" s="6">
        <v>38974</v>
      </c>
      <c r="E2083" s="2" t="s">
        <v>2236</v>
      </c>
      <c r="F2083" s="6">
        <v>39001</v>
      </c>
      <c r="G2083" s="3">
        <v>3.68</v>
      </c>
      <c r="H2083" s="3">
        <v>0</v>
      </c>
      <c r="I2083" s="3">
        <v>0</v>
      </c>
      <c r="J2083" s="6">
        <v>1</v>
      </c>
      <c r="K2083" s="6">
        <v>42370</v>
      </c>
      <c r="L2083" s="6">
        <v>42735</v>
      </c>
      <c r="M2083" s="3">
        <v>0</v>
      </c>
      <c r="N2083" s="4">
        <f t="shared" si="96"/>
        <v>0</v>
      </c>
      <c r="O2083" s="1" t="str">
        <f t="shared" si="97"/>
        <v>N</v>
      </c>
      <c r="P2083" s="3">
        <f t="shared" si="98"/>
        <v>3.68</v>
      </c>
    </row>
    <row r="2084" spans="1:16" ht="15" hidden="1" customHeight="1" x14ac:dyDescent="0.25">
      <c r="A2084" s="1">
        <v>2016</v>
      </c>
      <c r="C2084" s="2" t="s">
        <v>2219</v>
      </c>
      <c r="D2084" s="6">
        <v>38974</v>
      </c>
      <c r="E2084" s="2" t="s">
        <v>2237</v>
      </c>
      <c r="F2084" s="6">
        <v>39001</v>
      </c>
      <c r="G2084" s="3">
        <v>0.2</v>
      </c>
      <c r="H2084" s="3">
        <v>0</v>
      </c>
      <c r="I2084" s="3">
        <v>0</v>
      </c>
      <c r="J2084" s="6">
        <v>1</v>
      </c>
      <c r="K2084" s="6">
        <v>42370</v>
      </c>
      <c r="L2084" s="6">
        <v>42735</v>
      </c>
      <c r="M2084" s="3">
        <v>0</v>
      </c>
      <c r="N2084" s="4">
        <f t="shared" si="96"/>
        <v>0</v>
      </c>
      <c r="O2084" s="1" t="str">
        <f t="shared" si="97"/>
        <v>N</v>
      </c>
      <c r="P2084" s="3">
        <f t="shared" si="98"/>
        <v>0.2</v>
      </c>
    </row>
    <row r="2085" spans="1:16" ht="15" hidden="1" customHeight="1" x14ac:dyDescent="0.25">
      <c r="A2085" s="1">
        <v>2016</v>
      </c>
      <c r="C2085" s="2" t="s">
        <v>2219</v>
      </c>
      <c r="D2085" s="6">
        <v>38974</v>
      </c>
      <c r="E2085" s="2" t="s">
        <v>2238</v>
      </c>
      <c r="F2085" s="6">
        <v>39001</v>
      </c>
      <c r="G2085" s="3">
        <v>2.46</v>
      </c>
      <c r="H2085" s="3">
        <v>0</v>
      </c>
      <c r="I2085" s="3">
        <v>0</v>
      </c>
      <c r="J2085" s="6">
        <v>1</v>
      </c>
      <c r="K2085" s="6">
        <v>42370</v>
      </c>
      <c r="L2085" s="6">
        <v>42735</v>
      </c>
      <c r="M2085" s="3">
        <v>0</v>
      </c>
      <c r="N2085" s="4">
        <f t="shared" si="96"/>
        <v>0</v>
      </c>
      <c r="O2085" s="1" t="str">
        <f t="shared" si="97"/>
        <v>N</v>
      </c>
      <c r="P2085" s="3">
        <f t="shared" si="98"/>
        <v>2.46</v>
      </c>
    </row>
    <row r="2086" spans="1:16" ht="15" hidden="1" customHeight="1" x14ac:dyDescent="0.25">
      <c r="A2086" s="1">
        <v>2016</v>
      </c>
      <c r="C2086" s="2" t="s">
        <v>2219</v>
      </c>
      <c r="D2086" s="6">
        <v>38974</v>
      </c>
      <c r="E2086" s="2" t="s">
        <v>2239</v>
      </c>
      <c r="F2086" s="6">
        <v>39001</v>
      </c>
      <c r="G2086" s="3">
        <v>0.2</v>
      </c>
      <c r="H2086" s="3">
        <v>0</v>
      </c>
      <c r="I2086" s="3">
        <v>0</v>
      </c>
      <c r="J2086" s="6">
        <v>1</v>
      </c>
      <c r="K2086" s="6">
        <v>42370</v>
      </c>
      <c r="L2086" s="6">
        <v>42735</v>
      </c>
      <c r="M2086" s="3">
        <v>0</v>
      </c>
      <c r="N2086" s="4">
        <f t="shared" si="96"/>
        <v>0</v>
      </c>
      <c r="O2086" s="1" t="str">
        <f t="shared" si="97"/>
        <v>N</v>
      </c>
      <c r="P2086" s="3">
        <f t="shared" si="98"/>
        <v>0.2</v>
      </c>
    </row>
    <row r="2087" spans="1:16" ht="15" hidden="1" customHeight="1" x14ac:dyDescent="0.25">
      <c r="A2087" s="1">
        <v>2016</v>
      </c>
      <c r="C2087" s="2" t="s">
        <v>2219</v>
      </c>
      <c r="D2087" s="6">
        <v>38974</v>
      </c>
      <c r="E2087" s="2" t="s">
        <v>2240</v>
      </c>
      <c r="F2087" s="6">
        <v>39001</v>
      </c>
      <c r="G2087" s="3">
        <v>0.2</v>
      </c>
      <c r="H2087" s="3">
        <v>0</v>
      </c>
      <c r="I2087" s="3">
        <v>0</v>
      </c>
      <c r="J2087" s="6">
        <v>1</v>
      </c>
      <c r="K2087" s="6">
        <v>42370</v>
      </c>
      <c r="L2087" s="6">
        <v>42735</v>
      </c>
      <c r="M2087" s="3">
        <v>0</v>
      </c>
      <c r="N2087" s="4">
        <f t="shared" si="96"/>
        <v>0</v>
      </c>
      <c r="O2087" s="1" t="str">
        <f t="shared" si="97"/>
        <v>N</v>
      </c>
      <c r="P2087" s="3">
        <f t="shared" si="98"/>
        <v>0.2</v>
      </c>
    </row>
    <row r="2088" spans="1:16" ht="15" hidden="1" customHeight="1" x14ac:dyDescent="0.25">
      <c r="A2088" s="1">
        <v>2016</v>
      </c>
      <c r="C2088" s="2" t="s">
        <v>2219</v>
      </c>
      <c r="D2088" s="6">
        <v>38974</v>
      </c>
      <c r="E2088" s="2" t="s">
        <v>2241</v>
      </c>
      <c r="F2088" s="6">
        <v>39001</v>
      </c>
      <c r="G2088" s="3">
        <v>0.65</v>
      </c>
      <c r="H2088" s="3">
        <v>0</v>
      </c>
      <c r="I2088" s="3">
        <v>0</v>
      </c>
      <c r="J2088" s="6">
        <v>1</v>
      </c>
      <c r="K2088" s="6">
        <v>42370</v>
      </c>
      <c r="L2088" s="6">
        <v>42735</v>
      </c>
      <c r="M2088" s="3">
        <v>0</v>
      </c>
      <c r="N2088" s="4">
        <f t="shared" si="96"/>
        <v>0</v>
      </c>
      <c r="O2088" s="1" t="str">
        <f t="shared" si="97"/>
        <v>N</v>
      </c>
      <c r="P2088" s="3">
        <f t="shared" si="98"/>
        <v>0.65</v>
      </c>
    </row>
    <row r="2089" spans="1:16" ht="15" hidden="1" customHeight="1" x14ac:dyDescent="0.25">
      <c r="A2089" s="1">
        <v>2016</v>
      </c>
      <c r="C2089" s="2" t="s">
        <v>2219</v>
      </c>
      <c r="D2089" s="6">
        <v>38974</v>
      </c>
      <c r="E2089" s="2" t="s">
        <v>2242</v>
      </c>
      <c r="F2089" s="6">
        <v>39001</v>
      </c>
      <c r="G2089" s="3">
        <v>0.2</v>
      </c>
      <c r="H2089" s="3">
        <v>0</v>
      </c>
      <c r="I2089" s="3">
        <v>0</v>
      </c>
      <c r="J2089" s="6">
        <v>1</v>
      </c>
      <c r="K2089" s="6">
        <v>42370</v>
      </c>
      <c r="L2089" s="6">
        <v>42735</v>
      </c>
      <c r="M2089" s="3">
        <v>0</v>
      </c>
      <c r="N2089" s="4">
        <f t="shared" si="96"/>
        <v>0</v>
      </c>
      <c r="O2089" s="1" t="str">
        <f t="shared" si="97"/>
        <v>N</v>
      </c>
      <c r="P2089" s="3">
        <f t="shared" si="98"/>
        <v>0.2</v>
      </c>
    </row>
    <row r="2090" spans="1:16" ht="15" hidden="1" customHeight="1" x14ac:dyDescent="0.25">
      <c r="A2090" s="1">
        <v>2016</v>
      </c>
      <c r="C2090" s="2" t="s">
        <v>2219</v>
      </c>
      <c r="D2090" s="6">
        <v>38974</v>
      </c>
      <c r="E2090" s="2" t="s">
        <v>2243</v>
      </c>
      <c r="F2090" s="6">
        <v>39001</v>
      </c>
      <c r="G2090" s="3">
        <v>0.2</v>
      </c>
      <c r="H2090" s="3">
        <v>0</v>
      </c>
      <c r="I2090" s="3">
        <v>0</v>
      </c>
      <c r="J2090" s="6">
        <v>1</v>
      </c>
      <c r="K2090" s="6">
        <v>42370</v>
      </c>
      <c r="L2090" s="6">
        <v>42735</v>
      </c>
      <c r="M2090" s="3">
        <v>0</v>
      </c>
      <c r="N2090" s="4">
        <f t="shared" si="96"/>
        <v>0</v>
      </c>
      <c r="O2090" s="1" t="str">
        <f t="shared" si="97"/>
        <v>N</v>
      </c>
      <c r="P2090" s="3">
        <f t="shared" si="98"/>
        <v>0.2</v>
      </c>
    </row>
    <row r="2091" spans="1:16" ht="15" hidden="1" customHeight="1" x14ac:dyDescent="0.25">
      <c r="A2091" s="1">
        <v>2016</v>
      </c>
      <c r="C2091" s="2" t="s">
        <v>2219</v>
      </c>
      <c r="D2091" s="6">
        <v>38974</v>
      </c>
      <c r="E2091" s="2" t="s">
        <v>2244</v>
      </c>
      <c r="F2091" s="6">
        <v>39001</v>
      </c>
      <c r="G2091" s="3">
        <v>0.2</v>
      </c>
      <c r="H2091" s="3">
        <v>0</v>
      </c>
      <c r="I2091" s="3">
        <v>0</v>
      </c>
      <c r="J2091" s="6">
        <v>1</v>
      </c>
      <c r="K2091" s="6">
        <v>42370</v>
      </c>
      <c r="L2091" s="6">
        <v>42735</v>
      </c>
      <c r="M2091" s="3">
        <v>0</v>
      </c>
      <c r="N2091" s="4">
        <f t="shared" si="96"/>
        <v>0</v>
      </c>
      <c r="O2091" s="1" t="str">
        <f t="shared" si="97"/>
        <v>N</v>
      </c>
      <c r="P2091" s="3">
        <f t="shared" si="98"/>
        <v>0.2</v>
      </c>
    </row>
    <row r="2092" spans="1:16" ht="15" hidden="1" customHeight="1" x14ac:dyDescent="0.25">
      <c r="A2092" s="1">
        <v>2016</v>
      </c>
      <c r="C2092" s="2" t="s">
        <v>2219</v>
      </c>
      <c r="D2092" s="6">
        <v>38974</v>
      </c>
      <c r="E2092" s="2" t="s">
        <v>2245</v>
      </c>
      <c r="F2092" s="6">
        <v>39002</v>
      </c>
      <c r="G2092" s="3">
        <v>1.75</v>
      </c>
      <c r="H2092" s="3">
        <v>0</v>
      </c>
      <c r="I2092" s="3">
        <v>0</v>
      </c>
      <c r="J2092" s="6">
        <v>1</v>
      </c>
      <c r="K2092" s="6">
        <v>42370</v>
      </c>
      <c r="L2092" s="6">
        <v>42735</v>
      </c>
      <c r="M2092" s="3">
        <v>0</v>
      </c>
      <c r="N2092" s="4">
        <f t="shared" si="96"/>
        <v>0</v>
      </c>
      <c r="O2092" s="1" t="str">
        <f t="shared" si="97"/>
        <v>N</v>
      </c>
      <c r="P2092" s="3">
        <f t="shared" si="98"/>
        <v>1.75</v>
      </c>
    </row>
    <row r="2093" spans="1:16" ht="15" hidden="1" customHeight="1" x14ac:dyDescent="0.25">
      <c r="A2093" s="1">
        <v>2016</v>
      </c>
      <c r="C2093" s="2" t="s">
        <v>2219</v>
      </c>
      <c r="D2093" s="6">
        <v>38974</v>
      </c>
      <c r="E2093" s="2" t="s">
        <v>2246</v>
      </c>
      <c r="F2093" s="6">
        <v>39001</v>
      </c>
      <c r="G2093" s="3">
        <v>1.49</v>
      </c>
      <c r="H2093" s="3">
        <v>0</v>
      </c>
      <c r="I2093" s="3">
        <v>0</v>
      </c>
      <c r="J2093" s="6">
        <v>1</v>
      </c>
      <c r="K2093" s="6">
        <v>42370</v>
      </c>
      <c r="L2093" s="6">
        <v>42735</v>
      </c>
      <c r="M2093" s="3">
        <v>0</v>
      </c>
      <c r="N2093" s="4">
        <f t="shared" si="96"/>
        <v>0</v>
      </c>
      <c r="O2093" s="1" t="str">
        <f t="shared" si="97"/>
        <v>N</v>
      </c>
      <c r="P2093" s="3">
        <f t="shared" si="98"/>
        <v>1.49</v>
      </c>
    </row>
    <row r="2094" spans="1:16" ht="15" hidden="1" customHeight="1" x14ac:dyDescent="0.25">
      <c r="A2094" s="1">
        <v>2016</v>
      </c>
      <c r="C2094" s="2" t="s">
        <v>2219</v>
      </c>
      <c r="D2094" s="6">
        <v>38974</v>
      </c>
      <c r="E2094" s="2" t="s">
        <v>2247</v>
      </c>
      <c r="F2094" s="6">
        <v>39001</v>
      </c>
      <c r="G2094" s="3">
        <v>0.2</v>
      </c>
      <c r="H2094" s="3">
        <v>0</v>
      </c>
      <c r="I2094" s="3">
        <v>0</v>
      </c>
      <c r="J2094" s="6">
        <v>1</v>
      </c>
      <c r="K2094" s="6">
        <v>42370</v>
      </c>
      <c r="L2094" s="6">
        <v>42735</v>
      </c>
      <c r="M2094" s="3">
        <v>0</v>
      </c>
      <c r="N2094" s="4">
        <f t="shared" si="96"/>
        <v>0</v>
      </c>
      <c r="O2094" s="1" t="str">
        <f t="shared" si="97"/>
        <v>N</v>
      </c>
      <c r="P2094" s="3">
        <f t="shared" si="98"/>
        <v>0.2</v>
      </c>
    </row>
    <row r="2095" spans="1:16" ht="15" hidden="1" customHeight="1" x14ac:dyDescent="0.25">
      <c r="A2095" s="1">
        <v>2016</v>
      </c>
      <c r="C2095" s="2" t="s">
        <v>2219</v>
      </c>
      <c r="D2095" s="6">
        <v>38974</v>
      </c>
      <c r="E2095" s="2" t="s">
        <v>2248</v>
      </c>
      <c r="F2095" s="6">
        <v>39001</v>
      </c>
      <c r="G2095" s="3">
        <v>48.93</v>
      </c>
      <c r="H2095" s="3">
        <v>0</v>
      </c>
      <c r="I2095" s="3">
        <v>0</v>
      </c>
      <c r="J2095" s="6">
        <v>1</v>
      </c>
      <c r="K2095" s="6">
        <v>42370</v>
      </c>
      <c r="L2095" s="6">
        <v>42735</v>
      </c>
      <c r="M2095" s="3">
        <v>0</v>
      </c>
      <c r="N2095" s="4">
        <f t="shared" si="96"/>
        <v>0</v>
      </c>
      <c r="O2095" s="1" t="str">
        <f t="shared" si="97"/>
        <v>N</v>
      </c>
      <c r="P2095" s="3">
        <f t="shared" si="98"/>
        <v>48.93</v>
      </c>
    </row>
    <row r="2096" spans="1:16" ht="15" hidden="1" customHeight="1" x14ac:dyDescent="0.25">
      <c r="A2096" s="1">
        <v>2016</v>
      </c>
      <c r="C2096" s="2" t="s">
        <v>2219</v>
      </c>
      <c r="D2096" s="6">
        <v>38974</v>
      </c>
      <c r="E2096" s="2" t="s">
        <v>2249</v>
      </c>
      <c r="F2096" s="6">
        <v>39001</v>
      </c>
      <c r="G2096" s="3">
        <v>0.41</v>
      </c>
      <c r="H2096" s="3">
        <v>0</v>
      </c>
      <c r="I2096" s="3">
        <v>0</v>
      </c>
      <c r="J2096" s="6">
        <v>1</v>
      </c>
      <c r="K2096" s="6">
        <v>42370</v>
      </c>
      <c r="L2096" s="6">
        <v>42735</v>
      </c>
      <c r="M2096" s="3">
        <v>0</v>
      </c>
      <c r="N2096" s="4">
        <f t="shared" si="96"/>
        <v>0</v>
      </c>
      <c r="O2096" s="1" t="str">
        <f t="shared" si="97"/>
        <v>N</v>
      </c>
      <c r="P2096" s="3">
        <f t="shared" si="98"/>
        <v>0.41</v>
      </c>
    </row>
    <row r="2097" spans="1:16" ht="15" hidden="1" customHeight="1" x14ac:dyDescent="0.25">
      <c r="A2097" s="1">
        <v>2016</v>
      </c>
      <c r="C2097" s="2" t="s">
        <v>2219</v>
      </c>
      <c r="D2097" s="6">
        <v>38974</v>
      </c>
      <c r="E2097" s="2" t="s">
        <v>2250</v>
      </c>
      <c r="F2097" s="6">
        <v>39001</v>
      </c>
      <c r="G2097" s="3">
        <v>0.2</v>
      </c>
      <c r="H2097" s="3">
        <v>0</v>
      </c>
      <c r="I2097" s="3">
        <v>0</v>
      </c>
      <c r="J2097" s="6">
        <v>1</v>
      </c>
      <c r="K2097" s="6">
        <v>42370</v>
      </c>
      <c r="L2097" s="6">
        <v>42735</v>
      </c>
      <c r="M2097" s="3">
        <v>0</v>
      </c>
      <c r="N2097" s="4">
        <f t="shared" si="96"/>
        <v>0</v>
      </c>
      <c r="O2097" s="1" t="str">
        <f t="shared" si="97"/>
        <v>N</v>
      </c>
      <c r="P2097" s="3">
        <f t="shared" si="98"/>
        <v>0.2</v>
      </c>
    </row>
    <row r="2098" spans="1:16" ht="15" hidden="1" customHeight="1" x14ac:dyDescent="0.25">
      <c r="A2098" s="1">
        <v>2016</v>
      </c>
      <c r="C2098" s="2" t="s">
        <v>2219</v>
      </c>
      <c r="D2098" s="6">
        <v>38974</v>
      </c>
      <c r="E2098" s="2" t="s">
        <v>2251</v>
      </c>
      <c r="F2098" s="6">
        <v>39001</v>
      </c>
      <c r="G2098" s="3">
        <v>1.46</v>
      </c>
      <c r="H2098" s="3">
        <v>0</v>
      </c>
      <c r="I2098" s="3">
        <v>0</v>
      </c>
      <c r="J2098" s="6">
        <v>1</v>
      </c>
      <c r="K2098" s="6">
        <v>42370</v>
      </c>
      <c r="L2098" s="6">
        <v>42735</v>
      </c>
      <c r="M2098" s="3">
        <v>0</v>
      </c>
      <c r="N2098" s="4">
        <f t="shared" si="96"/>
        <v>0</v>
      </c>
      <c r="O2098" s="1" t="str">
        <f t="shared" si="97"/>
        <v>N</v>
      </c>
      <c r="P2098" s="3">
        <f t="shared" si="98"/>
        <v>1.46</v>
      </c>
    </row>
    <row r="2099" spans="1:16" ht="15" hidden="1" customHeight="1" x14ac:dyDescent="0.25">
      <c r="A2099" s="1">
        <v>2016</v>
      </c>
      <c r="C2099" s="2" t="s">
        <v>2219</v>
      </c>
      <c r="D2099" s="6">
        <v>39338</v>
      </c>
      <c r="E2099" s="2" t="s">
        <v>2252</v>
      </c>
      <c r="F2099" s="6">
        <v>39358</v>
      </c>
      <c r="G2099" s="3">
        <v>5</v>
      </c>
      <c r="H2099" s="3">
        <v>0</v>
      </c>
      <c r="I2099" s="3">
        <v>0</v>
      </c>
      <c r="J2099" s="6">
        <v>1</v>
      </c>
      <c r="K2099" s="6">
        <v>42370</v>
      </c>
      <c r="L2099" s="6">
        <v>42735</v>
      </c>
      <c r="M2099" s="3">
        <v>0</v>
      </c>
      <c r="N2099" s="4">
        <f t="shared" si="96"/>
        <v>0</v>
      </c>
      <c r="O2099" s="1" t="str">
        <f t="shared" si="97"/>
        <v>N</v>
      </c>
      <c r="P2099" s="3">
        <f t="shared" si="98"/>
        <v>5</v>
      </c>
    </row>
    <row r="2100" spans="1:16" ht="15" hidden="1" customHeight="1" x14ac:dyDescent="0.25">
      <c r="A2100" s="1">
        <v>2016</v>
      </c>
      <c r="C2100" s="2" t="s">
        <v>2219</v>
      </c>
      <c r="D2100" s="6">
        <v>41127</v>
      </c>
      <c r="E2100" s="2" t="s">
        <v>2253</v>
      </c>
      <c r="F2100" s="6">
        <v>41158</v>
      </c>
      <c r="G2100" s="3">
        <v>15097</v>
      </c>
      <c r="H2100" s="3">
        <v>0</v>
      </c>
      <c r="I2100" s="3">
        <v>0</v>
      </c>
      <c r="J2100" s="6">
        <v>1</v>
      </c>
      <c r="K2100" s="6">
        <v>42370</v>
      </c>
      <c r="L2100" s="6">
        <v>42735</v>
      </c>
      <c r="M2100" s="3">
        <v>0</v>
      </c>
      <c r="N2100" s="4">
        <f t="shared" si="96"/>
        <v>0</v>
      </c>
      <c r="O2100" s="1" t="str">
        <f t="shared" si="97"/>
        <v>N</v>
      </c>
      <c r="P2100" s="3">
        <f t="shared" si="98"/>
        <v>15097</v>
      </c>
    </row>
    <row r="2101" spans="1:16" ht="15" hidden="1" customHeight="1" x14ac:dyDescent="0.25">
      <c r="A2101" s="1">
        <v>2016</v>
      </c>
      <c r="C2101" s="2" t="s">
        <v>2219</v>
      </c>
      <c r="D2101" s="6">
        <v>37351</v>
      </c>
      <c r="E2101" s="2" t="s">
        <v>2254</v>
      </c>
      <c r="F2101" s="6">
        <v>37393</v>
      </c>
      <c r="G2101" s="3">
        <v>80</v>
      </c>
      <c r="H2101" s="3">
        <v>0</v>
      </c>
      <c r="I2101" s="3">
        <v>0</v>
      </c>
      <c r="J2101" s="6">
        <v>1</v>
      </c>
      <c r="K2101" s="6">
        <v>42370</v>
      </c>
      <c r="L2101" s="6">
        <v>42735</v>
      </c>
      <c r="M2101" s="3">
        <v>0</v>
      </c>
      <c r="N2101" s="4">
        <f t="shared" si="96"/>
        <v>0</v>
      </c>
      <c r="O2101" s="1" t="str">
        <f t="shared" si="97"/>
        <v>N</v>
      </c>
      <c r="P2101" s="3">
        <f t="shared" si="98"/>
        <v>80</v>
      </c>
    </row>
    <row r="2102" spans="1:16" ht="15" hidden="1" customHeight="1" x14ac:dyDescent="0.25">
      <c r="A2102" s="1">
        <v>2016</v>
      </c>
      <c r="C2102" s="2" t="s">
        <v>2219</v>
      </c>
      <c r="D2102" s="6">
        <v>41684</v>
      </c>
      <c r="E2102" s="2" t="s">
        <v>2255</v>
      </c>
      <c r="F2102" s="6">
        <v>41729</v>
      </c>
      <c r="G2102" s="3">
        <v>50</v>
      </c>
      <c r="H2102" s="3">
        <v>0</v>
      </c>
      <c r="I2102" s="3">
        <v>0</v>
      </c>
      <c r="J2102" s="6">
        <v>1</v>
      </c>
      <c r="K2102" s="6">
        <v>42370</v>
      </c>
      <c r="L2102" s="6">
        <v>42735</v>
      </c>
      <c r="M2102" s="3">
        <v>0</v>
      </c>
      <c r="N2102" s="4">
        <f t="shared" si="96"/>
        <v>0</v>
      </c>
      <c r="O2102" s="1" t="str">
        <f t="shared" si="97"/>
        <v>N</v>
      </c>
      <c r="P2102" s="3">
        <f t="shared" si="98"/>
        <v>50</v>
      </c>
    </row>
    <row r="2103" spans="1:16" ht="15" hidden="1" customHeight="1" x14ac:dyDescent="0.25">
      <c r="A2103" s="1">
        <v>2016</v>
      </c>
      <c r="C2103" s="2" t="s">
        <v>2219</v>
      </c>
      <c r="D2103" s="6">
        <v>39583</v>
      </c>
      <c r="E2103" s="2" t="s">
        <v>2256</v>
      </c>
      <c r="F2103" s="6">
        <v>39609</v>
      </c>
      <c r="G2103" s="3">
        <v>138.01</v>
      </c>
      <c r="H2103" s="3">
        <v>0</v>
      </c>
      <c r="I2103" s="3">
        <v>0</v>
      </c>
      <c r="J2103" s="6">
        <v>1</v>
      </c>
      <c r="K2103" s="6">
        <v>42370</v>
      </c>
      <c r="L2103" s="6">
        <v>42735</v>
      </c>
      <c r="M2103" s="3">
        <v>0</v>
      </c>
      <c r="N2103" s="4">
        <f t="shared" si="96"/>
        <v>0</v>
      </c>
      <c r="O2103" s="1" t="str">
        <f t="shared" si="97"/>
        <v>N</v>
      </c>
      <c r="P2103" s="3">
        <f t="shared" si="98"/>
        <v>138.01</v>
      </c>
    </row>
    <row r="2104" spans="1:16" ht="15" hidden="1" customHeight="1" x14ac:dyDescent="0.25">
      <c r="A2104" s="1">
        <v>2016</v>
      </c>
      <c r="C2104" s="2" t="s">
        <v>2219</v>
      </c>
      <c r="D2104" s="6">
        <v>39728</v>
      </c>
      <c r="E2104" s="2" t="s">
        <v>2257</v>
      </c>
      <c r="F2104" s="6">
        <v>39846</v>
      </c>
      <c r="G2104" s="3">
        <v>160.5</v>
      </c>
      <c r="H2104" s="3">
        <v>0</v>
      </c>
      <c r="I2104" s="3">
        <v>0</v>
      </c>
      <c r="J2104" s="6">
        <v>1</v>
      </c>
      <c r="K2104" s="6">
        <v>42370</v>
      </c>
      <c r="L2104" s="6">
        <v>42735</v>
      </c>
      <c r="M2104" s="3">
        <v>0</v>
      </c>
      <c r="N2104" s="4">
        <f t="shared" si="96"/>
        <v>0</v>
      </c>
      <c r="O2104" s="1" t="str">
        <f t="shared" si="97"/>
        <v>N</v>
      </c>
      <c r="P2104" s="3">
        <f t="shared" si="98"/>
        <v>160.5</v>
      </c>
    </row>
    <row r="2105" spans="1:16" ht="15" hidden="1" customHeight="1" x14ac:dyDescent="0.25">
      <c r="A2105" s="1">
        <v>2016</v>
      </c>
      <c r="C2105" s="2" t="s">
        <v>2219</v>
      </c>
      <c r="D2105" s="6">
        <v>38754</v>
      </c>
      <c r="E2105" s="2" t="s">
        <v>2258</v>
      </c>
      <c r="F2105" s="6">
        <v>38797</v>
      </c>
      <c r="G2105" s="3">
        <v>1294.5</v>
      </c>
      <c r="H2105" s="3">
        <v>0</v>
      </c>
      <c r="I2105" s="3">
        <v>0</v>
      </c>
      <c r="J2105" s="6">
        <v>1</v>
      </c>
      <c r="K2105" s="6">
        <v>42370</v>
      </c>
      <c r="L2105" s="6">
        <v>42735</v>
      </c>
      <c r="M2105" s="3">
        <v>0</v>
      </c>
      <c r="N2105" s="4">
        <f t="shared" si="96"/>
        <v>0</v>
      </c>
      <c r="O2105" s="1" t="str">
        <f t="shared" si="97"/>
        <v>N</v>
      </c>
      <c r="P2105" s="3">
        <f t="shared" si="98"/>
        <v>1294.5</v>
      </c>
    </row>
    <row r="2106" spans="1:16" ht="15" hidden="1" customHeight="1" x14ac:dyDescent="0.25">
      <c r="A2106" s="1">
        <v>2017</v>
      </c>
      <c r="B2106" s="1">
        <v>3411</v>
      </c>
      <c r="C2106" s="2" t="s">
        <v>2219</v>
      </c>
      <c r="D2106" s="6">
        <v>42780</v>
      </c>
      <c r="E2106" s="2" t="s">
        <v>2259</v>
      </c>
      <c r="F2106" s="6">
        <v>42796</v>
      </c>
      <c r="G2106" s="3">
        <v>176.12</v>
      </c>
      <c r="H2106" s="3">
        <v>176.12</v>
      </c>
      <c r="I2106" s="3">
        <v>0</v>
      </c>
      <c r="J2106" s="6">
        <v>42808</v>
      </c>
      <c r="K2106" s="6">
        <v>42370</v>
      </c>
      <c r="L2106" s="6">
        <v>42735</v>
      </c>
      <c r="M2106" s="3">
        <v>0</v>
      </c>
      <c r="N2106" s="4">
        <f t="shared" si="96"/>
        <v>12</v>
      </c>
      <c r="O2106" s="1" t="str">
        <f t="shared" si="97"/>
        <v>S</v>
      </c>
      <c r="P2106" s="3">
        <f t="shared" si="98"/>
        <v>0</v>
      </c>
    </row>
    <row r="2107" spans="1:16" ht="15" hidden="1" customHeight="1" x14ac:dyDescent="0.25">
      <c r="A2107" s="1">
        <v>2016</v>
      </c>
      <c r="B2107" s="1">
        <v>2723</v>
      </c>
      <c r="C2107" s="2" t="s">
        <v>2219</v>
      </c>
      <c r="D2107" s="6">
        <v>42412</v>
      </c>
      <c r="E2107" s="2" t="s">
        <v>2260</v>
      </c>
      <c r="F2107" s="6">
        <v>42426</v>
      </c>
      <c r="G2107" s="3">
        <v>152.12</v>
      </c>
      <c r="H2107" s="3">
        <v>152.12</v>
      </c>
      <c r="I2107" s="3">
        <v>0</v>
      </c>
      <c r="J2107" s="6">
        <v>42433</v>
      </c>
      <c r="K2107" s="6">
        <v>42370</v>
      </c>
      <c r="L2107" s="6">
        <v>42735</v>
      </c>
      <c r="M2107" s="3">
        <v>0</v>
      </c>
      <c r="N2107" s="4">
        <f t="shared" si="96"/>
        <v>7</v>
      </c>
      <c r="O2107" s="1" t="str">
        <f t="shared" si="97"/>
        <v>S</v>
      </c>
      <c r="P2107" s="3">
        <f t="shared" si="98"/>
        <v>0</v>
      </c>
    </row>
    <row r="2108" spans="1:16" ht="15" hidden="1" customHeight="1" x14ac:dyDescent="0.25">
      <c r="A2108" s="1">
        <v>2017</v>
      </c>
      <c r="B2108" s="1">
        <v>5945</v>
      </c>
      <c r="C2108" s="2" t="s">
        <v>2219</v>
      </c>
      <c r="D2108" s="6">
        <v>42839</v>
      </c>
      <c r="E2108" s="2" t="s">
        <v>2261</v>
      </c>
      <c r="F2108" s="6">
        <v>42849</v>
      </c>
      <c r="G2108" s="3">
        <v>140.51</v>
      </c>
      <c r="H2108" s="3">
        <v>140.51</v>
      </c>
      <c r="I2108" s="3">
        <v>0</v>
      </c>
      <c r="J2108" s="6">
        <v>42859</v>
      </c>
      <c r="K2108" s="6">
        <v>42370</v>
      </c>
      <c r="L2108" s="6">
        <v>42735</v>
      </c>
      <c r="M2108" s="3">
        <v>0</v>
      </c>
      <c r="N2108" s="4">
        <f t="shared" si="96"/>
        <v>10</v>
      </c>
      <c r="O2108" s="1" t="str">
        <f t="shared" si="97"/>
        <v>S</v>
      </c>
      <c r="P2108" s="3">
        <f t="shared" si="98"/>
        <v>0</v>
      </c>
    </row>
    <row r="2109" spans="1:16" ht="15" hidden="1" customHeight="1" x14ac:dyDescent="0.25">
      <c r="A2109" s="1">
        <v>2016</v>
      </c>
      <c r="B2109" s="1">
        <v>5505</v>
      </c>
      <c r="C2109" s="2" t="s">
        <v>2219</v>
      </c>
      <c r="D2109" s="6">
        <v>42474</v>
      </c>
      <c r="E2109" s="2" t="s">
        <v>2262</v>
      </c>
      <c r="F2109" s="6">
        <v>42487</v>
      </c>
      <c r="G2109" s="3">
        <v>117.07</v>
      </c>
      <c r="H2109" s="3">
        <v>117.07</v>
      </c>
      <c r="I2109" s="3">
        <v>0</v>
      </c>
      <c r="J2109" s="6">
        <v>42516</v>
      </c>
      <c r="K2109" s="6">
        <v>42370</v>
      </c>
      <c r="L2109" s="6">
        <v>42735</v>
      </c>
      <c r="M2109" s="3">
        <v>0</v>
      </c>
      <c r="N2109" s="4">
        <f t="shared" si="96"/>
        <v>29</v>
      </c>
      <c r="O2109" s="1" t="str">
        <f t="shared" si="97"/>
        <v>S</v>
      </c>
      <c r="P2109" s="3">
        <f t="shared" si="98"/>
        <v>0</v>
      </c>
    </row>
    <row r="2110" spans="1:16" ht="15" hidden="1" customHeight="1" x14ac:dyDescent="0.25">
      <c r="A2110" s="1">
        <v>2017</v>
      </c>
      <c r="B2110" s="1">
        <v>8687</v>
      </c>
      <c r="C2110" s="2" t="s">
        <v>2219</v>
      </c>
      <c r="D2110" s="6">
        <v>42901</v>
      </c>
      <c r="E2110" s="2" t="s">
        <v>2263</v>
      </c>
      <c r="F2110" s="6">
        <v>42912</v>
      </c>
      <c r="G2110" s="3">
        <v>176.31</v>
      </c>
      <c r="H2110" s="3">
        <v>176.31</v>
      </c>
      <c r="I2110" s="3">
        <v>0</v>
      </c>
      <c r="J2110" s="6">
        <v>42922</v>
      </c>
      <c r="K2110" s="6">
        <v>42370</v>
      </c>
      <c r="L2110" s="6">
        <v>42735</v>
      </c>
      <c r="M2110" s="3">
        <v>0</v>
      </c>
      <c r="N2110" s="4">
        <f t="shared" si="96"/>
        <v>10</v>
      </c>
      <c r="O2110" s="1" t="str">
        <f t="shared" si="97"/>
        <v>S</v>
      </c>
      <c r="P2110" s="3">
        <f t="shared" si="98"/>
        <v>0</v>
      </c>
    </row>
    <row r="2111" spans="1:16" ht="15" hidden="1" customHeight="1" x14ac:dyDescent="0.25">
      <c r="A2111" s="1">
        <v>2016</v>
      </c>
      <c r="B2111" s="1">
        <v>8369</v>
      </c>
      <c r="C2111" s="2" t="s">
        <v>2219</v>
      </c>
      <c r="D2111" s="6">
        <v>42536</v>
      </c>
      <c r="E2111" s="2" t="s">
        <v>2264</v>
      </c>
      <c r="F2111" s="6">
        <v>42548</v>
      </c>
      <c r="G2111" s="3">
        <v>152.12</v>
      </c>
      <c r="H2111" s="3">
        <v>152.12</v>
      </c>
      <c r="I2111" s="3">
        <v>0</v>
      </c>
      <c r="J2111" s="6">
        <v>42563</v>
      </c>
      <c r="K2111" s="6">
        <v>42370</v>
      </c>
      <c r="L2111" s="6">
        <v>42735</v>
      </c>
      <c r="M2111" s="3">
        <v>0</v>
      </c>
      <c r="N2111" s="4">
        <f t="shared" si="96"/>
        <v>15</v>
      </c>
      <c r="O2111" s="1" t="str">
        <f t="shared" si="97"/>
        <v>S</v>
      </c>
      <c r="P2111" s="3">
        <f t="shared" si="98"/>
        <v>0</v>
      </c>
    </row>
    <row r="2112" spans="1:16" ht="15" hidden="1" customHeight="1" x14ac:dyDescent="0.25">
      <c r="A2112" s="1">
        <v>2016</v>
      </c>
      <c r="B2112" s="1">
        <v>11205</v>
      </c>
      <c r="C2112" s="2" t="s">
        <v>2219</v>
      </c>
      <c r="D2112" s="6">
        <v>42594</v>
      </c>
      <c r="E2112" s="2" t="s">
        <v>2265</v>
      </c>
      <c r="F2112" s="6">
        <v>42611</v>
      </c>
      <c r="G2112" s="3">
        <v>188.29</v>
      </c>
      <c r="H2112" s="3">
        <v>188.29</v>
      </c>
      <c r="I2112" s="3">
        <v>0</v>
      </c>
      <c r="J2112" s="6">
        <v>42619</v>
      </c>
      <c r="K2112" s="6">
        <v>42370</v>
      </c>
      <c r="L2112" s="6">
        <v>42735</v>
      </c>
      <c r="M2112" s="3">
        <v>0</v>
      </c>
      <c r="N2112" s="4">
        <f t="shared" si="96"/>
        <v>8</v>
      </c>
      <c r="O2112" s="1" t="str">
        <f t="shared" si="97"/>
        <v>S</v>
      </c>
      <c r="P2112" s="3">
        <f t="shared" si="98"/>
        <v>0</v>
      </c>
    </row>
    <row r="2113" spans="1:16" ht="15" hidden="1" customHeight="1" x14ac:dyDescent="0.25">
      <c r="A2113" s="1">
        <v>2017</v>
      </c>
      <c r="B2113" s="1">
        <v>11557</v>
      </c>
      <c r="C2113" s="2" t="s">
        <v>2219</v>
      </c>
      <c r="D2113" s="6">
        <v>42961</v>
      </c>
      <c r="E2113" s="2" t="s">
        <v>2266</v>
      </c>
      <c r="F2113" s="6">
        <v>42976</v>
      </c>
      <c r="G2113" s="3">
        <v>140.12</v>
      </c>
      <c r="H2113" s="3">
        <v>140.12</v>
      </c>
      <c r="I2113" s="3">
        <v>0</v>
      </c>
      <c r="J2113" s="6">
        <v>42989</v>
      </c>
      <c r="K2113" s="6">
        <v>42370</v>
      </c>
      <c r="L2113" s="6">
        <v>42735</v>
      </c>
      <c r="M2113" s="3">
        <v>0</v>
      </c>
      <c r="N2113" s="4">
        <f t="shared" si="96"/>
        <v>13</v>
      </c>
      <c r="O2113" s="1" t="str">
        <f t="shared" si="97"/>
        <v>S</v>
      </c>
      <c r="P2113" s="3">
        <f t="shared" si="98"/>
        <v>0</v>
      </c>
    </row>
    <row r="2114" spans="1:16" ht="15" hidden="1" customHeight="1" x14ac:dyDescent="0.25">
      <c r="A2114" s="1">
        <v>2016</v>
      </c>
      <c r="B2114" s="1">
        <v>14187</v>
      </c>
      <c r="C2114" s="2" t="s">
        <v>2219</v>
      </c>
      <c r="D2114" s="6">
        <v>42657</v>
      </c>
      <c r="E2114" s="2" t="s">
        <v>2267</v>
      </c>
      <c r="F2114" s="6">
        <v>42668</v>
      </c>
      <c r="G2114" s="3">
        <v>140.13</v>
      </c>
      <c r="H2114" s="3">
        <v>140.13</v>
      </c>
      <c r="I2114" s="3">
        <v>0</v>
      </c>
      <c r="J2114" s="6">
        <v>42677</v>
      </c>
      <c r="K2114" s="6">
        <v>42370</v>
      </c>
      <c r="L2114" s="6">
        <v>42735</v>
      </c>
      <c r="M2114" s="3">
        <v>0</v>
      </c>
      <c r="N2114" s="4">
        <f t="shared" ref="N2114:N2177" si="99">IF(J2114-F2114&gt;0,IF(O2114="S",J2114-F2114,0),0)</f>
        <v>9</v>
      </c>
      <c r="O2114" s="1" t="str">
        <f t="shared" ref="O2114:O2177" si="100">IF(G2114-H2114-I2114-M2114&gt;0,"N",IF(J2114=DATE(1900,1,1),"N","S"))</f>
        <v>S</v>
      </c>
      <c r="P2114" s="3">
        <f t="shared" ref="P2114:P2177" si="101">IF(G2114-H2114-I2114-M2114&gt;0,G2114-H2114-I2114-M2114,0)</f>
        <v>0</v>
      </c>
    </row>
    <row r="2115" spans="1:16" ht="15" hidden="1" customHeight="1" x14ac:dyDescent="0.25">
      <c r="A2115" s="1">
        <v>2017</v>
      </c>
      <c r="B2115" s="1">
        <v>14300</v>
      </c>
      <c r="C2115" s="2" t="s">
        <v>2219</v>
      </c>
      <c r="D2115" s="6">
        <v>43021</v>
      </c>
      <c r="E2115" s="2" t="s">
        <v>2268</v>
      </c>
      <c r="F2115" s="6">
        <v>43033</v>
      </c>
      <c r="G2115" s="3">
        <v>176.12</v>
      </c>
      <c r="H2115" s="3">
        <v>176.12</v>
      </c>
      <c r="I2115" s="3">
        <v>0</v>
      </c>
      <c r="J2115" s="6">
        <v>43041</v>
      </c>
      <c r="K2115" s="6">
        <v>42370</v>
      </c>
      <c r="L2115" s="6">
        <v>42735</v>
      </c>
      <c r="M2115" s="3">
        <v>0</v>
      </c>
      <c r="N2115" s="4">
        <f t="shared" si="99"/>
        <v>8</v>
      </c>
      <c r="O2115" s="1" t="str">
        <f t="shared" si="100"/>
        <v>S</v>
      </c>
      <c r="P2115" s="3">
        <f t="shared" si="101"/>
        <v>0</v>
      </c>
    </row>
    <row r="2116" spans="1:16" ht="15" hidden="1" customHeight="1" x14ac:dyDescent="0.25">
      <c r="A2116" s="1">
        <v>2016</v>
      </c>
      <c r="B2116" s="1">
        <v>17453</v>
      </c>
      <c r="C2116" s="2" t="s">
        <v>2219</v>
      </c>
      <c r="D2116" s="6">
        <v>42719</v>
      </c>
      <c r="E2116" s="2" t="s">
        <v>2269</v>
      </c>
      <c r="F2116" s="6">
        <v>42732</v>
      </c>
      <c r="G2116" s="3">
        <v>164.13</v>
      </c>
      <c r="H2116" s="3">
        <v>164.13</v>
      </c>
      <c r="I2116" s="3">
        <v>0</v>
      </c>
      <c r="J2116" s="6">
        <v>42772</v>
      </c>
      <c r="K2116" s="6">
        <v>42370</v>
      </c>
      <c r="L2116" s="6">
        <v>42735</v>
      </c>
      <c r="M2116" s="3">
        <v>0</v>
      </c>
      <c r="N2116" s="4">
        <f t="shared" si="99"/>
        <v>40</v>
      </c>
      <c r="O2116" s="1" t="str">
        <f t="shared" si="100"/>
        <v>S</v>
      </c>
      <c r="P2116" s="3">
        <f t="shared" si="101"/>
        <v>0</v>
      </c>
    </row>
    <row r="2117" spans="1:16" ht="15" hidden="1" customHeight="1" x14ac:dyDescent="0.25">
      <c r="A2117" s="1">
        <v>2017</v>
      </c>
      <c r="B2117" s="1">
        <v>17190</v>
      </c>
      <c r="C2117" s="2" t="s">
        <v>2219</v>
      </c>
      <c r="D2117" s="6">
        <v>43084</v>
      </c>
      <c r="E2117" s="2" t="s">
        <v>2270</v>
      </c>
      <c r="F2117" s="6">
        <v>43091</v>
      </c>
      <c r="G2117" s="3">
        <v>176.12</v>
      </c>
      <c r="H2117" s="3">
        <v>176.12</v>
      </c>
      <c r="I2117" s="3">
        <v>0</v>
      </c>
      <c r="J2117" s="6">
        <v>43125</v>
      </c>
      <c r="K2117" s="6">
        <v>42370</v>
      </c>
      <c r="L2117" s="6">
        <v>42735</v>
      </c>
      <c r="M2117" s="3">
        <v>0</v>
      </c>
      <c r="N2117" s="4">
        <f t="shared" si="99"/>
        <v>34</v>
      </c>
      <c r="O2117" s="1" t="str">
        <f t="shared" si="100"/>
        <v>S</v>
      </c>
      <c r="P2117" s="3">
        <f t="shared" si="101"/>
        <v>0</v>
      </c>
    </row>
    <row r="2118" spans="1:16" ht="15" hidden="1" customHeight="1" x14ac:dyDescent="0.25">
      <c r="A2118" s="1">
        <v>2016</v>
      </c>
      <c r="B2118" s="1">
        <v>18354</v>
      </c>
      <c r="C2118" s="2" t="s">
        <v>2219</v>
      </c>
      <c r="D2118" s="6">
        <v>42353</v>
      </c>
      <c r="E2118" s="2" t="s">
        <v>2271</v>
      </c>
      <c r="F2118" s="6">
        <v>42367</v>
      </c>
      <c r="G2118" s="3">
        <v>152.12</v>
      </c>
      <c r="H2118" s="3">
        <v>152.12</v>
      </c>
      <c r="I2118" s="3">
        <v>0</v>
      </c>
      <c r="J2118" s="6">
        <v>42437</v>
      </c>
      <c r="K2118" s="6">
        <v>42370</v>
      </c>
      <c r="L2118" s="6">
        <v>42735</v>
      </c>
      <c r="M2118" s="3">
        <v>0</v>
      </c>
      <c r="N2118" s="4">
        <f t="shared" si="99"/>
        <v>70</v>
      </c>
      <c r="O2118" s="1" t="str">
        <f t="shared" si="100"/>
        <v>S</v>
      </c>
      <c r="P2118" s="3">
        <f t="shared" si="101"/>
        <v>0</v>
      </c>
    </row>
    <row r="2119" spans="1:16" ht="15" hidden="1" customHeight="1" x14ac:dyDescent="0.25">
      <c r="A2119" s="1">
        <v>2017</v>
      </c>
      <c r="B2119" s="1">
        <v>2914</v>
      </c>
      <c r="C2119" s="2" t="s">
        <v>2219</v>
      </c>
      <c r="D2119" s="6">
        <v>42772</v>
      </c>
      <c r="E2119" s="2" t="s">
        <v>2272</v>
      </c>
      <c r="F2119" s="6">
        <v>42788</v>
      </c>
      <c r="G2119" s="3">
        <v>750.81</v>
      </c>
      <c r="H2119" s="3">
        <v>750.81</v>
      </c>
      <c r="I2119" s="3">
        <v>0</v>
      </c>
      <c r="J2119" s="6">
        <v>42844</v>
      </c>
      <c r="K2119" s="6">
        <v>42370</v>
      </c>
      <c r="L2119" s="6">
        <v>42735</v>
      </c>
      <c r="M2119" s="3">
        <v>0</v>
      </c>
      <c r="N2119" s="4">
        <f t="shared" si="99"/>
        <v>56</v>
      </c>
      <c r="O2119" s="1" t="str">
        <f t="shared" si="100"/>
        <v>S</v>
      </c>
      <c r="P2119" s="3">
        <f t="shared" si="101"/>
        <v>0</v>
      </c>
    </row>
    <row r="2120" spans="1:16" ht="15" customHeight="1" x14ac:dyDescent="0.25">
      <c r="A2120" s="1">
        <v>2017</v>
      </c>
      <c r="B2120" s="1">
        <v>2922</v>
      </c>
      <c r="C2120" s="2" t="s">
        <v>2219</v>
      </c>
      <c r="D2120" s="6">
        <v>42772</v>
      </c>
      <c r="E2120" s="2" t="s">
        <v>2273</v>
      </c>
      <c r="F2120" s="6">
        <v>42788</v>
      </c>
      <c r="G2120" s="3">
        <v>12479.96</v>
      </c>
      <c r="H2120" s="3">
        <v>3.61</v>
      </c>
      <c r="I2120" s="3">
        <v>0</v>
      </c>
      <c r="J2120" s="6">
        <v>42846</v>
      </c>
      <c r="K2120" s="6">
        <v>42370</v>
      </c>
      <c r="L2120" s="6">
        <v>42735</v>
      </c>
      <c r="M2120" s="3">
        <v>0</v>
      </c>
      <c r="N2120" s="4">
        <f t="shared" si="99"/>
        <v>0</v>
      </c>
      <c r="O2120" s="1" t="str">
        <f t="shared" si="100"/>
        <v>N</v>
      </c>
      <c r="P2120" s="3">
        <f t="shared" si="101"/>
        <v>12476.349999999999</v>
      </c>
    </row>
    <row r="2121" spans="1:16" ht="15" hidden="1" customHeight="1" x14ac:dyDescent="0.25">
      <c r="A2121" s="1">
        <v>2017</v>
      </c>
      <c r="B2121" s="1">
        <v>2916</v>
      </c>
      <c r="C2121" s="2" t="s">
        <v>2219</v>
      </c>
      <c r="D2121" s="6">
        <v>42772</v>
      </c>
      <c r="E2121" s="2" t="s">
        <v>2274</v>
      </c>
      <c r="F2121" s="6">
        <v>42788</v>
      </c>
      <c r="G2121" s="3">
        <v>60.76</v>
      </c>
      <c r="H2121" s="3">
        <v>60.76</v>
      </c>
      <c r="I2121" s="3">
        <v>0</v>
      </c>
      <c r="J2121" s="6">
        <v>42844</v>
      </c>
      <c r="K2121" s="6">
        <v>42370</v>
      </c>
      <c r="L2121" s="6">
        <v>42735</v>
      </c>
      <c r="M2121" s="3">
        <v>0</v>
      </c>
      <c r="N2121" s="4">
        <f t="shared" si="99"/>
        <v>56</v>
      </c>
      <c r="O2121" s="1" t="str">
        <f t="shared" si="100"/>
        <v>S</v>
      </c>
      <c r="P2121" s="3">
        <f t="shared" si="101"/>
        <v>0</v>
      </c>
    </row>
    <row r="2122" spans="1:16" ht="15" hidden="1" customHeight="1" x14ac:dyDescent="0.25">
      <c r="A2122" s="1">
        <v>2017</v>
      </c>
      <c r="B2122" s="1">
        <v>2917</v>
      </c>
      <c r="C2122" s="2" t="s">
        <v>2219</v>
      </c>
      <c r="D2122" s="6">
        <v>42772</v>
      </c>
      <c r="E2122" s="2" t="s">
        <v>2275</v>
      </c>
      <c r="F2122" s="6">
        <v>42788</v>
      </c>
      <c r="G2122" s="3">
        <v>108.41</v>
      </c>
      <c r="H2122" s="3">
        <v>108.41</v>
      </c>
      <c r="I2122" s="3">
        <v>0</v>
      </c>
      <c r="J2122" s="6">
        <v>42844</v>
      </c>
      <c r="K2122" s="6">
        <v>42370</v>
      </c>
      <c r="L2122" s="6">
        <v>42735</v>
      </c>
      <c r="M2122" s="3">
        <v>0</v>
      </c>
      <c r="N2122" s="4">
        <f t="shared" si="99"/>
        <v>56</v>
      </c>
      <c r="O2122" s="1" t="str">
        <f t="shared" si="100"/>
        <v>S</v>
      </c>
      <c r="P2122" s="3">
        <f t="shared" si="101"/>
        <v>0</v>
      </c>
    </row>
    <row r="2123" spans="1:16" ht="15" hidden="1" customHeight="1" x14ac:dyDescent="0.25">
      <c r="A2123" s="1">
        <v>2017</v>
      </c>
      <c r="B2123" s="1">
        <v>2921</v>
      </c>
      <c r="C2123" s="2" t="s">
        <v>2219</v>
      </c>
      <c r="D2123" s="6">
        <v>42772</v>
      </c>
      <c r="E2123" s="2" t="s">
        <v>2276</v>
      </c>
      <c r="F2123" s="6">
        <v>42788</v>
      </c>
      <c r="G2123" s="3">
        <v>178.96</v>
      </c>
      <c r="H2123" s="3">
        <v>178.96</v>
      </c>
      <c r="I2123" s="3">
        <v>0</v>
      </c>
      <c r="J2123" s="6">
        <v>42844</v>
      </c>
      <c r="K2123" s="6">
        <v>42370</v>
      </c>
      <c r="L2123" s="6">
        <v>42735</v>
      </c>
      <c r="M2123" s="3">
        <v>0</v>
      </c>
      <c r="N2123" s="4">
        <f t="shared" si="99"/>
        <v>56</v>
      </c>
      <c r="O2123" s="1" t="str">
        <f t="shared" si="100"/>
        <v>S</v>
      </c>
      <c r="P2123" s="3">
        <f t="shared" si="101"/>
        <v>0</v>
      </c>
    </row>
    <row r="2124" spans="1:16" ht="15" hidden="1" customHeight="1" x14ac:dyDescent="0.25">
      <c r="A2124" s="1">
        <v>2017</v>
      </c>
      <c r="B2124" s="1">
        <v>2910</v>
      </c>
      <c r="C2124" s="2" t="s">
        <v>2219</v>
      </c>
      <c r="D2124" s="6">
        <v>42772</v>
      </c>
      <c r="E2124" s="2" t="s">
        <v>2277</v>
      </c>
      <c r="F2124" s="6">
        <v>42788</v>
      </c>
      <c r="G2124" s="3">
        <v>193.59</v>
      </c>
      <c r="H2124" s="3">
        <v>193.59</v>
      </c>
      <c r="I2124" s="3">
        <v>0</v>
      </c>
      <c r="J2124" s="6">
        <v>42844</v>
      </c>
      <c r="K2124" s="6">
        <v>42370</v>
      </c>
      <c r="L2124" s="6">
        <v>42735</v>
      </c>
      <c r="M2124" s="3">
        <v>0</v>
      </c>
      <c r="N2124" s="4">
        <f t="shared" si="99"/>
        <v>56</v>
      </c>
      <c r="O2124" s="1" t="str">
        <f t="shared" si="100"/>
        <v>S</v>
      </c>
      <c r="P2124" s="3">
        <f t="shared" si="101"/>
        <v>0</v>
      </c>
    </row>
    <row r="2125" spans="1:16" ht="15" hidden="1" customHeight="1" x14ac:dyDescent="0.25">
      <c r="A2125" s="1">
        <v>2017</v>
      </c>
      <c r="B2125" s="1">
        <v>2919</v>
      </c>
      <c r="C2125" s="2" t="s">
        <v>2219</v>
      </c>
      <c r="D2125" s="6">
        <v>42772</v>
      </c>
      <c r="E2125" s="2" t="s">
        <v>2278</v>
      </c>
      <c r="F2125" s="6">
        <v>42788</v>
      </c>
      <c r="G2125" s="3">
        <v>124.92</v>
      </c>
      <c r="H2125" s="3">
        <v>124.92</v>
      </c>
      <c r="I2125" s="3">
        <v>0</v>
      </c>
      <c r="J2125" s="6">
        <v>42844</v>
      </c>
      <c r="K2125" s="6">
        <v>42370</v>
      </c>
      <c r="L2125" s="6">
        <v>42735</v>
      </c>
      <c r="M2125" s="3">
        <v>0</v>
      </c>
      <c r="N2125" s="4">
        <f t="shared" si="99"/>
        <v>56</v>
      </c>
      <c r="O2125" s="1" t="str">
        <f t="shared" si="100"/>
        <v>S</v>
      </c>
      <c r="P2125" s="3">
        <f t="shared" si="101"/>
        <v>0</v>
      </c>
    </row>
    <row r="2126" spans="1:16" ht="15" hidden="1" customHeight="1" x14ac:dyDescent="0.25">
      <c r="A2126" s="1">
        <v>2017</v>
      </c>
      <c r="B2126" s="1">
        <v>2918</v>
      </c>
      <c r="C2126" s="2" t="s">
        <v>2219</v>
      </c>
      <c r="D2126" s="6">
        <v>42772</v>
      </c>
      <c r="E2126" s="2" t="s">
        <v>2279</v>
      </c>
      <c r="F2126" s="6">
        <v>42788</v>
      </c>
      <c r="G2126" s="3">
        <v>107.59</v>
      </c>
      <c r="H2126" s="3">
        <v>107.59</v>
      </c>
      <c r="I2126" s="3">
        <v>0</v>
      </c>
      <c r="J2126" s="6">
        <v>42844</v>
      </c>
      <c r="K2126" s="6">
        <v>42370</v>
      </c>
      <c r="L2126" s="6">
        <v>42735</v>
      </c>
      <c r="M2126" s="3">
        <v>0</v>
      </c>
      <c r="N2126" s="4">
        <f t="shared" si="99"/>
        <v>56</v>
      </c>
      <c r="O2126" s="1" t="str">
        <f t="shared" si="100"/>
        <v>S</v>
      </c>
      <c r="P2126" s="3">
        <f t="shared" si="101"/>
        <v>0</v>
      </c>
    </row>
    <row r="2127" spans="1:16" ht="15" hidden="1" customHeight="1" x14ac:dyDescent="0.25">
      <c r="A2127" s="1">
        <v>2017</v>
      </c>
      <c r="B2127" s="1">
        <v>2923</v>
      </c>
      <c r="C2127" s="2" t="s">
        <v>2219</v>
      </c>
      <c r="D2127" s="6">
        <v>42772</v>
      </c>
      <c r="E2127" s="2" t="s">
        <v>2280</v>
      </c>
      <c r="F2127" s="6">
        <v>42788</v>
      </c>
      <c r="G2127" s="3">
        <v>255.09</v>
      </c>
      <c r="H2127" s="3">
        <v>255.09</v>
      </c>
      <c r="I2127" s="3">
        <v>0</v>
      </c>
      <c r="J2127" s="6">
        <v>42844</v>
      </c>
      <c r="K2127" s="6">
        <v>42370</v>
      </c>
      <c r="L2127" s="6">
        <v>42735</v>
      </c>
      <c r="M2127" s="3">
        <v>0</v>
      </c>
      <c r="N2127" s="4">
        <f t="shared" si="99"/>
        <v>56</v>
      </c>
      <c r="O2127" s="1" t="str">
        <f t="shared" si="100"/>
        <v>S</v>
      </c>
      <c r="P2127" s="3">
        <f t="shared" si="101"/>
        <v>0</v>
      </c>
    </row>
    <row r="2128" spans="1:16" ht="15" hidden="1" customHeight="1" x14ac:dyDescent="0.25">
      <c r="A2128" s="1">
        <v>2017</v>
      </c>
      <c r="B2128" s="1">
        <v>2905</v>
      </c>
      <c r="C2128" s="2" t="s">
        <v>2219</v>
      </c>
      <c r="D2128" s="6">
        <v>42772</v>
      </c>
      <c r="E2128" s="2" t="s">
        <v>2281</v>
      </c>
      <c r="F2128" s="6">
        <v>42788</v>
      </c>
      <c r="G2128" s="3">
        <v>77.739999999999995</v>
      </c>
      <c r="H2128" s="3">
        <v>77.739999999999995</v>
      </c>
      <c r="I2128" s="3">
        <v>0</v>
      </c>
      <c r="J2128" s="6">
        <v>42844</v>
      </c>
      <c r="K2128" s="6">
        <v>42370</v>
      </c>
      <c r="L2128" s="6">
        <v>42735</v>
      </c>
      <c r="M2128" s="3">
        <v>0</v>
      </c>
      <c r="N2128" s="4">
        <f t="shared" si="99"/>
        <v>56</v>
      </c>
      <c r="O2128" s="1" t="str">
        <f t="shared" si="100"/>
        <v>S</v>
      </c>
      <c r="P2128" s="3">
        <f t="shared" si="101"/>
        <v>0</v>
      </c>
    </row>
    <row r="2129" spans="1:16" ht="15" hidden="1" customHeight="1" x14ac:dyDescent="0.25">
      <c r="A2129" s="1">
        <v>2017</v>
      </c>
      <c r="B2129" s="1">
        <v>2915</v>
      </c>
      <c r="C2129" s="2" t="s">
        <v>2219</v>
      </c>
      <c r="D2129" s="6">
        <v>42772</v>
      </c>
      <c r="E2129" s="2" t="s">
        <v>2282</v>
      </c>
      <c r="F2129" s="6">
        <v>42788</v>
      </c>
      <c r="G2129" s="3">
        <v>170.56</v>
      </c>
      <c r="H2129" s="3">
        <v>170.56</v>
      </c>
      <c r="I2129" s="3">
        <v>0</v>
      </c>
      <c r="J2129" s="6">
        <v>42844</v>
      </c>
      <c r="K2129" s="6">
        <v>42370</v>
      </c>
      <c r="L2129" s="6">
        <v>42735</v>
      </c>
      <c r="M2129" s="3">
        <v>0</v>
      </c>
      <c r="N2129" s="4">
        <f t="shared" si="99"/>
        <v>56</v>
      </c>
      <c r="O2129" s="1" t="str">
        <f t="shared" si="100"/>
        <v>S</v>
      </c>
      <c r="P2129" s="3">
        <f t="shared" si="101"/>
        <v>0</v>
      </c>
    </row>
    <row r="2130" spans="1:16" ht="15" hidden="1" customHeight="1" x14ac:dyDescent="0.25">
      <c r="A2130" s="1">
        <v>2016</v>
      </c>
      <c r="B2130" s="1">
        <v>2239</v>
      </c>
      <c r="C2130" s="2" t="s">
        <v>2219</v>
      </c>
      <c r="D2130" s="6">
        <v>42405</v>
      </c>
      <c r="E2130" s="2" t="s">
        <v>2283</v>
      </c>
      <c r="F2130" s="6">
        <v>42418</v>
      </c>
      <c r="G2130" s="3">
        <v>12476.35</v>
      </c>
      <c r="H2130" s="3">
        <v>0</v>
      </c>
      <c r="I2130" s="3">
        <v>0</v>
      </c>
      <c r="J2130" s="6">
        <v>1</v>
      </c>
      <c r="K2130" s="6">
        <v>42370</v>
      </c>
      <c r="L2130" s="6">
        <v>42735</v>
      </c>
      <c r="M2130" s="3">
        <v>0</v>
      </c>
      <c r="N2130" s="4">
        <f t="shared" si="99"/>
        <v>0</v>
      </c>
      <c r="O2130" s="1" t="str">
        <f t="shared" si="100"/>
        <v>N</v>
      </c>
      <c r="P2130" s="3">
        <f t="shared" si="101"/>
        <v>12476.35</v>
      </c>
    </row>
    <row r="2131" spans="1:16" ht="15" hidden="1" customHeight="1" x14ac:dyDescent="0.25">
      <c r="A2131" s="1">
        <v>2016</v>
      </c>
      <c r="B2131" s="1">
        <v>2250</v>
      </c>
      <c r="C2131" s="2" t="s">
        <v>2219</v>
      </c>
      <c r="D2131" s="6">
        <v>42405</v>
      </c>
      <c r="E2131" s="2" t="s">
        <v>2284</v>
      </c>
      <c r="F2131" s="6">
        <v>42418</v>
      </c>
      <c r="G2131" s="3">
        <v>305.81</v>
      </c>
      <c r="H2131" s="3">
        <v>305.81</v>
      </c>
      <c r="I2131" s="3">
        <v>0</v>
      </c>
      <c r="J2131" s="6">
        <v>42510</v>
      </c>
      <c r="K2131" s="6">
        <v>42370</v>
      </c>
      <c r="L2131" s="6">
        <v>42735</v>
      </c>
      <c r="M2131" s="3">
        <v>0</v>
      </c>
      <c r="N2131" s="4">
        <f t="shared" si="99"/>
        <v>92</v>
      </c>
      <c r="O2131" s="1" t="str">
        <f t="shared" si="100"/>
        <v>S</v>
      </c>
      <c r="P2131" s="3">
        <f t="shared" si="101"/>
        <v>0</v>
      </c>
    </row>
    <row r="2132" spans="1:16" ht="15" hidden="1" customHeight="1" x14ac:dyDescent="0.25">
      <c r="A2132" s="1">
        <v>2016</v>
      </c>
      <c r="B2132" s="1">
        <v>2260</v>
      </c>
      <c r="C2132" s="2" t="s">
        <v>2219</v>
      </c>
      <c r="D2132" s="6">
        <v>42405</v>
      </c>
      <c r="E2132" s="2" t="s">
        <v>2285</v>
      </c>
      <c r="F2132" s="6">
        <v>42418</v>
      </c>
      <c r="G2132" s="3">
        <v>87.66</v>
      </c>
      <c r="H2132" s="3">
        <v>87.66</v>
      </c>
      <c r="I2132" s="3">
        <v>0</v>
      </c>
      <c r="J2132" s="6">
        <v>42510</v>
      </c>
      <c r="K2132" s="6">
        <v>42370</v>
      </c>
      <c r="L2132" s="6">
        <v>42735</v>
      </c>
      <c r="M2132" s="3">
        <v>0</v>
      </c>
      <c r="N2132" s="4">
        <f t="shared" si="99"/>
        <v>92</v>
      </c>
      <c r="O2132" s="1" t="str">
        <f t="shared" si="100"/>
        <v>S</v>
      </c>
      <c r="P2132" s="3">
        <f t="shared" si="101"/>
        <v>0</v>
      </c>
    </row>
    <row r="2133" spans="1:16" ht="15" hidden="1" customHeight="1" x14ac:dyDescent="0.25">
      <c r="A2133" s="1">
        <v>2017</v>
      </c>
      <c r="B2133" s="1">
        <v>2913</v>
      </c>
      <c r="C2133" s="2" t="s">
        <v>2219</v>
      </c>
      <c r="D2133" s="6">
        <v>42772</v>
      </c>
      <c r="E2133" s="2" t="s">
        <v>2286</v>
      </c>
      <c r="F2133" s="6">
        <v>42788</v>
      </c>
      <c r="G2133" s="3">
        <v>105.9</v>
      </c>
      <c r="H2133" s="3">
        <v>105.9</v>
      </c>
      <c r="I2133" s="3">
        <v>0</v>
      </c>
      <c r="J2133" s="6">
        <v>42844</v>
      </c>
      <c r="K2133" s="6">
        <v>42370</v>
      </c>
      <c r="L2133" s="6">
        <v>42735</v>
      </c>
      <c r="M2133" s="3">
        <v>0</v>
      </c>
      <c r="N2133" s="4">
        <f t="shared" si="99"/>
        <v>56</v>
      </c>
      <c r="O2133" s="1" t="str">
        <f t="shared" si="100"/>
        <v>S</v>
      </c>
      <c r="P2133" s="3">
        <f t="shared" si="101"/>
        <v>0</v>
      </c>
    </row>
    <row r="2134" spans="1:16" ht="15" customHeight="1" x14ac:dyDescent="0.25">
      <c r="A2134" s="1">
        <v>2017</v>
      </c>
      <c r="B2134" s="1">
        <v>2920</v>
      </c>
      <c r="C2134" s="2" t="s">
        <v>2219</v>
      </c>
      <c r="D2134" s="6">
        <v>42772</v>
      </c>
      <c r="E2134" s="2" t="s">
        <v>2287</v>
      </c>
      <c r="F2134" s="6">
        <v>42788</v>
      </c>
      <c r="G2134" s="3">
        <v>-62.09</v>
      </c>
      <c r="H2134" s="3">
        <v>0</v>
      </c>
      <c r="I2134" s="3">
        <v>0</v>
      </c>
      <c r="J2134" s="6">
        <v>1</v>
      </c>
      <c r="K2134" s="6">
        <v>42370</v>
      </c>
      <c r="L2134" s="6">
        <v>42735</v>
      </c>
      <c r="M2134" s="3">
        <v>0</v>
      </c>
      <c r="N2134" s="4">
        <f t="shared" si="99"/>
        <v>0</v>
      </c>
      <c r="O2134" s="1" t="str">
        <f t="shared" si="100"/>
        <v>N</v>
      </c>
      <c r="P2134" s="3">
        <f t="shared" si="101"/>
        <v>0</v>
      </c>
    </row>
    <row r="2135" spans="1:16" ht="15" hidden="1" customHeight="1" x14ac:dyDescent="0.25">
      <c r="A2135" s="1">
        <v>2016</v>
      </c>
      <c r="B2135" s="1">
        <v>2258</v>
      </c>
      <c r="C2135" s="2" t="s">
        <v>2219</v>
      </c>
      <c r="D2135" s="6">
        <v>42405</v>
      </c>
      <c r="E2135" s="2" t="s">
        <v>2288</v>
      </c>
      <c r="F2135" s="6">
        <v>42418</v>
      </c>
      <c r="G2135" s="3">
        <v>170.56</v>
      </c>
      <c r="H2135" s="3">
        <v>170.56</v>
      </c>
      <c r="I2135" s="3">
        <v>0</v>
      </c>
      <c r="J2135" s="6">
        <v>42510</v>
      </c>
      <c r="K2135" s="6">
        <v>42370</v>
      </c>
      <c r="L2135" s="6">
        <v>42735</v>
      </c>
      <c r="M2135" s="3">
        <v>0</v>
      </c>
      <c r="N2135" s="4">
        <f t="shared" si="99"/>
        <v>92</v>
      </c>
      <c r="O2135" s="1" t="str">
        <f t="shared" si="100"/>
        <v>S</v>
      </c>
      <c r="P2135" s="3">
        <f t="shared" si="101"/>
        <v>0</v>
      </c>
    </row>
    <row r="2136" spans="1:16" ht="15" hidden="1" customHeight="1" x14ac:dyDescent="0.25">
      <c r="A2136" s="1">
        <v>2016</v>
      </c>
      <c r="B2136" s="1">
        <v>2243</v>
      </c>
      <c r="C2136" s="2" t="s">
        <v>2219</v>
      </c>
      <c r="D2136" s="6">
        <v>42405</v>
      </c>
      <c r="E2136" s="2" t="s">
        <v>2289</v>
      </c>
      <c r="F2136" s="6">
        <v>42418</v>
      </c>
      <c r="G2136" s="3">
        <v>90.78</v>
      </c>
      <c r="H2136" s="3">
        <v>90.78</v>
      </c>
      <c r="I2136" s="3">
        <v>0</v>
      </c>
      <c r="J2136" s="6">
        <v>42510</v>
      </c>
      <c r="K2136" s="6">
        <v>42370</v>
      </c>
      <c r="L2136" s="6">
        <v>42735</v>
      </c>
      <c r="M2136" s="3">
        <v>0</v>
      </c>
      <c r="N2136" s="4">
        <f t="shared" si="99"/>
        <v>92</v>
      </c>
      <c r="O2136" s="1" t="str">
        <f t="shared" si="100"/>
        <v>S</v>
      </c>
      <c r="P2136" s="3">
        <f t="shared" si="101"/>
        <v>0</v>
      </c>
    </row>
    <row r="2137" spans="1:16" ht="15" hidden="1" customHeight="1" x14ac:dyDescent="0.25">
      <c r="A2137" s="1">
        <v>2016</v>
      </c>
      <c r="B2137" s="1">
        <v>2245</v>
      </c>
      <c r="C2137" s="2" t="s">
        <v>2219</v>
      </c>
      <c r="D2137" s="6">
        <v>42405</v>
      </c>
      <c r="E2137" s="2" t="s">
        <v>2290</v>
      </c>
      <c r="F2137" s="6">
        <v>42418</v>
      </c>
      <c r="G2137" s="3">
        <v>76.040000000000006</v>
      </c>
      <c r="H2137" s="3">
        <v>76.040000000000006</v>
      </c>
      <c r="I2137" s="3">
        <v>0</v>
      </c>
      <c r="J2137" s="6">
        <v>42510</v>
      </c>
      <c r="K2137" s="6">
        <v>42370</v>
      </c>
      <c r="L2137" s="6">
        <v>42735</v>
      </c>
      <c r="M2137" s="3">
        <v>0</v>
      </c>
      <c r="N2137" s="4">
        <f t="shared" si="99"/>
        <v>92</v>
      </c>
      <c r="O2137" s="1" t="str">
        <f t="shared" si="100"/>
        <v>S</v>
      </c>
      <c r="P2137" s="3">
        <f t="shared" si="101"/>
        <v>0</v>
      </c>
    </row>
    <row r="2138" spans="1:16" ht="15" hidden="1" customHeight="1" x14ac:dyDescent="0.25">
      <c r="A2138" s="1">
        <v>2017</v>
      </c>
      <c r="B2138" s="1">
        <v>2909</v>
      </c>
      <c r="C2138" s="2" t="s">
        <v>2219</v>
      </c>
      <c r="D2138" s="6">
        <v>42772</v>
      </c>
      <c r="E2138" s="2" t="s">
        <v>2291</v>
      </c>
      <c r="F2138" s="6">
        <v>42788</v>
      </c>
      <c r="G2138" s="3">
        <v>65.989999999999995</v>
      </c>
      <c r="H2138" s="3">
        <v>65.989999999999995</v>
      </c>
      <c r="I2138" s="3">
        <v>0</v>
      </c>
      <c r="J2138" s="6">
        <v>42844</v>
      </c>
      <c r="K2138" s="6">
        <v>42370</v>
      </c>
      <c r="L2138" s="6">
        <v>42735</v>
      </c>
      <c r="M2138" s="3">
        <v>0</v>
      </c>
      <c r="N2138" s="4">
        <f t="shared" si="99"/>
        <v>56</v>
      </c>
      <c r="O2138" s="1" t="str">
        <f t="shared" si="100"/>
        <v>S</v>
      </c>
      <c r="P2138" s="3">
        <f t="shared" si="101"/>
        <v>0</v>
      </c>
    </row>
    <row r="2139" spans="1:16" ht="15" hidden="1" customHeight="1" x14ac:dyDescent="0.25">
      <c r="A2139" s="1">
        <v>2017</v>
      </c>
      <c r="B2139" s="1">
        <v>2911</v>
      </c>
      <c r="C2139" s="2" t="s">
        <v>2219</v>
      </c>
      <c r="D2139" s="6">
        <v>42772</v>
      </c>
      <c r="E2139" s="2" t="s">
        <v>2292</v>
      </c>
      <c r="F2139" s="6">
        <v>42788</v>
      </c>
      <c r="G2139" s="3">
        <v>48.89</v>
      </c>
      <c r="H2139" s="3">
        <v>48.89</v>
      </c>
      <c r="I2139" s="3">
        <v>0</v>
      </c>
      <c r="J2139" s="6">
        <v>42844</v>
      </c>
      <c r="K2139" s="6">
        <v>42370</v>
      </c>
      <c r="L2139" s="6">
        <v>42735</v>
      </c>
      <c r="M2139" s="3">
        <v>0</v>
      </c>
      <c r="N2139" s="4">
        <f t="shared" si="99"/>
        <v>56</v>
      </c>
      <c r="O2139" s="1" t="str">
        <f t="shared" si="100"/>
        <v>S</v>
      </c>
      <c r="P2139" s="3">
        <f t="shared" si="101"/>
        <v>0</v>
      </c>
    </row>
    <row r="2140" spans="1:16" ht="15" hidden="1" customHeight="1" x14ac:dyDescent="0.25">
      <c r="A2140" s="1">
        <v>2016</v>
      </c>
      <c r="B2140" s="1">
        <v>2249</v>
      </c>
      <c r="C2140" s="2" t="s">
        <v>2219</v>
      </c>
      <c r="D2140" s="6">
        <v>42405</v>
      </c>
      <c r="E2140" s="2" t="s">
        <v>2293</v>
      </c>
      <c r="F2140" s="6">
        <v>42418</v>
      </c>
      <c r="G2140" s="3">
        <v>61.88</v>
      </c>
      <c r="H2140" s="3">
        <v>61.88</v>
      </c>
      <c r="I2140" s="3">
        <v>0</v>
      </c>
      <c r="J2140" s="6">
        <v>42510</v>
      </c>
      <c r="K2140" s="6">
        <v>42370</v>
      </c>
      <c r="L2140" s="6">
        <v>42735</v>
      </c>
      <c r="M2140" s="3">
        <v>0</v>
      </c>
      <c r="N2140" s="4">
        <f t="shared" si="99"/>
        <v>92</v>
      </c>
      <c r="O2140" s="1" t="str">
        <f t="shared" si="100"/>
        <v>S</v>
      </c>
      <c r="P2140" s="3">
        <f t="shared" si="101"/>
        <v>0</v>
      </c>
    </row>
    <row r="2141" spans="1:16" ht="15" hidden="1" customHeight="1" x14ac:dyDescent="0.25">
      <c r="A2141" s="1">
        <v>2016</v>
      </c>
      <c r="B2141" s="1">
        <v>2251</v>
      </c>
      <c r="C2141" s="2" t="s">
        <v>2219</v>
      </c>
      <c r="D2141" s="6">
        <v>42405</v>
      </c>
      <c r="E2141" s="2" t="s">
        <v>2294</v>
      </c>
      <c r="F2141" s="6">
        <v>42418</v>
      </c>
      <c r="G2141" s="3">
        <v>101.09</v>
      </c>
      <c r="H2141" s="3">
        <v>101.09</v>
      </c>
      <c r="I2141" s="3">
        <v>0</v>
      </c>
      <c r="J2141" s="6">
        <v>42510</v>
      </c>
      <c r="K2141" s="6">
        <v>42370</v>
      </c>
      <c r="L2141" s="6">
        <v>42735</v>
      </c>
      <c r="M2141" s="3">
        <v>0</v>
      </c>
      <c r="N2141" s="4">
        <f t="shared" si="99"/>
        <v>92</v>
      </c>
      <c r="O2141" s="1" t="str">
        <f t="shared" si="100"/>
        <v>S</v>
      </c>
      <c r="P2141" s="3">
        <f t="shared" si="101"/>
        <v>0</v>
      </c>
    </row>
    <row r="2142" spans="1:16" ht="15" hidden="1" customHeight="1" x14ac:dyDescent="0.25">
      <c r="A2142" s="1">
        <v>2017</v>
      </c>
      <c r="B2142" s="1">
        <v>2908</v>
      </c>
      <c r="C2142" s="2" t="s">
        <v>2219</v>
      </c>
      <c r="D2142" s="6">
        <v>42772</v>
      </c>
      <c r="E2142" s="2" t="s">
        <v>2295</v>
      </c>
      <c r="F2142" s="6">
        <v>42788</v>
      </c>
      <c r="G2142" s="3">
        <v>90.08</v>
      </c>
      <c r="H2142" s="3">
        <v>90.08</v>
      </c>
      <c r="I2142" s="3">
        <v>0</v>
      </c>
      <c r="J2142" s="6">
        <v>42844</v>
      </c>
      <c r="K2142" s="6">
        <v>42370</v>
      </c>
      <c r="L2142" s="6">
        <v>42735</v>
      </c>
      <c r="M2142" s="3">
        <v>0</v>
      </c>
      <c r="N2142" s="4">
        <f t="shared" si="99"/>
        <v>56</v>
      </c>
      <c r="O2142" s="1" t="str">
        <f t="shared" si="100"/>
        <v>S</v>
      </c>
      <c r="P2142" s="3">
        <f t="shared" si="101"/>
        <v>0</v>
      </c>
    </row>
    <row r="2143" spans="1:16" ht="15" hidden="1" customHeight="1" x14ac:dyDescent="0.25">
      <c r="A2143" s="1">
        <v>2017</v>
      </c>
      <c r="B2143" s="1">
        <v>2912</v>
      </c>
      <c r="C2143" s="2" t="s">
        <v>2219</v>
      </c>
      <c r="D2143" s="6">
        <v>42772</v>
      </c>
      <c r="E2143" s="2" t="s">
        <v>2296</v>
      </c>
      <c r="F2143" s="6">
        <v>42788</v>
      </c>
      <c r="G2143" s="3">
        <v>70.099999999999994</v>
      </c>
      <c r="H2143" s="3">
        <v>70.099999999999994</v>
      </c>
      <c r="I2143" s="3">
        <v>0</v>
      </c>
      <c r="J2143" s="6">
        <v>42844</v>
      </c>
      <c r="K2143" s="6">
        <v>42370</v>
      </c>
      <c r="L2143" s="6">
        <v>42735</v>
      </c>
      <c r="M2143" s="3">
        <v>0</v>
      </c>
      <c r="N2143" s="4">
        <f t="shared" si="99"/>
        <v>56</v>
      </c>
      <c r="O2143" s="1" t="str">
        <f t="shared" si="100"/>
        <v>S</v>
      </c>
      <c r="P2143" s="3">
        <f t="shared" si="101"/>
        <v>0</v>
      </c>
    </row>
    <row r="2144" spans="1:16" ht="15" hidden="1" customHeight="1" x14ac:dyDescent="0.25">
      <c r="A2144" s="1">
        <v>2016</v>
      </c>
      <c r="B2144" s="1">
        <v>2248</v>
      </c>
      <c r="C2144" s="2" t="s">
        <v>2219</v>
      </c>
      <c r="D2144" s="6">
        <v>42405</v>
      </c>
      <c r="E2144" s="2" t="s">
        <v>2297</v>
      </c>
      <c r="F2144" s="6">
        <v>42418</v>
      </c>
      <c r="G2144" s="3">
        <v>119.3</v>
      </c>
      <c r="H2144" s="3">
        <v>119.3</v>
      </c>
      <c r="I2144" s="3">
        <v>0</v>
      </c>
      <c r="J2144" s="6">
        <v>42510</v>
      </c>
      <c r="K2144" s="6">
        <v>42370</v>
      </c>
      <c r="L2144" s="6">
        <v>42735</v>
      </c>
      <c r="M2144" s="3">
        <v>0</v>
      </c>
      <c r="N2144" s="4">
        <f t="shared" si="99"/>
        <v>92</v>
      </c>
      <c r="O2144" s="1" t="str">
        <f t="shared" si="100"/>
        <v>S</v>
      </c>
      <c r="P2144" s="3">
        <f t="shared" si="101"/>
        <v>0</v>
      </c>
    </row>
    <row r="2145" spans="1:16" ht="15" hidden="1" customHeight="1" x14ac:dyDescent="0.25">
      <c r="A2145" s="1">
        <v>2017</v>
      </c>
      <c r="B2145" s="1">
        <v>2907</v>
      </c>
      <c r="C2145" s="2" t="s">
        <v>2219</v>
      </c>
      <c r="D2145" s="6">
        <v>42772</v>
      </c>
      <c r="E2145" s="2" t="s">
        <v>2298</v>
      </c>
      <c r="F2145" s="6">
        <v>42788</v>
      </c>
      <c r="G2145" s="3">
        <v>88.65</v>
      </c>
      <c r="H2145" s="3">
        <v>88.65</v>
      </c>
      <c r="I2145" s="3">
        <v>0</v>
      </c>
      <c r="J2145" s="6">
        <v>42844</v>
      </c>
      <c r="K2145" s="6">
        <v>42370</v>
      </c>
      <c r="L2145" s="6">
        <v>42735</v>
      </c>
      <c r="M2145" s="3">
        <v>0</v>
      </c>
      <c r="N2145" s="4">
        <f t="shared" si="99"/>
        <v>56</v>
      </c>
      <c r="O2145" s="1" t="str">
        <f t="shared" si="100"/>
        <v>S</v>
      </c>
      <c r="P2145" s="3">
        <f t="shared" si="101"/>
        <v>0</v>
      </c>
    </row>
    <row r="2146" spans="1:16" ht="15" hidden="1" customHeight="1" x14ac:dyDescent="0.25">
      <c r="A2146" s="1">
        <v>2016</v>
      </c>
      <c r="B2146" s="1">
        <v>2236</v>
      </c>
      <c r="C2146" s="2" t="s">
        <v>2219</v>
      </c>
      <c r="D2146" s="6">
        <v>42405</v>
      </c>
      <c r="E2146" s="2" t="s">
        <v>2299</v>
      </c>
      <c r="F2146" s="6">
        <v>42418</v>
      </c>
      <c r="G2146" s="3">
        <v>63.03</v>
      </c>
      <c r="H2146" s="3">
        <v>63.03</v>
      </c>
      <c r="I2146" s="3">
        <v>0</v>
      </c>
      <c r="J2146" s="6">
        <v>42510</v>
      </c>
      <c r="K2146" s="6">
        <v>42370</v>
      </c>
      <c r="L2146" s="6">
        <v>42735</v>
      </c>
      <c r="M2146" s="3">
        <v>0</v>
      </c>
      <c r="N2146" s="4">
        <f t="shared" si="99"/>
        <v>92</v>
      </c>
      <c r="O2146" s="1" t="str">
        <f t="shared" si="100"/>
        <v>S</v>
      </c>
      <c r="P2146" s="3">
        <f t="shared" si="101"/>
        <v>0</v>
      </c>
    </row>
    <row r="2147" spans="1:16" ht="15" hidden="1" customHeight="1" x14ac:dyDescent="0.25">
      <c r="A2147" s="1">
        <v>2016</v>
      </c>
      <c r="B2147" s="1">
        <v>2237</v>
      </c>
      <c r="C2147" s="2" t="s">
        <v>2219</v>
      </c>
      <c r="D2147" s="6">
        <v>42405</v>
      </c>
      <c r="E2147" s="2" t="s">
        <v>2300</v>
      </c>
      <c r="F2147" s="6">
        <v>42418</v>
      </c>
      <c r="G2147" s="3">
        <v>60.76</v>
      </c>
      <c r="H2147" s="3">
        <v>60.76</v>
      </c>
      <c r="I2147" s="3">
        <v>0</v>
      </c>
      <c r="J2147" s="6">
        <v>42510</v>
      </c>
      <c r="K2147" s="6">
        <v>42370</v>
      </c>
      <c r="L2147" s="6">
        <v>42735</v>
      </c>
      <c r="M2147" s="3">
        <v>0</v>
      </c>
      <c r="N2147" s="4">
        <f t="shared" si="99"/>
        <v>92</v>
      </c>
      <c r="O2147" s="1" t="str">
        <f t="shared" si="100"/>
        <v>S</v>
      </c>
      <c r="P2147" s="3">
        <f t="shared" si="101"/>
        <v>0</v>
      </c>
    </row>
    <row r="2148" spans="1:16" ht="15" hidden="1" customHeight="1" x14ac:dyDescent="0.25">
      <c r="A2148" s="1">
        <v>2016</v>
      </c>
      <c r="B2148" s="1">
        <v>2241</v>
      </c>
      <c r="C2148" s="2" t="s">
        <v>2219</v>
      </c>
      <c r="D2148" s="6">
        <v>42405</v>
      </c>
      <c r="E2148" s="2" t="s">
        <v>2301</v>
      </c>
      <c r="F2148" s="6">
        <v>42418</v>
      </c>
      <c r="G2148" s="3">
        <v>73.400000000000006</v>
      </c>
      <c r="H2148" s="3">
        <v>73.400000000000006</v>
      </c>
      <c r="I2148" s="3">
        <v>0</v>
      </c>
      <c r="J2148" s="6">
        <v>42510</v>
      </c>
      <c r="K2148" s="6">
        <v>42370</v>
      </c>
      <c r="L2148" s="6">
        <v>42735</v>
      </c>
      <c r="M2148" s="3">
        <v>0</v>
      </c>
      <c r="N2148" s="4">
        <f t="shared" si="99"/>
        <v>92</v>
      </c>
      <c r="O2148" s="1" t="str">
        <f t="shared" si="100"/>
        <v>S</v>
      </c>
      <c r="P2148" s="3">
        <f t="shared" si="101"/>
        <v>0</v>
      </c>
    </row>
    <row r="2149" spans="1:16" ht="15" hidden="1" customHeight="1" x14ac:dyDescent="0.25">
      <c r="A2149" s="1">
        <v>2016</v>
      </c>
      <c r="B2149" s="1">
        <v>2246</v>
      </c>
      <c r="C2149" s="2" t="s">
        <v>2219</v>
      </c>
      <c r="D2149" s="6">
        <v>42405</v>
      </c>
      <c r="E2149" s="2" t="s">
        <v>2302</v>
      </c>
      <c r="F2149" s="6">
        <v>42418</v>
      </c>
      <c r="G2149" s="3">
        <v>183.33</v>
      </c>
      <c r="H2149" s="3">
        <v>183.33</v>
      </c>
      <c r="I2149" s="3">
        <v>0</v>
      </c>
      <c r="J2149" s="6">
        <v>42510</v>
      </c>
      <c r="K2149" s="6">
        <v>42370</v>
      </c>
      <c r="L2149" s="6">
        <v>42735</v>
      </c>
      <c r="M2149" s="3">
        <v>0</v>
      </c>
      <c r="N2149" s="4">
        <f t="shared" si="99"/>
        <v>92</v>
      </c>
      <c r="O2149" s="1" t="str">
        <f t="shared" si="100"/>
        <v>S</v>
      </c>
      <c r="P2149" s="3">
        <f t="shared" si="101"/>
        <v>0</v>
      </c>
    </row>
    <row r="2150" spans="1:16" ht="15" hidden="1" customHeight="1" x14ac:dyDescent="0.25">
      <c r="A2150" s="1">
        <v>2016</v>
      </c>
      <c r="B2150" s="1">
        <v>2244</v>
      </c>
      <c r="C2150" s="2" t="s">
        <v>2219</v>
      </c>
      <c r="D2150" s="6">
        <v>42405</v>
      </c>
      <c r="E2150" s="2" t="s">
        <v>2303</v>
      </c>
      <c r="F2150" s="6">
        <v>42418</v>
      </c>
      <c r="G2150" s="3">
        <v>98.58</v>
      </c>
      <c r="H2150" s="3">
        <v>98.58</v>
      </c>
      <c r="I2150" s="3">
        <v>0</v>
      </c>
      <c r="J2150" s="6">
        <v>42510</v>
      </c>
      <c r="K2150" s="6">
        <v>42370</v>
      </c>
      <c r="L2150" s="6">
        <v>42735</v>
      </c>
      <c r="M2150" s="3">
        <v>0</v>
      </c>
      <c r="N2150" s="4">
        <f t="shared" si="99"/>
        <v>92</v>
      </c>
      <c r="O2150" s="1" t="str">
        <f t="shared" si="100"/>
        <v>S</v>
      </c>
      <c r="P2150" s="3">
        <f t="shared" si="101"/>
        <v>0</v>
      </c>
    </row>
    <row r="2151" spans="1:16" ht="15" hidden="1" customHeight="1" x14ac:dyDescent="0.25">
      <c r="A2151" s="1">
        <v>2016</v>
      </c>
      <c r="B2151" s="1">
        <v>2254</v>
      </c>
      <c r="C2151" s="2" t="s">
        <v>2219</v>
      </c>
      <c r="D2151" s="6">
        <v>42405</v>
      </c>
      <c r="E2151" s="2" t="s">
        <v>2304</v>
      </c>
      <c r="F2151" s="6">
        <v>42418</v>
      </c>
      <c r="G2151" s="3">
        <v>180.36</v>
      </c>
      <c r="H2151" s="3">
        <v>180.36</v>
      </c>
      <c r="I2151" s="3">
        <v>0</v>
      </c>
      <c r="J2151" s="6">
        <v>42510</v>
      </c>
      <c r="K2151" s="6">
        <v>42370</v>
      </c>
      <c r="L2151" s="6">
        <v>42735</v>
      </c>
      <c r="M2151" s="3">
        <v>0</v>
      </c>
      <c r="N2151" s="4">
        <f t="shared" si="99"/>
        <v>92</v>
      </c>
      <c r="O2151" s="1" t="str">
        <f t="shared" si="100"/>
        <v>S</v>
      </c>
      <c r="P2151" s="3">
        <f t="shared" si="101"/>
        <v>0</v>
      </c>
    </row>
    <row r="2152" spans="1:16" ht="15" hidden="1" customHeight="1" x14ac:dyDescent="0.25">
      <c r="A2152" s="1">
        <v>2016</v>
      </c>
      <c r="B2152" s="1">
        <v>2235</v>
      </c>
      <c r="C2152" s="2" t="s">
        <v>2219</v>
      </c>
      <c r="D2152" s="6">
        <v>42405</v>
      </c>
      <c r="E2152" s="2" t="s">
        <v>2305</v>
      </c>
      <c r="F2152" s="6">
        <v>42418</v>
      </c>
      <c r="G2152" s="3">
        <v>88.96</v>
      </c>
      <c r="H2152" s="3">
        <v>88.96</v>
      </c>
      <c r="I2152" s="3">
        <v>0</v>
      </c>
      <c r="J2152" s="6">
        <v>42510</v>
      </c>
      <c r="K2152" s="6">
        <v>42370</v>
      </c>
      <c r="L2152" s="6">
        <v>42735</v>
      </c>
      <c r="M2152" s="3">
        <v>0</v>
      </c>
      <c r="N2152" s="4">
        <f t="shared" si="99"/>
        <v>92</v>
      </c>
      <c r="O2152" s="1" t="str">
        <f t="shared" si="100"/>
        <v>S</v>
      </c>
      <c r="P2152" s="3">
        <f t="shared" si="101"/>
        <v>0</v>
      </c>
    </row>
    <row r="2153" spans="1:16" ht="15" hidden="1" customHeight="1" x14ac:dyDescent="0.25">
      <c r="A2153" s="1">
        <v>2016</v>
      </c>
      <c r="B2153" s="1">
        <v>2253</v>
      </c>
      <c r="C2153" s="2" t="s">
        <v>2219</v>
      </c>
      <c r="D2153" s="6">
        <v>42405</v>
      </c>
      <c r="E2153" s="2" t="s">
        <v>2306</v>
      </c>
      <c r="F2153" s="6">
        <v>42418</v>
      </c>
      <c r="G2153" s="3">
        <v>217.16</v>
      </c>
      <c r="H2153" s="3">
        <v>217.16</v>
      </c>
      <c r="I2153" s="3">
        <v>0</v>
      </c>
      <c r="J2153" s="6">
        <v>42510</v>
      </c>
      <c r="K2153" s="6">
        <v>42370</v>
      </c>
      <c r="L2153" s="6">
        <v>42735</v>
      </c>
      <c r="M2153" s="3">
        <v>0</v>
      </c>
      <c r="N2153" s="4">
        <f t="shared" si="99"/>
        <v>92</v>
      </c>
      <c r="O2153" s="1" t="str">
        <f t="shared" si="100"/>
        <v>S</v>
      </c>
      <c r="P2153" s="3">
        <f t="shared" si="101"/>
        <v>0</v>
      </c>
    </row>
    <row r="2154" spans="1:16" ht="15" hidden="1" customHeight="1" x14ac:dyDescent="0.25">
      <c r="A2154" s="1">
        <v>2016</v>
      </c>
      <c r="B2154" s="1">
        <v>2255</v>
      </c>
      <c r="C2154" s="2" t="s">
        <v>2219</v>
      </c>
      <c r="D2154" s="6">
        <v>42405</v>
      </c>
      <c r="E2154" s="2" t="s">
        <v>2307</v>
      </c>
      <c r="F2154" s="6">
        <v>42418</v>
      </c>
      <c r="G2154" s="3">
        <v>75.63</v>
      </c>
      <c r="H2154" s="3">
        <v>75.63</v>
      </c>
      <c r="I2154" s="3">
        <v>0</v>
      </c>
      <c r="J2154" s="6">
        <v>42510</v>
      </c>
      <c r="K2154" s="6">
        <v>42370</v>
      </c>
      <c r="L2154" s="6">
        <v>42735</v>
      </c>
      <c r="M2154" s="3">
        <v>0</v>
      </c>
      <c r="N2154" s="4">
        <f t="shared" si="99"/>
        <v>92</v>
      </c>
      <c r="O2154" s="1" t="str">
        <f t="shared" si="100"/>
        <v>S</v>
      </c>
      <c r="P2154" s="3">
        <f t="shared" si="101"/>
        <v>0</v>
      </c>
    </row>
    <row r="2155" spans="1:16" ht="15" hidden="1" customHeight="1" x14ac:dyDescent="0.25">
      <c r="A2155" s="1">
        <v>2016</v>
      </c>
      <c r="B2155" s="1">
        <v>2242</v>
      </c>
      <c r="C2155" s="2" t="s">
        <v>2219</v>
      </c>
      <c r="D2155" s="6">
        <v>42405</v>
      </c>
      <c r="E2155" s="2" t="s">
        <v>2308</v>
      </c>
      <c r="F2155" s="6">
        <v>42418</v>
      </c>
      <c r="G2155" s="3">
        <v>74.62</v>
      </c>
      <c r="H2155" s="3">
        <v>74.62</v>
      </c>
      <c r="I2155" s="3">
        <v>0</v>
      </c>
      <c r="J2155" s="6">
        <v>42510</v>
      </c>
      <c r="K2155" s="6">
        <v>42370</v>
      </c>
      <c r="L2155" s="6">
        <v>42735</v>
      </c>
      <c r="M2155" s="3">
        <v>0</v>
      </c>
      <c r="N2155" s="4">
        <f t="shared" si="99"/>
        <v>92</v>
      </c>
      <c r="O2155" s="1" t="str">
        <f t="shared" si="100"/>
        <v>S</v>
      </c>
      <c r="P2155" s="3">
        <f t="shared" si="101"/>
        <v>0</v>
      </c>
    </row>
    <row r="2156" spans="1:16" ht="15" hidden="1" customHeight="1" x14ac:dyDescent="0.25">
      <c r="A2156" s="1">
        <v>2016</v>
      </c>
      <c r="B2156" s="1">
        <v>2256</v>
      </c>
      <c r="C2156" s="2" t="s">
        <v>2219</v>
      </c>
      <c r="D2156" s="6">
        <v>42405</v>
      </c>
      <c r="E2156" s="2" t="s">
        <v>2309</v>
      </c>
      <c r="F2156" s="6">
        <v>42418</v>
      </c>
      <c r="G2156" s="3">
        <v>48.8</v>
      </c>
      <c r="H2156" s="3">
        <v>48.8</v>
      </c>
      <c r="I2156" s="3">
        <v>0</v>
      </c>
      <c r="J2156" s="6">
        <v>42510</v>
      </c>
      <c r="K2156" s="6">
        <v>42370</v>
      </c>
      <c r="L2156" s="6">
        <v>42735</v>
      </c>
      <c r="M2156" s="3">
        <v>0</v>
      </c>
      <c r="N2156" s="4">
        <f t="shared" si="99"/>
        <v>92</v>
      </c>
      <c r="O2156" s="1" t="str">
        <f t="shared" si="100"/>
        <v>S</v>
      </c>
      <c r="P2156" s="3">
        <f t="shared" si="101"/>
        <v>0</v>
      </c>
    </row>
    <row r="2157" spans="1:16" ht="15" hidden="1" customHeight="1" x14ac:dyDescent="0.25">
      <c r="A2157" s="1">
        <v>2016</v>
      </c>
      <c r="B2157" s="1">
        <v>2257</v>
      </c>
      <c r="C2157" s="2" t="s">
        <v>2219</v>
      </c>
      <c r="D2157" s="6">
        <v>42405</v>
      </c>
      <c r="E2157" s="2" t="s">
        <v>2310</v>
      </c>
      <c r="F2157" s="6">
        <v>42418</v>
      </c>
      <c r="G2157" s="3">
        <v>48.8</v>
      </c>
      <c r="H2157" s="3">
        <v>48.8</v>
      </c>
      <c r="I2157" s="3">
        <v>0</v>
      </c>
      <c r="J2157" s="6">
        <v>42510</v>
      </c>
      <c r="K2157" s="6">
        <v>42370</v>
      </c>
      <c r="L2157" s="6">
        <v>42735</v>
      </c>
      <c r="M2157" s="3">
        <v>0</v>
      </c>
      <c r="N2157" s="4">
        <f t="shared" si="99"/>
        <v>92</v>
      </c>
      <c r="O2157" s="1" t="str">
        <f t="shared" si="100"/>
        <v>S</v>
      </c>
      <c r="P2157" s="3">
        <f t="shared" si="101"/>
        <v>0</v>
      </c>
    </row>
    <row r="2158" spans="1:16" ht="15" hidden="1" customHeight="1" x14ac:dyDescent="0.25">
      <c r="A2158" s="1">
        <v>2016</v>
      </c>
      <c r="B2158" s="1">
        <v>2240</v>
      </c>
      <c r="C2158" s="2" t="s">
        <v>2219</v>
      </c>
      <c r="D2158" s="6">
        <v>42405</v>
      </c>
      <c r="E2158" s="2" t="s">
        <v>2311</v>
      </c>
      <c r="F2158" s="6">
        <v>42418</v>
      </c>
      <c r="G2158" s="3">
        <v>725.8</v>
      </c>
      <c r="H2158" s="3">
        <v>725.8</v>
      </c>
      <c r="I2158" s="3">
        <v>0</v>
      </c>
      <c r="J2158" s="6">
        <v>42510</v>
      </c>
      <c r="K2158" s="6">
        <v>42370</v>
      </c>
      <c r="L2158" s="6">
        <v>42735</v>
      </c>
      <c r="M2158" s="3">
        <v>0</v>
      </c>
      <c r="N2158" s="4">
        <f t="shared" si="99"/>
        <v>92</v>
      </c>
      <c r="O2158" s="1" t="str">
        <f t="shared" si="100"/>
        <v>S</v>
      </c>
      <c r="P2158" s="3">
        <f t="shared" si="101"/>
        <v>0</v>
      </c>
    </row>
    <row r="2159" spans="1:16" ht="15" hidden="1" customHeight="1" x14ac:dyDescent="0.25">
      <c r="A2159" s="1">
        <v>2017</v>
      </c>
      <c r="B2159" s="1">
        <v>5775</v>
      </c>
      <c r="C2159" s="2" t="s">
        <v>2219</v>
      </c>
      <c r="D2159" s="6">
        <v>42831</v>
      </c>
      <c r="E2159" s="2" t="s">
        <v>2312</v>
      </c>
      <c r="F2159" s="6">
        <v>42845</v>
      </c>
      <c r="G2159" s="3">
        <v>106.52</v>
      </c>
      <c r="H2159" s="3">
        <v>106.52</v>
      </c>
      <c r="I2159" s="3">
        <v>0</v>
      </c>
      <c r="J2159" s="6">
        <v>42926</v>
      </c>
      <c r="K2159" s="6">
        <v>42370</v>
      </c>
      <c r="L2159" s="6">
        <v>42735</v>
      </c>
      <c r="M2159" s="3">
        <v>0</v>
      </c>
      <c r="N2159" s="4">
        <f t="shared" si="99"/>
        <v>81</v>
      </c>
      <c r="O2159" s="1" t="str">
        <f t="shared" si="100"/>
        <v>S</v>
      </c>
      <c r="P2159" s="3">
        <f t="shared" si="101"/>
        <v>0</v>
      </c>
    </row>
    <row r="2160" spans="1:16" ht="15" hidden="1" customHeight="1" x14ac:dyDescent="0.25">
      <c r="A2160" s="1">
        <v>2017</v>
      </c>
      <c r="B2160" s="1">
        <v>5777</v>
      </c>
      <c r="C2160" s="2" t="s">
        <v>2219</v>
      </c>
      <c r="D2160" s="6">
        <v>42831</v>
      </c>
      <c r="E2160" s="2" t="s">
        <v>2313</v>
      </c>
      <c r="F2160" s="6">
        <v>42845</v>
      </c>
      <c r="G2160" s="3">
        <v>175.39</v>
      </c>
      <c r="H2160" s="3">
        <v>175.39</v>
      </c>
      <c r="I2160" s="3">
        <v>0</v>
      </c>
      <c r="J2160" s="6">
        <v>42926</v>
      </c>
      <c r="K2160" s="6">
        <v>42370</v>
      </c>
      <c r="L2160" s="6">
        <v>42735</v>
      </c>
      <c r="M2160" s="3">
        <v>0</v>
      </c>
      <c r="N2160" s="4">
        <f t="shared" si="99"/>
        <v>81</v>
      </c>
      <c r="O2160" s="1" t="str">
        <f t="shared" si="100"/>
        <v>S</v>
      </c>
      <c r="P2160" s="3">
        <f t="shared" si="101"/>
        <v>0</v>
      </c>
    </row>
    <row r="2161" spans="1:16" ht="15" customHeight="1" x14ac:dyDescent="0.25">
      <c r="A2161" s="1">
        <v>2017</v>
      </c>
      <c r="B2161" s="1">
        <v>5786</v>
      </c>
      <c r="C2161" s="2" t="s">
        <v>2219</v>
      </c>
      <c r="D2161" s="6">
        <v>42831</v>
      </c>
      <c r="E2161" s="2" t="s">
        <v>2314</v>
      </c>
      <c r="F2161" s="6">
        <v>42845</v>
      </c>
      <c r="G2161" s="3">
        <v>-30.38</v>
      </c>
      <c r="H2161" s="3">
        <v>0</v>
      </c>
      <c r="I2161" s="3">
        <v>0</v>
      </c>
      <c r="J2161" s="6">
        <v>1</v>
      </c>
      <c r="K2161" s="6">
        <v>42370</v>
      </c>
      <c r="L2161" s="6">
        <v>42735</v>
      </c>
      <c r="M2161" s="3">
        <v>0</v>
      </c>
      <c r="N2161" s="4">
        <f t="shared" si="99"/>
        <v>0</v>
      </c>
      <c r="O2161" s="1" t="str">
        <f t="shared" si="100"/>
        <v>N</v>
      </c>
      <c r="P2161" s="3">
        <f t="shared" si="101"/>
        <v>0</v>
      </c>
    </row>
    <row r="2162" spans="1:16" ht="15" hidden="1" customHeight="1" x14ac:dyDescent="0.25">
      <c r="A2162" s="1">
        <v>2017</v>
      </c>
      <c r="B2162" s="1">
        <v>5789</v>
      </c>
      <c r="C2162" s="2" t="s">
        <v>2219</v>
      </c>
      <c r="D2162" s="6">
        <v>42831</v>
      </c>
      <c r="E2162" s="2" t="s">
        <v>2315</v>
      </c>
      <c r="F2162" s="6">
        <v>42845</v>
      </c>
      <c r="G2162" s="3">
        <v>90.44</v>
      </c>
      <c r="H2162" s="3">
        <v>90.44</v>
      </c>
      <c r="I2162" s="3">
        <v>0</v>
      </c>
      <c r="J2162" s="6">
        <v>42926</v>
      </c>
      <c r="K2162" s="6">
        <v>42370</v>
      </c>
      <c r="L2162" s="6">
        <v>42735</v>
      </c>
      <c r="M2162" s="3">
        <v>0</v>
      </c>
      <c r="N2162" s="4">
        <f t="shared" si="99"/>
        <v>81</v>
      </c>
      <c r="O2162" s="1" t="str">
        <f t="shared" si="100"/>
        <v>S</v>
      </c>
      <c r="P2162" s="3">
        <f t="shared" si="101"/>
        <v>0</v>
      </c>
    </row>
    <row r="2163" spans="1:16" ht="15" hidden="1" customHeight="1" x14ac:dyDescent="0.25">
      <c r="A2163" s="1">
        <v>2017</v>
      </c>
      <c r="B2163" s="1">
        <v>5773</v>
      </c>
      <c r="C2163" s="2" t="s">
        <v>2219</v>
      </c>
      <c r="D2163" s="6">
        <v>42831</v>
      </c>
      <c r="E2163" s="2" t="s">
        <v>2316</v>
      </c>
      <c r="F2163" s="6">
        <v>42845</v>
      </c>
      <c r="G2163" s="3">
        <v>95.06</v>
      </c>
      <c r="H2163" s="3">
        <v>95.06</v>
      </c>
      <c r="I2163" s="3">
        <v>0</v>
      </c>
      <c r="J2163" s="6">
        <v>42926</v>
      </c>
      <c r="K2163" s="6">
        <v>42370</v>
      </c>
      <c r="L2163" s="6">
        <v>42735</v>
      </c>
      <c r="M2163" s="3">
        <v>0</v>
      </c>
      <c r="N2163" s="4">
        <f t="shared" si="99"/>
        <v>81</v>
      </c>
      <c r="O2163" s="1" t="str">
        <f t="shared" si="100"/>
        <v>S</v>
      </c>
      <c r="P2163" s="3">
        <f t="shared" si="101"/>
        <v>0</v>
      </c>
    </row>
    <row r="2164" spans="1:16" ht="15" hidden="1" customHeight="1" x14ac:dyDescent="0.25">
      <c r="A2164" s="1">
        <v>2017</v>
      </c>
      <c r="B2164" s="1">
        <v>5772</v>
      </c>
      <c r="C2164" s="2" t="s">
        <v>2219</v>
      </c>
      <c r="D2164" s="6">
        <v>42831</v>
      </c>
      <c r="E2164" s="2" t="s">
        <v>2317</v>
      </c>
      <c r="F2164" s="6">
        <v>42845</v>
      </c>
      <c r="G2164" s="3">
        <v>49.01</v>
      </c>
      <c r="H2164" s="3">
        <v>49.01</v>
      </c>
      <c r="I2164" s="3">
        <v>0</v>
      </c>
      <c r="J2164" s="6">
        <v>42926</v>
      </c>
      <c r="K2164" s="6">
        <v>42370</v>
      </c>
      <c r="L2164" s="6">
        <v>42735</v>
      </c>
      <c r="M2164" s="3">
        <v>0</v>
      </c>
      <c r="N2164" s="4">
        <f t="shared" si="99"/>
        <v>81</v>
      </c>
      <c r="O2164" s="1" t="str">
        <f t="shared" si="100"/>
        <v>S</v>
      </c>
      <c r="P2164" s="3">
        <f t="shared" si="101"/>
        <v>0</v>
      </c>
    </row>
    <row r="2165" spans="1:16" ht="15" hidden="1" customHeight="1" x14ac:dyDescent="0.25">
      <c r="A2165" s="1">
        <v>2017</v>
      </c>
      <c r="B2165" s="1">
        <v>5781</v>
      </c>
      <c r="C2165" s="2" t="s">
        <v>2219</v>
      </c>
      <c r="D2165" s="6">
        <v>42831</v>
      </c>
      <c r="E2165" s="2" t="s">
        <v>2318</v>
      </c>
      <c r="F2165" s="6">
        <v>42845</v>
      </c>
      <c r="G2165" s="3">
        <v>73.349999999999994</v>
      </c>
      <c r="H2165" s="3">
        <v>73.349999999999994</v>
      </c>
      <c r="I2165" s="3">
        <v>0</v>
      </c>
      <c r="J2165" s="6">
        <v>42926</v>
      </c>
      <c r="K2165" s="6">
        <v>42370</v>
      </c>
      <c r="L2165" s="6">
        <v>42735</v>
      </c>
      <c r="M2165" s="3">
        <v>0</v>
      </c>
      <c r="N2165" s="4">
        <f t="shared" si="99"/>
        <v>81</v>
      </c>
      <c r="O2165" s="1" t="str">
        <f t="shared" si="100"/>
        <v>S</v>
      </c>
      <c r="P2165" s="3">
        <f t="shared" si="101"/>
        <v>0</v>
      </c>
    </row>
    <row r="2166" spans="1:16" ht="15" hidden="1" customHeight="1" x14ac:dyDescent="0.25">
      <c r="A2166" s="1">
        <v>2017</v>
      </c>
      <c r="B2166" s="1">
        <v>5787</v>
      </c>
      <c r="C2166" s="2" t="s">
        <v>2219</v>
      </c>
      <c r="D2166" s="6">
        <v>42831</v>
      </c>
      <c r="E2166" s="2" t="s">
        <v>2319</v>
      </c>
      <c r="F2166" s="6">
        <v>42845</v>
      </c>
      <c r="G2166" s="3">
        <v>248.34</v>
      </c>
      <c r="H2166" s="3">
        <v>248.34</v>
      </c>
      <c r="I2166" s="3">
        <v>0</v>
      </c>
      <c r="J2166" s="6">
        <v>42926</v>
      </c>
      <c r="K2166" s="6">
        <v>42370</v>
      </c>
      <c r="L2166" s="6">
        <v>42735</v>
      </c>
      <c r="M2166" s="3">
        <v>0</v>
      </c>
      <c r="N2166" s="4">
        <f t="shared" si="99"/>
        <v>81</v>
      </c>
      <c r="O2166" s="1" t="str">
        <f t="shared" si="100"/>
        <v>S</v>
      </c>
      <c r="P2166" s="3">
        <f t="shared" si="101"/>
        <v>0</v>
      </c>
    </row>
    <row r="2167" spans="1:16" ht="15" hidden="1" customHeight="1" x14ac:dyDescent="0.25">
      <c r="A2167" s="1">
        <v>2017</v>
      </c>
      <c r="B2167" s="1">
        <v>5771</v>
      </c>
      <c r="C2167" s="2" t="s">
        <v>2219</v>
      </c>
      <c r="D2167" s="6">
        <v>42831</v>
      </c>
      <c r="E2167" s="2" t="s">
        <v>2320</v>
      </c>
      <c r="F2167" s="6">
        <v>42845</v>
      </c>
      <c r="G2167" s="3">
        <v>89</v>
      </c>
      <c r="H2167" s="3">
        <v>89</v>
      </c>
      <c r="I2167" s="3">
        <v>0</v>
      </c>
      <c r="J2167" s="6">
        <v>42926</v>
      </c>
      <c r="K2167" s="6">
        <v>42370</v>
      </c>
      <c r="L2167" s="6">
        <v>42735</v>
      </c>
      <c r="M2167" s="3">
        <v>0</v>
      </c>
      <c r="N2167" s="4">
        <f t="shared" si="99"/>
        <v>81</v>
      </c>
      <c r="O2167" s="1" t="str">
        <f t="shared" si="100"/>
        <v>S</v>
      </c>
      <c r="P2167" s="3">
        <f t="shared" si="101"/>
        <v>0</v>
      </c>
    </row>
    <row r="2168" spans="1:16" ht="15" hidden="1" customHeight="1" x14ac:dyDescent="0.25">
      <c r="A2168" s="1">
        <v>2017</v>
      </c>
      <c r="B2168" s="1">
        <v>5778</v>
      </c>
      <c r="C2168" s="2" t="s">
        <v>2219</v>
      </c>
      <c r="D2168" s="6">
        <v>42831</v>
      </c>
      <c r="E2168" s="2" t="s">
        <v>2321</v>
      </c>
      <c r="F2168" s="6">
        <v>42845</v>
      </c>
      <c r="G2168" s="3">
        <v>105.9</v>
      </c>
      <c r="H2168" s="3">
        <v>105.9</v>
      </c>
      <c r="I2168" s="3">
        <v>0</v>
      </c>
      <c r="J2168" s="6">
        <v>42926</v>
      </c>
      <c r="K2168" s="6">
        <v>42370</v>
      </c>
      <c r="L2168" s="6">
        <v>42735</v>
      </c>
      <c r="M2168" s="3">
        <v>0</v>
      </c>
      <c r="N2168" s="4">
        <f t="shared" si="99"/>
        <v>81</v>
      </c>
      <c r="O2168" s="1" t="str">
        <f t="shared" si="100"/>
        <v>S</v>
      </c>
      <c r="P2168" s="3">
        <f t="shared" si="101"/>
        <v>0</v>
      </c>
    </row>
    <row r="2169" spans="1:16" ht="15" hidden="1" customHeight="1" x14ac:dyDescent="0.25">
      <c r="A2169" s="1">
        <v>2017</v>
      </c>
      <c r="B2169" s="1">
        <v>5780</v>
      </c>
      <c r="C2169" s="2" t="s">
        <v>2219</v>
      </c>
      <c r="D2169" s="6">
        <v>42831</v>
      </c>
      <c r="E2169" s="2" t="s">
        <v>2322</v>
      </c>
      <c r="F2169" s="6">
        <v>42845</v>
      </c>
      <c r="G2169" s="3">
        <v>74.239999999999995</v>
      </c>
      <c r="H2169" s="3">
        <v>74.239999999999995</v>
      </c>
      <c r="I2169" s="3">
        <v>0</v>
      </c>
      <c r="J2169" s="6">
        <v>42926</v>
      </c>
      <c r="K2169" s="6">
        <v>42370</v>
      </c>
      <c r="L2169" s="6">
        <v>42735</v>
      </c>
      <c r="M2169" s="3">
        <v>0</v>
      </c>
      <c r="N2169" s="4">
        <f t="shared" si="99"/>
        <v>81</v>
      </c>
      <c r="O2169" s="1" t="str">
        <f t="shared" si="100"/>
        <v>S</v>
      </c>
      <c r="P2169" s="3">
        <f t="shared" si="101"/>
        <v>0</v>
      </c>
    </row>
    <row r="2170" spans="1:16" ht="15" customHeight="1" x14ac:dyDescent="0.25">
      <c r="A2170" s="1">
        <v>2017</v>
      </c>
      <c r="B2170" s="1">
        <v>5779</v>
      </c>
      <c r="C2170" s="2" t="s">
        <v>2219</v>
      </c>
      <c r="D2170" s="6">
        <v>42831</v>
      </c>
      <c r="E2170" s="2" t="s">
        <v>2323</v>
      </c>
      <c r="F2170" s="6">
        <v>42845</v>
      </c>
      <c r="G2170" s="3">
        <v>12496.35</v>
      </c>
      <c r="H2170" s="3">
        <v>0</v>
      </c>
      <c r="I2170" s="3">
        <v>0</v>
      </c>
      <c r="J2170" s="6">
        <v>1</v>
      </c>
      <c r="K2170" s="6">
        <v>42370</v>
      </c>
      <c r="L2170" s="6">
        <v>42735</v>
      </c>
      <c r="M2170" s="3">
        <v>0</v>
      </c>
      <c r="N2170" s="4">
        <f t="shared" si="99"/>
        <v>0</v>
      </c>
      <c r="O2170" s="1" t="str">
        <f t="shared" si="100"/>
        <v>N</v>
      </c>
      <c r="P2170" s="3">
        <f t="shared" si="101"/>
        <v>12496.35</v>
      </c>
    </row>
    <row r="2171" spans="1:16" ht="15" hidden="1" customHeight="1" x14ac:dyDescent="0.25">
      <c r="A2171" s="1">
        <v>2017</v>
      </c>
      <c r="B2171" s="1">
        <v>5774</v>
      </c>
      <c r="C2171" s="2" t="s">
        <v>2219</v>
      </c>
      <c r="D2171" s="6">
        <v>42831</v>
      </c>
      <c r="E2171" s="2" t="s">
        <v>2324</v>
      </c>
      <c r="F2171" s="6">
        <v>42845</v>
      </c>
      <c r="G2171" s="3">
        <v>749.69</v>
      </c>
      <c r="H2171" s="3">
        <v>749.69</v>
      </c>
      <c r="I2171" s="3">
        <v>0</v>
      </c>
      <c r="J2171" s="6">
        <v>42926</v>
      </c>
      <c r="K2171" s="6">
        <v>42370</v>
      </c>
      <c r="L2171" s="6">
        <v>42735</v>
      </c>
      <c r="M2171" s="3">
        <v>0</v>
      </c>
      <c r="N2171" s="4">
        <f t="shared" si="99"/>
        <v>81</v>
      </c>
      <c r="O2171" s="1" t="str">
        <f t="shared" si="100"/>
        <v>S</v>
      </c>
      <c r="P2171" s="3">
        <f t="shared" si="101"/>
        <v>0</v>
      </c>
    </row>
    <row r="2172" spans="1:16" ht="15" hidden="1" customHeight="1" x14ac:dyDescent="0.25">
      <c r="A2172" s="1">
        <v>2017</v>
      </c>
      <c r="B2172" s="1">
        <v>5784</v>
      </c>
      <c r="C2172" s="2" t="s">
        <v>2219</v>
      </c>
      <c r="D2172" s="6">
        <v>42831</v>
      </c>
      <c r="E2172" s="2" t="s">
        <v>2325</v>
      </c>
      <c r="F2172" s="6">
        <v>42845</v>
      </c>
      <c r="G2172" s="3">
        <v>170.56</v>
      </c>
      <c r="H2172" s="3">
        <v>170.56</v>
      </c>
      <c r="I2172" s="3">
        <v>0</v>
      </c>
      <c r="J2172" s="6">
        <v>42926</v>
      </c>
      <c r="K2172" s="6">
        <v>42370</v>
      </c>
      <c r="L2172" s="6">
        <v>42735</v>
      </c>
      <c r="M2172" s="3">
        <v>0</v>
      </c>
      <c r="N2172" s="4">
        <f t="shared" si="99"/>
        <v>81</v>
      </c>
      <c r="O2172" s="1" t="str">
        <f t="shared" si="100"/>
        <v>S</v>
      </c>
      <c r="P2172" s="3">
        <f t="shared" si="101"/>
        <v>0</v>
      </c>
    </row>
    <row r="2173" spans="1:16" ht="15" hidden="1" customHeight="1" x14ac:dyDescent="0.25">
      <c r="A2173" s="1">
        <v>2017</v>
      </c>
      <c r="B2173" s="1">
        <v>5785</v>
      </c>
      <c r="C2173" s="2" t="s">
        <v>2219</v>
      </c>
      <c r="D2173" s="6">
        <v>42831</v>
      </c>
      <c r="E2173" s="2" t="s">
        <v>2326</v>
      </c>
      <c r="F2173" s="6">
        <v>42845</v>
      </c>
      <c r="G2173" s="3">
        <v>256.74</v>
      </c>
      <c r="H2173" s="3">
        <v>256.74</v>
      </c>
      <c r="I2173" s="3">
        <v>0</v>
      </c>
      <c r="J2173" s="6">
        <v>42926</v>
      </c>
      <c r="K2173" s="6">
        <v>42370</v>
      </c>
      <c r="L2173" s="6">
        <v>42735</v>
      </c>
      <c r="M2173" s="3">
        <v>0</v>
      </c>
      <c r="N2173" s="4">
        <f t="shared" si="99"/>
        <v>81</v>
      </c>
      <c r="O2173" s="1" t="str">
        <f t="shared" si="100"/>
        <v>S</v>
      </c>
      <c r="P2173" s="3">
        <f t="shared" si="101"/>
        <v>0</v>
      </c>
    </row>
    <row r="2174" spans="1:16" ht="15" hidden="1" customHeight="1" x14ac:dyDescent="0.25">
      <c r="A2174" s="1">
        <v>2017</v>
      </c>
      <c r="B2174" s="1">
        <v>5783</v>
      </c>
      <c r="C2174" s="2" t="s">
        <v>2219</v>
      </c>
      <c r="D2174" s="6">
        <v>42831</v>
      </c>
      <c r="E2174" s="2" t="s">
        <v>2327</v>
      </c>
      <c r="F2174" s="6">
        <v>42845</v>
      </c>
      <c r="G2174" s="3">
        <v>108.41</v>
      </c>
      <c r="H2174" s="3">
        <v>108.41</v>
      </c>
      <c r="I2174" s="3">
        <v>0</v>
      </c>
      <c r="J2174" s="6">
        <v>42926</v>
      </c>
      <c r="K2174" s="6">
        <v>42370</v>
      </c>
      <c r="L2174" s="6">
        <v>42735</v>
      </c>
      <c r="M2174" s="3">
        <v>0</v>
      </c>
      <c r="N2174" s="4">
        <f t="shared" si="99"/>
        <v>81</v>
      </c>
      <c r="O2174" s="1" t="str">
        <f t="shared" si="100"/>
        <v>S</v>
      </c>
      <c r="P2174" s="3">
        <f t="shared" si="101"/>
        <v>0</v>
      </c>
    </row>
    <row r="2175" spans="1:16" ht="15" hidden="1" customHeight="1" x14ac:dyDescent="0.25">
      <c r="A2175" s="1">
        <v>2017</v>
      </c>
      <c r="B2175" s="1">
        <v>5776</v>
      </c>
      <c r="C2175" s="2" t="s">
        <v>2219</v>
      </c>
      <c r="D2175" s="6">
        <v>42831</v>
      </c>
      <c r="E2175" s="2" t="s">
        <v>2328</v>
      </c>
      <c r="F2175" s="6">
        <v>42845</v>
      </c>
      <c r="G2175" s="3">
        <v>108.15</v>
      </c>
      <c r="H2175" s="3">
        <v>108.15</v>
      </c>
      <c r="I2175" s="3">
        <v>0</v>
      </c>
      <c r="J2175" s="6">
        <v>42926</v>
      </c>
      <c r="K2175" s="6">
        <v>42370</v>
      </c>
      <c r="L2175" s="6">
        <v>42735</v>
      </c>
      <c r="M2175" s="3">
        <v>0</v>
      </c>
      <c r="N2175" s="4">
        <f t="shared" si="99"/>
        <v>81</v>
      </c>
      <c r="O2175" s="1" t="str">
        <f t="shared" si="100"/>
        <v>S</v>
      </c>
      <c r="P2175" s="3">
        <f t="shared" si="101"/>
        <v>0</v>
      </c>
    </row>
    <row r="2176" spans="1:16" ht="15" hidden="1" customHeight="1" x14ac:dyDescent="0.25">
      <c r="A2176" s="1">
        <v>2016</v>
      </c>
      <c r="B2176" s="1">
        <v>5176</v>
      </c>
      <c r="C2176" s="2" t="s">
        <v>2219</v>
      </c>
      <c r="D2176" s="6">
        <v>42466</v>
      </c>
      <c r="E2176" s="2" t="s">
        <v>2329</v>
      </c>
      <c r="F2176" s="6">
        <v>42479</v>
      </c>
      <c r="G2176" s="3">
        <v>170.56</v>
      </c>
      <c r="H2176" s="3">
        <v>170.56</v>
      </c>
      <c r="I2176" s="3">
        <v>0</v>
      </c>
      <c r="J2176" s="6">
        <v>42563</v>
      </c>
      <c r="K2176" s="6">
        <v>42370</v>
      </c>
      <c r="L2176" s="6">
        <v>42735</v>
      </c>
      <c r="M2176" s="3">
        <v>0</v>
      </c>
      <c r="N2176" s="4">
        <f t="shared" si="99"/>
        <v>84</v>
      </c>
      <c r="O2176" s="1" t="str">
        <f t="shared" si="100"/>
        <v>S</v>
      </c>
      <c r="P2176" s="3">
        <f t="shared" si="101"/>
        <v>0</v>
      </c>
    </row>
    <row r="2177" spans="1:16" ht="15" hidden="1" customHeight="1" x14ac:dyDescent="0.25">
      <c r="A2177" s="1">
        <v>2016</v>
      </c>
      <c r="B2177" s="1">
        <v>5179</v>
      </c>
      <c r="C2177" s="2" t="s">
        <v>2219</v>
      </c>
      <c r="D2177" s="6">
        <v>42466</v>
      </c>
      <c r="E2177" s="2" t="s">
        <v>2330</v>
      </c>
      <c r="F2177" s="6">
        <v>42479</v>
      </c>
      <c r="G2177" s="3">
        <v>12496.35</v>
      </c>
      <c r="H2177" s="3">
        <v>0</v>
      </c>
      <c r="I2177" s="3">
        <v>0</v>
      </c>
      <c r="J2177" s="6">
        <v>1</v>
      </c>
      <c r="K2177" s="6">
        <v>42370</v>
      </c>
      <c r="L2177" s="6">
        <v>42735</v>
      </c>
      <c r="M2177" s="3">
        <v>0</v>
      </c>
      <c r="N2177" s="4">
        <f t="shared" si="99"/>
        <v>0</v>
      </c>
      <c r="O2177" s="1" t="str">
        <f t="shared" si="100"/>
        <v>N</v>
      </c>
      <c r="P2177" s="3">
        <f t="shared" si="101"/>
        <v>12496.35</v>
      </c>
    </row>
    <row r="2178" spans="1:16" ht="15" hidden="1" customHeight="1" x14ac:dyDescent="0.25">
      <c r="A2178" s="1">
        <v>2016</v>
      </c>
      <c r="B2178" s="1">
        <v>5178</v>
      </c>
      <c r="C2178" s="2" t="s">
        <v>2219</v>
      </c>
      <c r="D2178" s="6">
        <v>42466</v>
      </c>
      <c r="E2178" s="2" t="s">
        <v>2331</v>
      </c>
      <c r="F2178" s="6">
        <v>42479</v>
      </c>
      <c r="G2178" s="3">
        <v>699.41</v>
      </c>
      <c r="H2178" s="3">
        <v>699.41</v>
      </c>
      <c r="I2178" s="3">
        <v>0</v>
      </c>
      <c r="J2178" s="6">
        <v>42563</v>
      </c>
      <c r="K2178" s="6">
        <v>42370</v>
      </c>
      <c r="L2178" s="6">
        <v>42735</v>
      </c>
      <c r="M2178" s="3">
        <v>0</v>
      </c>
      <c r="N2178" s="4">
        <f t="shared" ref="N2178:N2241" si="102">IF(J2178-F2178&gt;0,IF(O2178="S",J2178-F2178,0),0)</f>
        <v>84</v>
      </c>
      <c r="O2178" s="1" t="str">
        <f t="shared" ref="O2178:O2241" si="103">IF(G2178-H2178-I2178-M2178&gt;0,"N",IF(J2178=DATE(1900,1,1),"N","S"))</f>
        <v>S</v>
      </c>
      <c r="P2178" s="3">
        <f t="shared" ref="P2178:P2241" si="104">IF(G2178-H2178-I2178-M2178&gt;0,G2178-H2178-I2178-M2178,0)</f>
        <v>0</v>
      </c>
    </row>
    <row r="2179" spans="1:16" ht="15" hidden="1" customHeight="1" x14ac:dyDescent="0.25">
      <c r="A2179" s="1">
        <v>2016</v>
      </c>
      <c r="B2179" s="1">
        <v>5219</v>
      </c>
      <c r="C2179" s="2" t="s">
        <v>2219</v>
      </c>
      <c r="D2179" s="6">
        <v>42466</v>
      </c>
      <c r="E2179" s="2" t="s">
        <v>2332</v>
      </c>
      <c r="F2179" s="6">
        <v>42480</v>
      </c>
      <c r="G2179" s="3">
        <v>88.18</v>
      </c>
      <c r="H2179" s="3">
        <v>88.18</v>
      </c>
      <c r="I2179" s="3">
        <v>0</v>
      </c>
      <c r="J2179" s="6">
        <v>42563</v>
      </c>
      <c r="K2179" s="6">
        <v>42370</v>
      </c>
      <c r="L2179" s="6">
        <v>42735</v>
      </c>
      <c r="M2179" s="3">
        <v>0</v>
      </c>
      <c r="N2179" s="4">
        <f t="shared" si="102"/>
        <v>83</v>
      </c>
      <c r="O2179" s="1" t="str">
        <f t="shared" si="103"/>
        <v>S</v>
      </c>
      <c r="P2179" s="3">
        <f t="shared" si="104"/>
        <v>0</v>
      </c>
    </row>
    <row r="2180" spans="1:16" ht="15" hidden="1" customHeight="1" x14ac:dyDescent="0.25">
      <c r="A2180" s="1">
        <v>2016</v>
      </c>
      <c r="B2180" s="1">
        <v>5190</v>
      </c>
      <c r="C2180" s="2" t="s">
        <v>2219</v>
      </c>
      <c r="D2180" s="6">
        <v>42466</v>
      </c>
      <c r="E2180" s="2" t="s">
        <v>2333</v>
      </c>
      <c r="F2180" s="6">
        <v>42479</v>
      </c>
      <c r="G2180" s="3">
        <v>79.45</v>
      </c>
      <c r="H2180" s="3">
        <v>79.45</v>
      </c>
      <c r="I2180" s="3">
        <v>0</v>
      </c>
      <c r="J2180" s="6">
        <v>42563</v>
      </c>
      <c r="K2180" s="6">
        <v>42370</v>
      </c>
      <c r="L2180" s="6">
        <v>42735</v>
      </c>
      <c r="M2180" s="3">
        <v>0</v>
      </c>
      <c r="N2180" s="4">
        <f t="shared" si="102"/>
        <v>84</v>
      </c>
      <c r="O2180" s="1" t="str">
        <f t="shared" si="103"/>
        <v>S</v>
      </c>
      <c r="P2180" s="3">
        <f t="shared" si="104"/>
        <v>0</v>
      </c>
    </row>
    <row r="2181" spans="1:16" ht="15" hidden="1" customHeight="1" x14ac:dyDescent="0.25">
      <c r="A2181" s="1">
        <v>2016</v>
      </c>
      <c r="B2181" s="1">
        <v>5173</v>
      </c>
      <c r="C2181" s="2" t="s">
        <v>2219</v>
      </c>
      <c r="D2181" s="6">
        <v>42466</v>
      </c>
      <c r="E2181" s="2" t="s">
        <v>2334</v>
      </c>
      <c r="F2181" s="6">
        <v>42479</v>
      </c>
      <c r="G2181" s="3">
        <v>72.150000000000006</v>
      </c>
      <c r="H2181" s="3">
        <v>72.150000000000006</v>
      </c>
      <c r="I2181" s="3">
        <v>0</v>
      </c>
      <c r="J2181" s="6">
        <v>42563</v>
      </c>
      <c r="K2181" s="6">
        <v>42370</v>
      </c>
      <c r="L2181" s="6">
        <v>42735</v>
      </c>
      <c r="M2181" s="3">
        <v>0</v>
      </c>
      <c r="N2181" s="4">
        <f t="shared" si="102"/>
        <v>84</v>
      </c>
      <c r="O2181" s="1" t="str">
        <f t="shared" si="103"/>
        <v>S</v>
      </c>
      <c r="P2181" s="3">
        <f t="shared" si="104"/>
        <v>0</v>
      </c>
    </row>
    <row r="2182" spans="1:16" ht="15" hidden="1" customHeight="1" x14ac:dyDescent="0.25">
      <c r="A2182" s="1">
        <v>2016</v>
      </c>
      <c r="B2182" s="1">
        <v>5180</v>
      </c>
      <c r="C2182" s="2" t="s">
        <v>2219</v>
      </c>
      <c r="D2182" s="6">
        <v>42466</v>
      </c>
      <c r="E2182" s="2" t="s">
        <v>2335</v>
      </c>
      <c r="F2182" s="6">
        <v>42479</v>
      </c>
      <c r="G2182" s="3">
        <v>90.54</v>
      </c>
      <c r="H2182" s="3">
        <v>90.54</v>
      </c>
      <c r="I2182" s="3">
        <v>0</v>
      </c>
      <c r="J2182" s="6">
        <v>42563</v>
      </c>
      <c r="K2182" s="6">
        <v>42370</v>
      </c>
      <c r="L2182" s="6">
        <v>42735</v>
      </c>
      <c r="M2182" s="3">
        <v>0</v>
      </c>
      <c r="N2182" s="4">
        <f t="shared" si="102"/>
        <v>84</v>
      </c>
      <c r="O2182" s="1" t="str">
        <f t="shared" si="103"/>
        <v>S</v>
      </c>
      <c r="P2182" s="3">
        <f t="shared" si="104"/>
        <v>0</v>
      </c>
    </row>
    <row r="2183" spans="1:16" ht="15" hidden="1" customHeight="1" x14ac:dyDescent="0.25">
      <c r="A2183" s="1">
        <v>2016</v>
      </c>
      <c r="B2183" s="1">
        <v>5193</v>
      </c>
      <c r="C2183" s="2" t="s">
        <v>2219</v>
      </c>
      <c r="D2183" s="6">
        <v>42466</v>
      </c>
      <c r="E2183" s="2" t="s">
        <v>2336</v>
      </c>
      <c r="F2183" s="6">
        <v>42479</v>
      </c>
      <c r="G2183" s="3">
        <v>98.58</v>
      </c>
      <c r="H2183" s="3">
        <v>98.58</v>
      </c>
      <c r="I2183" s="3">
        <v>0</v>
      </c>
      <c r="J2183" s="6">
        <v>42563</v>
      </c>
      <c r="K2183" s="6">
        <v>42370</v>
      </c>
      <c r="L2183" s="6">
        <v>42735</v>
      </c>
      <c r="M2183" s="3">
        <v>0</v>
      </c>
      <c r="N2183" s="4">
        <f t="shared" si="102"/>
        <v>84</v>
      </c>
      <c r="O2183" s="1" t="str">
        <f t="shared" si="103"/>
        <v>S</v>
      </c>
      <c r="P2183" s="3">
        <f t="shared" si="104"/>
        <v>0</v>
      </c>
    </row>
    <row r="2184" spans="1:16" ht="15" hidden="1" customHeight="1" x14ac:dyDescent="0.25">
      <c r="A2184" s="1">
        <v>2016</v>
      </c>
      <c r="B2184" s="1">
        <v>5172</v>
      </c>
      <c r="C2184" s="2" t="s">
        <v>2219</v>
      </c>
      <c r="D2184" s="6">
        <v>42466</v>
      </c>
      <c r="E2184" s="2" t="s">
        <v>2337</v>
      </c>
      <c r="F2184" s="6">
        <v>42479</v>
      </c>
      <c r="G2184" s="3">
        <v>311.5</v>
      </c>
      <c r="H2184" s="3">
        <v>311.5</v>
      </c>
      <c r="I2184" s="3">
        <v>0</v>
      </c>
      <c r="J2184" s="6">
        <v>42563</v>
      </c>
      <c r="K2184" s="6">
        <v>42370</v>
      </c>
      <c r="L2184" s="6">
        <v>42735</v>
      </c>
      <c r="M2184" s="3">
        <v>0</v>
      </c>
      <c r="N2184" s="4">
        <f t="shared" si="102"/>
        <v>84</v>
      </c>
      <c r="O2184" s="1" t="str">
        <f t="shared" si="103"/>
        <v>S</v>
      </c>
      <c r="P2184" s="3">
        <f t="shared" si="104"/>
        <v>0</v>
      </c>
    </row>
    <row r="2185" spans="1:16" ht="15" hidden="1" customHeight="1" x14ac:dyDescent="0.25">
      <c r="A2185" s="1">
        <v>2016</v>
      </c>
      <c r="B2185" s="1">
        <v>5174</v>
      </c>
      <c r="C2185" s="2" t="s">
        <v>2219</v>
      </c>
      <c r="D2185" s="6">
        <v>42466</v>
      </c>
      <c r="E2185" s="2" t="s">
        <v>2338</v>
      </c>
      <c r="F2185" s="6">
        <v>42479</v>
      </c>
      <c r="G2185" s="3">
        <v>60.76</v>
      </c>
      <c r="H2185" s="3">
        <v>60.76</v>
      </c>
      <c r="I2185" s="3">
        <v>0</v>
      </c>
      <c r="J2185" s="6">
        <v>42563</v>
      </c>
      <c r="K2185" s="6">
        <v>42370</v>
      </c>
      <c r="L2185" s="6">
        <v>42735</v>
      </c>
      <c r="M2185" s="3">
        <v>0</v>
      </c>
      <c r="N2185" s="4">
        <f t="shared" si="102"/>
        <v>84</v>
      </c>
      <c r="O2185" s="1" t="str">
        <f t="shared" si="103"/>
        <v>S</v>
      </c>
      <c r="P2185" s="3">
        <f t="shared" si="104"/>
        <v>0</v>
      </c>
    </row>
    <row r="2186" spans="1:16" ht="15" hidden="1" customHeight="1" x14ac:dyDescent="0.25">
      <c r="A2186" s="1">
        <v>2016</v>
      </c>
      <c r="B2186" s="1">
        <v>5183</v>
      </c>
      <c r="C2186" s="2" t="s">
        <v>2219</v>
      </c>
      <c r="D2186" s="6">
        <v>42466</v>
      </c>
      <c r="E2186" s="2" t="s">
        <v>2339</v>
      </c>
      <c r="F2186" s="6">
        <v>42479</v>
      </c>
      <c r="G2186" s="3">
        <v>48.8</v>
      </c>
      <c r="H2186" s="3">
        <v>48.8</v>
      </c>
      <c r="I2186" s="3">
        <v>0</v>
      </c>
      <c r="J2186" s="6">
        <v>42563</v>
      </c>
      <c r="K2186" s="6">
        <v>42370</v>
      </c>
      <c r="L2186" s="6">
        <v>42735</v>
      </c>
      <c r="M2186" s="3">
        <v>0</v>
      </c>
      <c r="N2186" s="4">
        <f t="shared" si="102"/>
        <v>84</v>
      </c>
      <c r="O2186" s="1" t="str">
        <f t="shared" si="103"/>
        <v>S</v>
      </c>
      <c r="P2186" s="3">
        <f t="shared" si="104"/>
        <v>0</v>
      </c>
    </row>
    <row r="2187" spans="1:16" ht="15" hidden="1" customHeight="1" x14ac:dyDescent="0.25">
      <c r="A2187" s="1">
        <v>2016</v>
      </c>
      <c r="B2187" s="1">
        <v>5194</v>
      </c>
      <c r="C2187" s="2" t="s">
        <v>2219</v>
      </c>
      <c r="D2187" s="6">
        <v>42466</v>
      </c>
      <c r="E2187" s="2" t="s">
        <v>2340</v>
      </c>
      <c r="F2187" s="6">
        <v>42479</v>
      </c>
      <c r="G2187" s="3">
        <v>70.83</v>
      </c>
      <c r="H2187" s="3">
        <v>70.83</v>
      </c>
      <c r="I2187" s="3">
        <v>0</v>
      </c>
      <c r="J2187" s="6">
        <v>42563</v>
      </c>
      <c r="K2187" s="6">
        <v>42370</v>
      </c>
      <c r="L2187" s="6">
        <v>42735</v>
      </c>
      <c r="M2187" s="3">
        <v>0</v>
      </c>
      <c r="N2187" s="4">
        <f t="shared" si="102"/>
        <v>84</v>
      </c>
      <c r="O2187" s="1" t="str">
        <f t="shared" si="103"/>
        <v>S</v>
      </c>
      <c r="P2187" s="3">
        <f t="shared" si="104"/>
        <v>0</v>
      </c>
    </row>
    <row r="2188" spans="1:16" ht="15" hidden="1" customHeight="1" x14ac:dyDescent="0.25">
      <c r="A2188" s="1">
        <v>2016</v>
      </c>
      <c r="B2188" s="1">
        <v>5185</v>
      </c>
      <c r="C2188" s="2" t="s">
        <v>2219</v>
      </c>
      <c r="D2188" s="6">
        <v>42466</v>
      </c>
      <c r="E2188" s="2" t="s">
        <v>2341</v>
      </c>
      <c r="F2188" s="6">
        <v>42479</v>
      </c>
      <c r="G2188" s="3">
        <v>64.11</v>
      </c>
      <c r="H2188" s="3">
        <v>64.11</v>
      </c>
      <c r="I2188" s="3">
        <v>0</v>
      </c>
      <c r="J2188" s="6">
        <v>42563</v>
      </c>
      <c r="K2188" s="6">
        <v>42370</v>
      </c>
      <c r="L2188" s="6">
        <v>42735</v>
      </c>
      <c r="M2188" s="3">
        <v>0</v>
      </c>
      <c r="N2188" s="4">
        <f t="shared" si="102"/>
        <v>84</v>
      </c>
      <c r="O2188" s="1" t="str">
        <f t="shared" si="103"/>
        <v>S</v>
      </c>
      <c r="P2188" s="3">
        <f t="shared" si="104"/>
        <v>0</v>
      </c>
    </row>
    <row r="2189" spans="1:16" ht="15" hidden="1" customHeight="1" x14ac:dyDescent="0.25">
      <c r="A2189" s="1">
        <v>2016</v>
      </c>
      <c r="B2189" s="1">
        <v>5192</v>
      </c>
      <c r="C2189" s="2" t="s">
        <v>2219</v>
      </c>
      <c r="D2189" s="6">
        <v>42466</v>
      </c>
      <c r="E2189" s="2" t="s">
        <v>2342</v>
      </c>
      <c r="F2189" s="6">
        <v>42479</v>
      </c>
      <c r="G2189" s="3">
        <v>165.7</v>
      </c>
      <c r="H2189" s="3">
        <v>165.7</v>
      </c>
      <c r="I2189" s="3">
        <v>0</v>
      </c>
      <c r="J2189" s="6">
        <v>42563</v>
      </c>
      <c r="K2189" s="6">
        <v>42370</v>
      </c>
      <c r="L2189" s="6">
        <v>42735</v>
      </c>
      <c r="M2189" s="3">
        <v>0</v>
      </c>
      <c r="N2189" s="4">
        <f t="shared" si="102"/>
        <v>84</v>
      </c>
      <c r="O2189" s="1" t="str">
        <f t="shared" si="103"/>
        <v>S</v>
      </c>
      <c r="P2189" s="3">
        <f t="shared" si="104"/>
        <v>0</v>
      </c>
    </row>
    <row r="2190" spans="1:16" ht="15" hidden="1" customHeight="1" x14ac:dyDescent="0.25">
      <c r="A2190" s="1">
        <v>2016</v>
      </c>
      <c r="B2190" s="1">
        <v>5177</v>
      </c>
      <c r="C2190" s="2" t="s">
        <v>2219</v>
      </c>
      <c r="D2190" s="6">
        <v>42466</v>
      </c>
      <c r="E2190" s="2" t="s">
        <v>2343</v>
      </c>
      <c r="F2190" s="6">
        <v>42479</v>
      </c>
      <c r="G2190" s="3">
        <v>101.09</v>
      </c>
      <c r="H2190" s="3">
        <v>101.09</v>
      </c>
      <c r="I2190" s="3">
        <v>0</v>
      </c>
      <c r="J2190" s="6">
        <v>42563</v>
      </c>
      <c r="K2190" s="6">
        <v>42370</v>
      </c>
      <c r="L2190" s="6">
        <v>42735</v>
      </c>
      <c r="M2190" s="3">
        <v>0</v>
      </c>
      <c r="N2190" s="4">
        <f t="shared" si="102"/>
        <v>84</v>
      </c>
      <c r="O2190" s="1" t="str">
        <f t="shared" si="103"/>
        <v>S</v>
      </c>
      <c r="P2190" s="3">
        <f t="shared" si="104"/>
        <v>0</v>
      </c>
    </row>
    <row r="2191" spans="1:16" ht="15" hidden="1" customHeight="1" x14ac:dyDescent="0.25">
      <c r="A2191" s="1">
        <v>2016</v>
      </c>
      <c r="B2191" s="1">
        <v>5186</v>
      </c>
      <c r="C2191" s="2" t="s">
        <v>2219</v>
      </c>
      <c r="D2191" s="6">
        <v>42466</v>
      </c>
      <c r="E2191" s="2" t="s">
        <v>2344</v>
      </c>
      <c r="F2191" s="6">
        <v>42479</v>
      </c>
      <c r="G2191" s="3">
        <v>191.27</v>
      </c>
      <c r="H2191" s="3">
        <v>191.27</v>
      </c>
      <c r="I2191" s="3">
        <v>0</v>
      </c>
      <c r="J2191" s="6">
        <v>42563</v>
      </c>
      <c r="K2191" s="6">
        <v>42370</v>
      </c>
      <c r="L2191" s="6">
        <v>42735</v>
      </c>
      <c r="M2191" s="3">
        <v>0</v>
      </c>
      <c r="N2191" s="4">
        <f t="shared" si="102"/>
        <v>84</v>
      </c>
      <c r="O2191" s="1" t="str">
        <f t="shared" si="103"/>
        <v>S</v>
      </c>
      <c r="P2191" s="3">
        <f t="shared" si="104"/>
        <v>0</v>
      </c>
    </row>
    <row r="2192" spans="1:16" ht="15" hidden="1" customHeight="1" x14ac:dyDescent="0.25">
      <c r="A2192" s="1">
        <v>2016</v>
      </c>
      <c r="B2192" s="1">
        <v>5189</v>
      </c>
      <c r="C2192" s="2" t="s">
        <v>2219</v>
      </c>
      <c r="D2192" s="6">
        <v>42466</v>
      </c>
      <c r="E2192" s="2" t="s">
        <v>2345</v>
      </c>
      <c r="F2192" s="6">
        <v>42479</v>
      </c>
      <c r="G2192" s="3">
        <v>61.22</v>
      </c>
      <c r="H2192" s="3">
        <v>61.22</v>
      </c>
      <c r="I2192" s="3">
        <v>0</v>
      </c>
      <c r="J2192" s="6">
        <v>42563</v>
      </c>
      <c r="K2192" s="6">
        <v>42370</v>
      </c>
      <c r="L2192" s="6">
        <v>42735</v>
      </c>
      <c r="M2192" s="3">
        <v>0</v>
      </c>
      <c r="N2192" s="4">
        <f t="shared" si="102"/>
        <v>84</v>
      </c>
      <c r="O2192" s="1" t="str">
        <f t="shared" si="103"/>
        <v>S</v>
      </c>
      <c r="P2192" s="3">
        <f t="shared" si="104"/>
        <v>0</v>
      </c>
    </row>
    <row r="2193" spans="1:16" ht="15" hidden="1" customHeight="1" x14ac:dyDescent="0.25">
      <c r="A2193" s="1">
        <v>2016</v>
      </c>
      <c r="B2193" s="1">
        <v>5181</v>
      </c>
      <c r="C2193" s="2" t="s">
        <v>2219</v>
      </c>
      <c r="D2193" s="6">
        <v>42466</v>
      </c>
      <c r="E2193" s="2" t="s">
        <v>2346</v>
      </c>
      <c r="F2193" s="6">
        <v>42479</v>
      </c>
      <c r="G2193" s="3">
        <v>48.8</v>
      </c>
      <c r="H2193" s="3">
        <v>48.8</v>
      </c>
      <c r="I2193" s="3">
        <v>0</v>
      </c>
      <c r="J2193" s="6">
        <v>42563</v>
      </c>
      <c r="K2193" s="6">
        <v>42370</v>
      </c>
      <c r="L2193" s="6">
        <v>42735</v>
      </c>
      <c r="M2193" s="3">
        <v>0</v>
      </c>
      <c r="N2193" s="4">
        <f t="shared" si="102"/>
        <v>84</v>
      </c>
      <c r="O2193" s="1" t="str">
        <f t="shared" si="103"/>
        <v>S</v>
      </c>
      <c r="P2193" s="3">
        <f t="shared" si="104"/>
        <v>0</v>
      </c>
    </row>
    <row r="2194" spans="1:16" ht="15" hidden="1" customHeight="1" x14ac:dyDescent="0.25">
      <c r="A2194" s="1">
        <v>2016</v>
      </c>
      <c r="B2194" s="1">
        <v>5184</v>
      </c>
      <c r="C2194" s="2" t="s">
        <v>2219</v>
      </c>
      <c r="D2194" s="6">
        <v>42466</v>
      </c>
      <c r="E2194" s="2" t="s">
        <v>2347</v>
      </c>
      <c r="F2194" s="6">
        <v>42479</v>
      </c>
      <c r="G2194" s="3">
        <v>100.43</v>
      </c>
      <c r="H2194" s="3">
        <v>100.43</v>
      </c>
      <c r="I2194" s="3">
        <v>0</v>
      </c>
      <c r="J2194" s="6">
        <v>42563</v>
      </c>
      <c r="K2194" s="6">
        <v>42370</v>
      </c>
      <c r="L2194" s="6">
        <v>42735</v>
      </c>
      <c r="M2194" s="3">
        <v>0</v>
      </c>
      <c r="N2194" s="4">
        <f t="shared" si="102"/>
        <v>84</v>
      </c>
      <c r="O2194" s="1" t="str">
        <f t="shared" si="103"/>
        <v>S</v>
      </c>
      <c r="P2194" s="3">
        <f t="shared" si="104"/>
        <v>0</v>
      </c>
    </row>
    <row r="2195" spans="1:16" ht="15" hidden="1" customHeight="1" x14ac:dyDescent="0.25">
      <c r="A2195" s="1">
        <v>2016</v>
      </c>
      <c r="B2195" s="1">
        <v>5182</v>
      </c>
      <c r="C2195" s="2" t="s">
        <v>2219</v>
      </c>
      <c r="D2195" s="6">
        <v>42466</v>
      </c>
      <c r="E2195" s="2" t="s">
        <v>2348</v>
      </c>
      <c r="F2195" s="6">
        <v>42479</v>
      </c>
      <c r="G2195" s="3">
        <v>89.52</v>
      </c>
      <c r="H2195" s="3">
        <v>89.52</v>
      </c>
      <c r="I2195" s="3">
        <v>0</v>
      </c>
      <c r="J2195" s="6">
        <v>42563</v>
      </c>
      <c r="K2195" s="6">
        <v>42370</v>
      </c>
      <c r="L2195" s="6">
        <v>42735</v>
      </c>
      <c r="M2195" s="3">
        <v>0</v>
      </c>
      <c r="N2195" s="4">
        <f t="shared" si="102"/>
        <v>84</v>
      </c>
      <c r="O2195" s="1" t="str">
        <f t="shared" si="103"/>
        <v>S</v>
      </c>
      <c r="P2195" s="3">
        <f t="shared" si="104"/>
        <v>0</v>
      </c>
    </row>
    <row r="2196" spans="1:16" ht="15" hidden="1" customHeight="1" x14ac:dyDescent="0.25">
      <c r="A2196" s="1">
        <v>2016</v>
      </c>
      <c r="B2196" s="1">
        <v>5175</v>
      </c>
      <c r="C2196" s="2" t="s">
        <v>2219</v>
      </c>
      <c r="D2196" s="6">
        <v>42466</v>
      </c>
      <c r="E2196" s="2" t="s">
        <v>2349</v>
      </c>
      <c r="F2196" s="6">
        <v>42479</v>
      </c>
      <c r="G2196" s="3">
        <v>60.76</v>
      </c>
      <c r="H2196" s="3">
        <v>60.76</v>
      </c>
      <c r="I2196" s="3">
        <v>0</v>
      </c>
      <c r="J2196" s="6">
        <v>42563</v>
      </c>
      <c r="K2196" s="6">
        <v>42370</v>
      </c>
      <c r="L2196" s="6">
        <v>42735</v>
      </c>
      <c r="M2196" s="3">
        <v>0</v>
      </c>
      <c r="N2196" s="4">
        <f t="shared" si="102"/>
        <v>84</v>
      </c>
      <c r="O2196" s="1" t="str">
        <f t="shared" si="103"/>
        <v>S</v>
      </c>
      <c r="P2196" s="3">
        <f t="shared" si="104"/>
        <v>0</v>
      </c>
    </row>
    <row r="2197" spans="1:16" ht="15" hidden="1" customHeight="1" x14ac:dyDescent="0.25">
      <c r="A2197" s="1">
        <v>2017</v>
      </c>
      <c r="B2197" s="1">
        <v>8486</v>
      </c>
      <c r="C2197" s="2" t="s">
        <v>2219</v>
      </c>
      <c r="D2197" s="6">
        <v>42893</v>
      </c>
      <c r="E2197" s="2" t="s">
        <v>2350</v>
      </c>
      <c r="F2197" s="6">
        <v>42907</v>
      </c>
      <c r="G2197" s="3">
        <v>203.79</v>
      </c>
      <c r="H2197" s="3">
        <v>203.79</v>
      </c>
      <c r="I2197" s="3">
        <v>0</v>
      </c>
      <c r="J2197" s="6">
        <v>42972</v>
      </c>
      <c r="K2197" s="6">
        <v>42370</v>
      </c>
      <c r="L2197" s="6">
        <v>42735</v>
      </c>
      <c r="M2197" s="3">
        <v>0</v>
      </c>
      <c r="N2197" s="4">
        <f t="shared" si="102"/>
        <v>65</v>
      </c>
      <c r="O2197" s="1" t="str">
        <f t="shared" si="103"/>
        <v>S</v>
      </c>
      <c r="P2197" s="3">
        <f t="shared" si="104"/>
        <v>0</v>
      </c>
    </row>
    <row r="2198" spans="1:16" ht="15" hidden="1" customHeight="1" x14ac:dyDescent="0.25">
      <c r="A2198" s="1">
        <v>2017</v>
      </c>
      <c r="B2198" s="1">
        <v>8502</v>
      </c>
      <c r="C2198" s="2" t="s">
        <v>2219</v>
      </c>
      <c r="D2198" s="6">
        <v>42893</v>
      </c>
      <c r="E2198" s="2" t="s">
        <v>2351</v>
      </c>
      <c r="F2198" s="6">
        <v>42907</v>
      </c>
      <c r="G2198" s="3">
        <v>92.29</v>
      </c>
      <c r="H2198" s="3">
        <v>92.29</v>
      </c>
      <c r="I2198" s="3">
        <v>0</v>
      </c>
      <c r="J2198" s="6">
        <v>42972</v>
      </c>
      <c r="K2198" s="6">
        <v>42370</v>
      </c>
      <c r="L2198" s="6">
        <v>42735</v>
      </c>
      <c r="M2198" s="3">
        <v>0</v>
      </c>
      <c r="N2198" s="4">
        <f t="shared" si="102"/>
        <v>65</v>
      </c>
      <c r="O2198" s="1" t="str">
        <f t="shared" si="103"/>
        <v>S</v>
      </c>
      <c r="P2198" s="3">
        <f t="shared" si="104"/>
        <v>0</v>
      </c>
    </row>
    <row r="2199" spans="1:16" ht="15" hidden="1" customHeight="1" x14ac:dyDescent="0.25">
      <c r="A2199" s="1">
        <v>2017</v>
      </c>
      <c r="B2199" s="1">
        <v>8491</v>
      </c>
      <c r="C2199" s="2" t="s">
        <v>2219</v>
      </c>
      <c r="D2199" s="6">
        <v>42893</v>
      </c>
      <c r="E2199" s="2" t="s">
        <v>2352</v>
      </c>
      <c r="F2199" s="6">
        <v>42907</v>
      </c>
      <c r="G2199" s="3">
        <v>132.81</v>
      </c>
      <c r="H2199" s="3">
        <v>132.81</v>
      </c>
      <c r="I2199" s="3">
        <v>0</v>
      </c>
      <c r="J2199" s="6">
        <v>42972</v>
      </c>
      <c r="K2199" s="6">
        <v>42370</v>
      </c>
      <c r="L2199" s="6">
        <v>42735</v>
      </c>
      <c r="M2199" s="3">
        <v>0</v>
      </c>
      <c r="N2199" s="4">
        <f t="shared" si="102"/>
        <v>65</v>
      </c>
      <c r="O2199" s="1" t="str">
        <f t="shared" si="103"/>
        <v>S</v>
      </c>
      <c r="P2199" s="3">
        <f t="shared" si="104"/>
        <v>0</v>
      </c>
    </row>
    <row r="2200" spans="1:16" ht="15" hidden="1" customHeight="1" x14ac:dyDescent="0.25">
      <c r="A2200" s="1">
        <v>2017</v>
      </c>
      <c r="B2200" s="1">
        <v>8504</v>
      </c>
      <c r="C2200" s="2" t="s">
        <v>2219</v>
      </c>
      <c r="D2200" s="6">
        <v>42893</v>
      </c>
      <c r="E2200" s="2" t="s">
        <v>2353</v>
      </c>
      <c r="F2200" s="6">
        <v>42907</v>
      </c>
      <c r="G2200" s="3">
        <v>108.02</v>
      </c>
      <c r="H2200" s="3">
        <v>108.02</v>
      </c>
      <c r="I2200" s="3">
        <v>0</v>
      </c>
      <c r="J2200" s="6">
        <v>42972</v>
      </c>
      <c r="K2200" s="6">
        <v>42370</v>
      </c>
      <c r="L2200" s="6">
        <v>42735</v>
      </c>
      <c r="M2200" s="3">
        <v>0</v>
      </c>
      <c r="N2200" s="4">
        <f t="shared" si="102"/>
        <v>65</v>
      </c>
      <c r="O2200" s="1" t="str">
        <f t="shared" si="103"/>
        <v>S</v>
      </c>
      <c r="P2200" s="3">
        <f t="shared" si="104"/>
        <v>0</v>
      </c>
    </row>
    <row r="2201" spans="1:16" ht="15" hidden="1" customHeight="1" x14ac:dyDescent="0.25">
      <c r="A2201" s="1">
        <v>2017</v>
      </c>
      <c r="B2201" s="1">
        <v>8493</v>
      </c>
      <c r="C2201" s="2" t="s">
        <v>2219</v>
      </c>
      <c r="D2201" s="6">
        <v>42893</v>
      </c>
      <c r="E2201" s="2" t="s">
        <v>2354</v>
      </c>
      <c r="F2201" s="6">
        <v>42907</v>
      </c>
      <c r="G2201" s="3">
        <v>194.96</v>
      </c>
      <c r="H2201" s="3">
        <v>194.96</v>
      </c>
      <c r="I2201" s="3">
        <v>0</v>
      </c>
      <c r="J2201" s="6">
        <v>42972</v>
      </c>
      <c r="K2201" s="6">
        <v>42370</v>
      </c>
      <c r="L2201" s="6">
        <v>42735</v>
      </c>
      <c r="M2201" s="3">
        <v>0</v>
      </c>
      <c r="N2201" s="4">
        <f t="shared" si="102"/>
        <v>65</v>
      </c>
      <c r="O2201" s="1" t="str">
        <f t="shared" si="103"/>
        <v>S</v>
      </c>
      <c r="P2201" s="3">
        <f t="shared" si="104"/>
        <v>0</v>
      </c>
    </row>
    <row r="2202" spans="1:16" ht="15" hidden="1" customHeight="1" x14ac:dyDescent="0.25">
      <c r="A2202" s="1">
        <v>2017</v>
      </c>
      <c r="B2202" s="1">
        <v>8485</v>
      </c>
      <c r="C2202" s="2" t="s">
        <v>2219</v>
      </c>
      <c r="D2202" s="6">
        <v>42893</v>
      </c>
      <c r="E2202" s="2" t="s">
        <v>2355</v>
      </c>
      <c r="F2202" s="6">
        <v>42907</v>
      </c>
      <c r="G2202" s="3">
        <v>107.56</v>
      </c>
      <c r="H2202" s="3">
        <v>107.56</v>
      </c>
      <c r="I2202" s="3">
        <v>0</v>
      </c>
      <c r="J2202" s="6">
        <v>42972</v>
      </c>
      <c r="K2202" s="6">
        <v>42370</v>
      </c>
      <c r="L2202" s="6">
        <v>42735</v>
      </c>
      <c r="M2202" s="3">
        <v>0</v>
      </c>
      <c r="N2202" s="4">
        <f t="shared" si="102"/>
        <v>65</v>
      </c>
      <c r="O2202" s="1" t="str">
        <f t="shared" si="103"/>
        <v>S</v>
      </c>
      <c r="P2202" s="3">
        <f t="shared" si="104"/>
        <v>0</v>
      </c>
    </row>
    <row r="2203" spans="1:16" ht="15" customHeight="1" x14ac:dyDescent="0.25">
      <c r="A2203" s="1">
        <v>2017</v>
      </c>
      <c r="B2203" s="1">
        <v>8501</v>
      </c>
      <c r="C2203" s="2" t="s">
        <v>2219</v>
      </c>
      <c r="D2203" s="6">
        <v>42893</v>
      </c>
      <c r="E2203" s="2" t="s">
        <v>2356</v>
      </c>
      <c r="F2203" s="6">
        <v>42907</v>
      </c>
      <c r="G2203" s="3">
        <v>12476.35</v>
      </c>
      <c r="H2203" s="3">
        <v>0</v>
      </c>
      <c r="I2203" s="3">
        <v>0</v>
      </c>
      <c r="J2203" s="6">
        <v>1</v>
      </c>
      <c r="K2203" s="6">
        <v>42370</v>
      </c>
      <c r="L2203" s="6">
        <v>42735</v>
      </c>
      <c r="M2203" s="3">
        <v>0</v>
      </c>
      <c r="N2203" s="4">
        <f t="shared" si="102"/>
        <v>0</v>
      </c>
      <c r="O2203" s="1" t="str">
        <f t="shared" si="103"/>
        <v>N</v>
      </c>
      <c r="P2203" s="3">
        <f t="shared" si="104"/>
        <v>12476.35</v>
      </c>
    </row>
    <row r="2204" spans="1:16" ht="15" hidden="1" customHeight="1" x14ac:dyDescent="0.25">
      <c r="A2204" s="1">
        <v>2017</v>
      </c>
      <c r="B2204" s="1">
        <v>8490</v>
      </c>
      <c r="C2204" s="2" t="s">
        <v>2219</v>
      </c>
      <c r="D2204" s="6">
        <v>42893</v>
      </c>
      <c r="E2204" s="2" t="s">
        <v>2357</v>
      </c>
      <c r="F2204" s="6">
        <v>42907</v>
      </c>
      <c r="G2204" s="3">
        <v>48.8</v>
      </c>
      <c r="H2204" s="3">
        <v>48.8</v>
      </c>
      <c r="I2204" s="3">
        <v>0</v>
      </c>
      <c r="J2204" s="6">
        <v>42972</v>
      </c>
      <c r="K2204" s="6">
        <v>42370</v>
      </c>
      <c r="L2204" s="6">
        <v>42735</v>
      </c>
      <c r="M2204" s="3">
        <v>0</v>
      </c>
      <c r="N2204" s="4">
        <f t="shared" si="102"/>
        <v>65</v>
      </c>
      <c r="O2204" s="1" t="str">
        <f t="shared" si="103"/>
        <v>S</v>
      </c>
      <c r="P2204" s="3">
        <f t="shared" si="104"/>
        <v>0</v>
      </c>
    </row>
    <row r="2205" spans="1:16" ht="15" hidden="1" customHeight="1" x14ac:dyDescent="0.25">
      <c r="A2205" s="1">
        <v>2017</v>
      </c>
      <c r="B2205" s="1">
        <v>8499</v>
      </c>
      <c r="C2205" s="2" t="s">
        <v>2219</v>
      </c>
      <c r="D2205" s="6">
        <v>42893</v>
      </c>
      <c r="E2205" s="2" t="s">
        <v>2358</v>
      </c>
      <c r="F2205" s="6">
        <v>42907</v>
      </c>
      <c r="G2205" s="3">
        <v>108.8</v>
      </c>
      <c r="H2205" s="3">
        <v>108.8</v>
      </c>
      <c r="I2205" s="3">
        <v>0</v>
      </c>
      <c r="J2205" s="6">
        <v>42972</v>
      </c>
      <c r="K2205" s="6">
        <v>42370</v>
      </c>
      <c r="L2205" s="6">
        <v>42735</v>
      </c>
      <c r="M2205" s="3">
        <v>0</v>
      </c>
      <c r="N2205" s="4">
        <f t="shared" si="102"/>
        <v>65</v>
      </c>
      <c r="O2205" s="1" t="str">
        <f t="shared" si="103"/>
        <v>S</v>
      </c>
      <c r="P2205" s="3">
        <f t="shared" si="104"/>
        <v>0</v>
      </c>
    </row>
    <row r="2206" spans="1:16" ht="15" hidden="1" customHeight="1" x14ac:dyDescent="0.25">
      <c r="A2206" s="1">
        <v>2017</v>
      </c>
      <c r="B2206" s="1">
        <v>8494</v>
      </c>
      <c r="C2206" s="2" t="s">
        <v>2219</v>
      </c>
      <c r="D2206" s="6">
        <v>42893</v>
      </c>
      <c r="E2206" s="2" t="s">
        <v>2359</v>
      </c>
      <c r="F2206" s="6">
        <v>42907</v>
      </c>
      <c r="G2206" s="3">
        <v>102.71</v>
      </c>
      <c r="H2206" s="3">
        <v>102.71</v>
      </c>
      <c r="I2206" s="3">
        <v>0</v>
      </c>
      <c r="J2206" s="6">
        <v>42972</v>
      </c>
      <c r="K2206" s="6">
        <v>42370</v>
      </c>
      <c r="L2206" s="6">
        <v>42735</v>
      </c>
      <c r="M2206" s="3">
        <v>0</v>
      </c>
      <c r="N2206" s="4">
        <f t="shared" si="102"/>
        <v>65</v>
      </c>
      <c r="O2206" s="1" t="str">
        <f t="shared" si="103"/>
        <v>S</v>
      </c>
      <c r="P2206" s="3">
        <f t="shared" si="104"/>
        <v>0</v>
      </c>
    </row>
    <row r="2207" spans="1:16" ht="15" hidden="1" customHeight="1" x14ac:dyDescent="0.25">
      <c r="A2207" s="1">
        <v>2017</v>
      </c>
      <c r="B2207" s="1">
        <v>8495</v>
      </c>
      <c r="C2207" s="2" t="s">
        <v>2219</v>
      </c>
      <c r="D2207" s="6">
        <v>42893</v>
      </c>
      <c r="E2207" s="2" t="s">
        <v>2360</v>
      </c>
      <c r="F2207" s="6">
        <v>42907</v>
      </c>
      <c r="G2207" s="3">
        <v>82.96</v>
      </c>
      <c r="H2207" s="3">
        <v>82.96</v>
      </c>
      <c r="I2207" s="3">
        <v>0</v>
      </c>
      <c r="J2207" s="6">
        <v>42972</v>
      </c>
      <c r="K2207" s="6">
        <v>42370</v>
      </c>
      <c r="L2207" s="6">
        <v>42735</v>
      </c>
      <c r="M2207" s="3">
        <v>0</v>
      </c>
      <c r="N2207" s="4">
        <f t="shared" si="102"/>
        <v>65</v>
      </c>
      <c r="O2207" s="1" t="str">
        <f t="shared" si="103"/>
        <v>S</v>
      </c>
      <c r="P2207" s="3">
        <f t="shared" si="104"/>
        <v>0</v>
      </c>
    </row>
    <row r="2208" spans="1:16" ht="15" hidden="1" customHeight="1" x14ac:dyDescent="0.25">
      <c r="A2208" s="1">
        <v>2017</v>
      </c>
      <c r="B2208" s="1">
        <v>8488</v>
      </c>
      <c r="C2208" s="2" t="s">
        <v>2219</v>
      </c>
      <c r="D2208" s="6">
        <v>42893</v>
      </c>
      <c r="E2208" s="2" t="s">
        <v>2361</v>
      </c>
      <c r="F2208" s="6">
        <v>42907</v>
      </c>
      <c r="G2208" s="3">
        <v>198.15</v>
      </c>
      <c r="H2208" s="3">
        <v>198.15</v>
      </c>
      <c r="I2208" s="3">
        <v>0</v>
      </c>
      <c r="J2208" s="6">
        <v>42972</v>
      </c>
      <c r="K2208" s="6">
        <v>42370</v>
      </c>
      <c r="L2208" s="6">
        <v>42735</v>
      </c>
      <c r="M2208" s="3">
        <v>0</v>
      </c>
      <c r="N2208" s="4">
        <f t="shared" si="102"/>
        <v>65</v>
      </c>
      <c r="O2208" s="1" t="str">
        <f t="shared" si="103"/>
        <v>S</v>
      </c>
      <c r="P2208" s="3">
        <f t="shared" si="104"/>
        <v>0</v>
      </c>
    </row>
    <row r="2209" spans="1:16" ht="15" hidden="1" customHeight="1" x14ac:dyDescent="0.25">
      <c r="A2209" s="1">
        <v>2017</v>
      </c>
      <c r="B2209" s="1">
        <v>8498</v>
      </c>
      <c r="C2209" s="2" t="s">
        <v>2219</v>
      </c>
      <c r="D2209" s="6">
        <v>42893</v>
      </c>
      <c r="E2209" s="2" t="s">
        <v>2362</v>
      </c>
      <c r="F2209" s="6">
        <v>42907</v>
      </c>
      <c r="G2209" s="3">
        <v>756.08</v>
      </c>
      <c r="H2209" s="3">
        <v>756.08</v>
      </c>
      <c r="I2209" s="3">
        <v>0</v>
      </c>
      <c r="J2209" s="6">
        <v>42972</v>
      </c>
      <c r="K2209" s="6">
        <v>42370</v>
      </c>
      <c r="L2209" s="6">
        <v>42735</v>
      </c>
      <c r="M2209" s="3">
        <v>0</v>
      </c>
      <c r="N2209" s="4">
        <f t="shared" si="102"/>
        <v>65</v>
      </c>
      <c r="O2209" s="1" t="str">
        <f t="shared" si="103"/>
        <v>S</v>
      </c>
      <c r="P2209" s="3">
        <f t="shared" si="104"/>
        <v>0</v>
      </c>
    </row>
    <row r="2210" spans="1:16" ht="15" hidden="1" customHeight="1" x14ac:dyDescent="0.25">
      <c r="A2210" s="1">
        <v>2017</v>
      </c>
      <c r="B2210" s="1">
        <v>8496</v>
      </c>
      <c r="C2210" s="2" t="s">
        <v>2219</v>
      </c>
      <c r="D2210" s="6">
        <v>42893</v>
      </c>
      <c r="E2210" s="2" t="s">
        <v>2363</v>
      </c>
      <c r="F2210" s="6">
        <v>42907</v>
      </c>
      <c r="G2210" s="3">
        <v>130.30000000000001</v>
      </c>
      <c r="H2210" s="3">
        <v>130.30000000000001</v>
      </c>
      <c r="I2210" s="3">
        <v>0</v>
      </c>
      <c r="J2210" s="6">
        <v>42972</v>
      </c>
      <c r="K2210" s="6">
        <v>42370</v>
      </c>
      <c r="L2210" s="6">
        <v>42735</v>
      </c>
      <c r="M2210" s="3">
        <v>0</v>
      </c>
      <c r="N2210" s="4">
        <f t="shared" si="102"/>
        <v>65</v>
      </c>
      <c r="O2210" s="1" t="str">
        <f t="shared" si="103"/>
        <v>S</v>
      </c>
      <c r="P2210" s="3">
        <f t="shared" si="104"/>
        <v>0</v>
      </c>
    </row>
    <row r="2211" spans="1:16" ht="15" hidden="1" customHeight="1" x14ac:dyDescent="0.25">
      <c r="A2211" s="1">
        <v>2017</v>
      </c>
      <c r="B2211" s="1">
        <v>8484</v>
      </c>
      <c r="C2211" s="2" t="s">
        <v>2219</v>
      </c>
      <c r="D2211" s="6">
        <v>42893</v>
      </c>
      <c r="E2211" s="2" t="s">
        <v>2364</v>
      </c>
      <c r="F2211" s="6">
        <v>42907</v>
      </c>
      <c r="G2211" s="3">
        <v>255.71</v>
      </c>
      <c r="H2211" s="3">
        <v>255.71</v>
      </c>
      <c r="I2211" s="3">
        <v>0</v>
      </c>
      <c r="J2211" s="6">
        <v>42972</v>
      </c>
      <c r="K2211" s="6">
        <v>42370</v>
      </c>
      <c r="L2211" s="6">
        <v>42735</v>
      </c>
      <c r="M2211" s="3">
        <v>0</v>
      </c>
      <c r="N2211" s="4">
        <f t="shared" si="102"/>
        <v>65</v>
      </c>
      <c r="O2211" s="1" t="str">
        <f t="shared" si="103"/>
        <v>S</v>
      </c>
      <c r="P2211" s="3">
        <f t="shared" si="104"/>
        <v>0</v>
      </c>
    </row>
    <row r="2212" spans="1:16" ht="15" hidden="1" customHeight="1" x14ac:dyDescent="0.25">
      <c r="A2212" s="1">
        <v>2017</v>
      </c>
      <c r="B2212" s="1">
        <v>8500</v>
      </c>
      <c r="C2212" s="2" t="s">
        <v>2219</v>
      </c>
      <c r="D2212" s="6">
        <v>42893</v>
      </c>
      <c r="E2212" s="2" t="s">
        <v>2365</v>
      </c>
      <c r="F2212" s="6">
        <v>42907</v>
      </c>
      <c r="G2212" s="3">
        <v>104.54</v>
      </c>
      <c r="H2212" s="3">
        <v>104.54</v>
      </c>
      <c r="I2212" s="3">
        <v>0</v>
      </c>
      <c r="J2212" s="6">
        <v>42972</v>
      </c>
      <c r="K2212" s="6">
        <v>42370</v>
      </c>
      <c r="L2212" s="6">
        <v>42735</v>
      </c>
      <c r="M2212" s="3">
        <v>0</v>
      </c>
      <c r="N2212" s="4">
        <f t="shared" si="102"/>
        <v>65</v>
      </c>
      <c r="O2212" s="1" t="str">
        <f t="shared" si="103"/>
        <v>S</v>
      </c>
      <c r="P2212" s="3">
        <f t="shared" si="104"/>
        <v>0</v>
      </c>
    </row>
    <row r="2213" spans="1:16" ht="15" hidden="1" customHeight="1" x14ac:dyDescent="0.25">
      <c r="A2213" s="1">
        <v>2016</v>
      </c>
      <c r="B2213" s="1">
        <v>7950</v>
      </c>
      <c r="C2213" s="2" t="s">
        <v>2219</v>
      </c>
      <c r="D2213" s="6">
        <v>42528</v>
      </c>
      <c r="E2213" s="2" t="s">
        <v>2366</v>
      </c>
      <c r="F2213" s="6">
        <v>42541</v>
      </c>
      <c r="G2213" s="3">
        <v>178.56</v>
      </c>
      <c r="H2213" s="3">
        <v>178.56</v>
      </c>
      <c r="I2213" s="3">
        <v>0</v>
      </c>
      <c r="J2213" s="6">
        <v>42619</v>
      </c>
      <c r="K2213" s="6">
        <v>42370</v>
      </c>
      <c r="L2213" s="6">
        <v>42735</v>
      </c>
      <c r="M2213" s="3">
        <v>0</v>
      </c>
      <c r="N2213" s="4">
        <f t="shared" si="102"/>
        <v>78</v>
      </c>
      <c r="O2213" s="1" t="str">
        <f t="shared" si="103"/>
        <v>S</v>
      </c>
      <c r="P2213" s="3">
        <f t="shared" si="104"/>
        <v>0</v>
      </c>
    </row>
    <row r="2214" spans="1:16" ht="15" hidden="1" customHeight="1" x14ac:dyDescent="0.25">
      <c r="A2214" s="1">
        <v>2016</v>
      </c>
      <c r="B2214" s="1">
        <v>7930</v>
      </c>
      <c r="C2214" s="2" t="s">
        <v>2219</v>
      </c>
      <c r="D2214" s="6">
        <v>42528</v>
      </c>
      <c r="E2214" s="2" t="s">
        <v>2367</v>
      </c>
      <c r="F2214" s="6">
        <v>42541</v>
      </c>
      <c r="G2214" s="3">
        <v>68.7</v>
      </c>
      <c r="H2214" s="3">
        <v>68.7</v>
      </c>
      <c r="I2214" s="3">
        <v>0</v>
      </c>
      <c r="J2214" s="6">
        <v>42619</v>
      </c>
      <c r="K2214" s="6">
        <v>42370</v>
      </c>
      <c r="L2214" s="6">
        <v>42735</v>
      </c>
      <c r="M2214" s="3">
        <v>0</v>
      </c>
      <c r="N2214" s="4">
        <f t="shared" si="102"/>
        <v>78</v>
      </c>
      <c r="O2214" s="1" t="str">
        <f t="shared" si="103"/>
        <v>S</v>
      </c>
      <c r="P2214" s="3">
        <f t="shared" si="104"/>
        <v>0</v>
      </c>
    </row>
    <row r="2215" spans="1:16" ht="15" hidden="1" customHeight="1" x14ac:dyDescent="0.25">
      <c r="A2215" s="1">
        <v>2016</v>
      </c>
      <c r="B2215" s="1">
        <v>7959</v>
      </c>
      <c r="C2215" s="2" t="s">
        <v>2219</v>
      </c>
      <c r="D2215" s="6">
        <v>42528</v>
      </c>
      <c r="E2215" s="2" t="s">
        <v>2368</v>
      </c>
      <c r="F2215" s="6">
        <v>42541</v>
      </c>
      <c r="G2215" s="3">
        <v>98.47</v>
      </c>
      <c r="H2215" s="3">
        <v>98.47</v>
      </c>
      <c r="I2215" s="3">
        <v>0</v>
      </c>
      <c r="J2215" s="6">
        <v>42619</v>
      </c>
      <c r="K2215" s="6">
        <v>42370</v>
      </c>
      <c r="L2215" s="6">
        <v>42735</v>
      </c>
      <c r="M2215" s="3">
        <v>0</v>
      </c>
      <c r="N2215" s="4">
        <f t="shared" si="102"/>
        <v>78</v>
      </c>
      <c r="O2215" s="1" t="str">
        <f t="shared" si="103"/>
        <v>S</v>
      </c>
      <c r="P2215" s="3">
        <f t="shared" si="104"/>
        <v>0</v>
      </c>
    </row>
    <row r="2216" spans="1:16" ht="15" hidden="1" customHeight="1" x14ac:dyDescent="0.25">
      <c r="A2216" s="1">
        <v>2016</v>
      </c>
      <c r="B2216" s="1">
        <v>7937</v>
      </c>
      <c r="C2216" s="2" t="s">
        <v>2219</v>
      </c>
      <c r="D2216" s="6">
        <v>42528</v>
      </c>
      <c r="E2216" s="2" t="s">
        <v>2369</v>
      </c>
      <c r="F2216" s="6">
        <v>42541</v>
      </c>
      <c r="G2216" s="3">
        <v>761.85</v>
      </c>
      <c r="H2216" s="3">
        <v>761.85</v>
      </c>
      <c r="I2216" s="3">
        <v>0</v>
      </c>
      <c r="J2216" s="6">
        <v>42619</v>
      </c>
      <c r="K2216" s="6">
        <v>42370</v>
      </c>
      <c r="L2216" s="6">
        <v>42735</v>
      </c>
      <c r="M2216" s="3">
        <v>0</v>
      </c>
      <c r="N2216" s="4">
        <f t="shared" si="102"/>
        <v>78</v>
      </c>
      <c r="O2216" s="1" t="str">
        <f t="shared" si="103"/>
        <v>S</v>
      </c>
      <c r="P2216" s="3">
        <f t="shared" si="104"/>
        <v>0</v>
      </c>
    </row>
    <row r="2217" spans="1:16" ht="15" hidden="1" customHeight="1" x14ac:dyDescent="0.25">
      <c r="A2217" s="1">
        <v>2016</v>
      </c>
      <c r="B2217" s="1">
        <v>7936</v>
      </c>
      <c r="C2217" s="2" t="s">
        <v>2219</v>
      </c>
      <c r="D2217" s="6">
        <v>42528</v>
      </c>
      <c r="E2217" s="2" t="s">
        <v>2370</v>
      </c>
      <c r="F2217" s="6">
        <v>42541</v>
      </c>
      <c r="G2217" s="3">
        <v>160.82</v>
      </c>
      <c r="H2217" s="3">
        <v>160.82</v>
      </c>
      <c r="I2217" s="3">
        <v>0</v>
      </c>
      <c r="J2217" s="6">
        <v>42619</v>
      </c>
      <c r="K2217" s="6">
        <v>42370</v>
      </c>
      <c r="L2217" s="6">
        <v>42735</v>
      </c>
      <c r="M2217" s="3">
        <v>0</v>
      </c>
      <c r="N2217" s="4">
        <f t="shared" si="102"/>
        <v>78</v>
      </c>
      <c r="O2217" s="1" t="str">
        <f t="shared" si="103"/>
        <v>S</v>
      </c>
      <c r="P2217" s="3">
        <f t="shared" si="104"/>
        <v>0</v>
      </c>
    </row>
    <row r="2218" spans="1:16" ht="15" hidden="1" customHeight="1" x14ac:dyDescent="0.25">
      <c r="A2218" s="1">
        <v>2016</v>
      </c>
      <c r="B2218" s="1">
        <v>7955</v>
      </c>
      <c r="C2218" s="2" t="s">
        <v>2219</v>
      </c>
      <c r="D2218" s="6">
        <v>42528</v>
      </c>
      <c r="E2218" s="2" t="s">
        <v>2371</v>
      </c>
      <c r="F2218" s="6">
        <v>42541</v>
      </c>
      <c r="G2218" s="3">
        <v>61.18</v>
      </c>
      <c r="H2218" s="3">
        <v>61.18</v>
      </c>
      <c r="I2218" s="3">
        <v>0</v>
      </c>
      <c r="J2218" s="6">
        <v>42619</v>
      </c>
      <c r="K2218" s="6">
        <v>42370</v>
      </c>
      <c r="L2218" s="6">
        <v>42735</v>
      </c>
      <c r="M2218" s="3">
        <v>0</v>
      </c>
      <c r="N2218" s="4">
        <f t="shared" si="102"/>
        <v>78</v>
      </c>
      <c r="O2218" s="1" t="str">
        <f t="shared" si="103"/>
        <v>S</v>
      </c>
      <c r="P2218" s="3">
        <f t="shared" si="104"/>
        <v>0</v>
      </c>
    </row>
    <row r="2219" spans="1:16" ht="15" hidden="1" customHeight="1" x14ac:dyDescent="0.25">
      <c r="A2219" s="1">
        <v>2016</v>
      </c>
      <c r="B2219" s="1">
        <v>7938</v>
      </c>
      <c r="C2219" s="2" t="s">
        <v>2219</v>
      </c>
      <c r="D2219" s="6">
        <v>42528</v>
      </c>
      <c r="E2219" s="2" t="s">
        <v>2372</v>
      </c>
      <c r="F2219" s="6">
        <v>42541</v>
      </c>
      <c r="G2219" s="3">
        <v>101.09</v>
      </c>
      <c r="H2219" s="3">
        <v>101.09</v>
      </c>
      <c r="I2219" s="3">
        <v>0</v>
      </c>
      <c r="J2219" s="6">
        <v>42619</v>
      </c>
      <c r="K2219" s="6">
        <v>42370</v>
      </c>
      <c r="L2219" s="6">
        <v>42735</v>
      </c>
      <c r="M2219" s="3">
        <v>0</v>
      </c>
      <c r="N2219" s="4">
        <f t="shared" si="102"/>
        <v>78</v>
      </c>
      <c r="O2219" s="1" t="str">
        <f t="shared" si="103"/>
        <v>S</v>
      </c>
      <c r="P2219" s="3">
        <f t="shared" si="104"/>
        <v>0</v>
      </c>
    </row>
    <row r="2220" spans="1:16" ht="15" hidden="1" customHeight="1" x14ac:dyDescent="0.25">
      <c r="A2220" s="1">
        <v>2016</v>
      </c>
      <c r="B2220" s="1">
        <v>7948</v>
      </c>
      <c r="C2220" s="2" t="s">
        <v>2219</v>
      </c>
      <c r="D2220" s="6">
        <v>42528</v>
      </c>
      <c r="E2220" s="2" t="s">
        <v>2373</v>
      </c>
      <c r="F2220" s="6">
        <v>42541</v>
      </c>
      <c r="G2220" s="3">
        <v>70.83</v>
      </c>
      <c r="H2220" s="3">
        <v>70.83</v>
      </c>
      <c r="I2220" s="3">
        <v>0</v>
      </c>
      <c r="J2220" s="6">
        <v>42619</v>
      </c>
      <c r="K2220" s="6">
        <v>42370</v>
      </c>
      <c r="L2220" s="6">
        <v>42735</v>
      </c>
      <c r="M2220" s="3">
        <v>0</v>
      </c>
      <c r="N2220" s="4">
        <f t="shared" si="102"/>
        <v>78</v>
      </c>
      <c r="O2220" s="1" t="str">
        <f t="shared" si="103"/>
        <v>S</v>
      </c>
      <c r="P2220" s="3">
        <f t="shared" si="104"/>
        <v>0</v>
      </c>
    </row>
    <row r="2221" spans="1:16" ht="15" hidden="1" customHeight="1" x14ac:dyDescent="0.25">
      <c r="A2221" s="1">
        <v>2016</v>
      </c>
      <c r="B2221" s="1">
        <v>7954</v>
      </c>
      <c r="C2221" s="2" t="s">
        <v>2219</v>
      </c>
      <c r="D2221" s="6">
        <v>42528</v>
      </c>
      <c r="E2221" s="2" t="s">
        <v>2374</v>
      </c>
      <c r="F2221" s="6">
        <v>42541</v>
      </c>
      <c r="G2221" s="3">
        <v>89.93</v>
      </c>
      <c r="H2221" s="3">
        <v>89.93</v>
      </c>
      <c r="I2221" s="3">
        <v>0</v>
      </c>
      <c r="J2221" s="6">
        <v>42619</v>
      </c>
      <c r="K2221" s="6">
        <v>42370</v>
      </c>
      <c r="L2221" s="6">
        <v>42735</v>
      </c>
      <c r="M2221" s="3">
        <v>0</v>
      </c>
      <c r="N2221" s="4">
        <f t="shared" si="102"/>
        <v>78</v>
      </c>
      <c r="O2221" s="1" t="str">
        <f t="shared" si="103"/>
        <v>S</v>
      </c>
      <c r="P2221" s="3">
        <f t="shared" si="104"/>
        <v>0</v>
      </c>
    </row>
    <row r="2222" spans="1:16" ht="15" hidden="1" customHeight="1" x14ac:dyDescent="0.25">
      <c r="A2222" s="1">
        <v>2016</v>
      </c>
      <c r="B2222" s="1">
        <v>7946</v>
      </c>
      <c r="C2222" s="2" t="s">
        <v>2219</v>
      </c>
      <c r="D2222" s="6">
        <v>42528</v>
      </c>
      <c r="E2222" s="2" t="s">
        <v>2375</v>
      </c>
      <c r="F2222" s="6">
        <v>42541</v>
      </c>
      <c r="G2222" s="3">
        <v>12548.67</v>
      </c>
      <c r="H2222" s="3">
        <v>0</v>
      </c>
      <c r="I2222" s="3">
        <v>0</v>
      </c>
      <c r="J2222" s="6">
        <v>1</v>
      </c>
      <c r="K2222" s="6">
        <v>42370</v>
      </c>
      <c r="L2222" s="6">
        <v>42735</v>
      </c>
      <c r="M2222" s="3">
        <v>0</v>
      </c>
      <c r="N2222" s="4">
        <f t="shared" si="102"/>
        <v>0</v>
      </c>
      <c r="O2222" s="1" t="str">
        <f t="shared" si="103"/>
        <v>N</v>
      </c>
      <c r="P2222" s="3">
        <f t="shared" si="104"/>
        <v>12548.67</v>
      </c>
    </row>
    <row r="2223" spans="1:16" ht="15" hidden="1" customHeight="1" x14ac:dyDescent="0.25">
      <c r="A2223" s="1">
        <v>2016</v>
      </c>
      <c r="B2223" s="1">
        <v>7933</v>
      </c>
      <c r="C2223" s="2" t="s">
        <v>2219</v>
      </c>
      <c r="D2223" s="6">
        <v>42528</v>
      </c>
      <c r="E2223" s="2" t="s">
        <v>2376</v>
      </c>
      <c r="F2223" s="6">
        <v>42541</v>
      </c>
      <c r="G2223" s="3">
        <v>85.42</v>
      </c>
      <c r="H2223" s="3">
        <v>85.42</v>
      </c>
      <c r="I2223" s="3">
        <v>0</v>
      </c>
      <c r="J2223" s="6">
        <v>42619</v>
      </c>
      <c r="K2223" s="6">
        <v>42370</v>
      </c>
      <c r="L2223" s="6">
        <v>42735</v>
      </c>
      <c r="M2223" s="3">
        <v>0</v>
      </c>
      <c r="N2223" s="4">
        <f t="shared" si="102"/>
        <v>78</v>
      </c>
      <c r="O2223" s="1" t="str">
        <f t="shared" si="103"/>
        <v>S</v>
      </c>
      <c r="P2223" s="3">
        <f t="shared" si="104"/>
        <v>0</v>
      </c>
    </row>
    <row r="2224" spans="1:16" ht="15" hidden="1" customHeight="1" x14ac:dyDescent="0.25">
      <c r="A2224" s="1">
        <v>2016</v>
      </c>
      <c r="B2224" s="1">
        <v>7945</v>
      </c>
      <c r="C2224" s="2" t="s">
        <v>2219</v>
      </c>
      <c r="D2224" s="6">
        <v>42528</v>
      </c>
      <c r="E2224" s="2" t="s">
        <v>2377</v>
      </c>
      <c r="F2224" s="6">
        <v>42541</v>
      </c>
      <c r="G2224" s="3">
        <v>68.58</v>
      </c>
      <c r="H2224" s="3">
        <v>68.58</v>
      </c>
      <c r="I2224" s="3">
        <v>0</v>
      </c>
      <c r="J2224" s="6">
        <v>42619</v>
      </c>
      <c r="K2224" s="6">
        <v>42370</v>
      </c>
      <c r="L2224" s="6">
        <v>42735</v>
      </c>
      <c r="M2224" s="3">
        <v>0</v>
      </c>
      <c r="N2224" s="4">
        <f t="shared" si="102"/>
        <v>78</v>
      </c>
      <c r="O2224" s="1" t="str">
        <f t="shared" si="103"/>
        <v>S</v>
      </c>
      <c r="P2224" s="3">
        <f t="shared" si="104"/>
        <v>0</v>
      </c>
    </row>
    <row r="2225" spans="1:16" ht="15" hidden="1" customHeight="1" x14ac:dyDescent="0.25">
      <c r="A2225" s="1">
        <v>2016</v>
      </c>
      <c r="B2225" s="1">
        <v>7958</v>
      </c>
      <c r="C2225" s="2" t="s">
        <v>2219</v>
      </c>
      <c r="D2225" s="6">
        <v>42528</v>
      </c>
      <c r="E2225" s="2" t="s">
        <v>2378</v>
      </c>
      <c r="F2225" s="6">
        <v>42541</v>
      </c>
      <c r="G2225" s="3">
        <v>94.15</v>
      </c>
      <c r="H2225" s="3">
        <v>94.15</v>
      </c>
      <c r="I2225" s="3">
        <v>0</v>
      </c>
      <c r="J2225" s="6">
        <v>42619</v>
      </c>
      <c r="K2225" s="6">
        <v>42370</v>
      </c>
      <c r="L2225" s="6">
        <v>42735</v>
      </c>
      <c r="M2225" s="3">
        <v>0</v>
      </c>
      <c r="N2225" s="4">
        <f t="shared" si="102"/>
        <v>78</v>
      </c>
      <c r="O2225" s="1" t="str">
        <f t="shared" si="103"/>
        <v>S</v>
      </c>
      <c r="P2225" s="3">
        <f t="shared" si="104"/>
        <v>0</v>
      </c>
    </row>
    <row r="2226" spans="1:16" ht="15" hidden="1" customHeight="1" x14ac:dyDescent="0.25">
      <c r="A2226" s="1">
        <v>2016</v>
      </c>
      <c r="B2226" s="1">
        <v>7953</v>
      </c>
      <c r="C2226" s="2" t="s">
        <v>2219</v>
      </c>
      <c r="D2226" s="6">
        <v>42528</v>
      </c>
      <c r="E2226" s="2" t="s">
        <v>2379</v>
      </c>
      <c r="F2226" s="6">
        <v>42541</v>
      </c>
      <c r="G2226" s="3">
        <v>60.76</v>
      </c>
      <c r="H2226" s="3">
        <v>60.76</v>
      </c>
      <c r="I2226" s="3">
        <v>0</v>
      </c>
      <c r="J2226" s="6">
        <v>42619</v>
      </c>
      <c r="K2226" s="6">
        <v>42370</v>
      </c>
      <c r="L2226" s="6">
        <v>42735</v>
      </c>
      <c r="M2226" s="3">
        <v>0</v>
      </c>
      <c r="N2226" s="4">
        <f t="shared" si="102"/>
        <v>78</v>
      </c>
      <c r="O2226" s="1" t="str">
        <f t="shared" si="103"/>
        <v>S</v>
      </c>
      <c r="P2226" s="3">
        <f t="shared" si="104"/>
        <v>0</v>
      </c>
    </row>
    <row r="2227" spans="1:16" ht="15" hidden="1" customHeight="1" x14ac:dyDescent="0.25">
      <c r="A2227" s="1">
        <v>2016</v>
      </c>
      <c r="B2227" s="1">
        <v>7944</v>
      </c>
      <c r="C2227" s="2" t="s">
        <v>2219</v>
      </c>
      <c r="D2227" s="6">
        <v>42528</v>
      </c>
      <c r="E2227" s="2" t="s">
        <v>2380</v>
      </c>
      <c r="F2227" s="6">
        <v>42541</v>
      </c>
      <c r="G2227" s="3">
        <v>126.38</v>
      </c>
      <c r="H2227" s="3">
        <v>126.38</v>
      </c>
      <c r="I2227" s="3">
        <v>0</v>
      </c>
      <c r="J2227" s="6">
        <v>42619</v>
      </c>
      <c r="K2227" s="6">
        <v>42370</v>
      </c>
      <c r="L2227" s="6">
        <v>42735</v>
      </c>
      <c r="M2227" s="3">
        <v>0</v>
      </c>
      <c r="N2227" s="4">
        <f t="shared" si="102"/>
        <v>78</v>
      </c>
      <c r="O2227" s="1" t="str">
        <f t="shared" si="103"/>
        <v>S</v>
      </c>
      <c r="P2227" s="3">
        <f t="shared" si="104"/>
        <v>0</v>
      </c>
    </row>
    <row r="2228" spans="1:16" ht="15" hidden="1" customHeight="1" x14ac:dyDescent="0.25">
      <c r="A2228" s="1">
        <v>2016</v>
      </c>
      <c r="B2228" s="1">
        <v>7941</v>
      </c>
      <c r="C2228" s="2" t="s">
        <v>2219</v>
      </c>
      <c r="D2228" s="6">
        <v>42528</v>
      </c>
      <c r="E2228" s="2" t="s">
        <v>2381</v>
      </c>
      <c r="F2228" s="6">
        <v>42541</v>
      </c>
      <c r="G2228" s="3">
        <v>48.89</v>
      </c>
      <c r="H2228" s="3">
        <v>48.89</v>
      </c>
      <c r="I2228" s="3">
        <v>0</v>
      </c>
      <c r="J2228" s="6">
        <v>42619</v>
      </c>
      <c r="K2228" s="6">
        <v>42370</v>
      </c>
      <c r="L2228" s="6">
        <v>42735</v>
      </c>
      <c r="M2228" s="3">
        <v>0</v>
      </c>
      <c r="N2228" s="4">
        <f t="shared" si="102"/>
        <v>78</v>
      </c>
      <c r="O2228" s="1" t="str">
        <f t="shared" si="103"/>
        <v>S</v>
      </c>
      <c r="P2228" s="3">
        <f t="shared" si="104"/>
        <v>0</v>
      </c>
    </row>
    <row r="2229" spans="1:16" ht="15" hidden="1" customHeight="1" x14ac:dyDescent="0.25">
      <c r="A2229" s="1">
        <v>2016</v>
      </c>
      <c r="B2229" s="1">
        <v>7932</v>
      </c>
      <c r="C2229" s="2" t="s">
        <v>2219</v>
      </c>
      <c r="D2229" s="6">
        <v>42528</v>
      </c>
      <c r="E2229" s="2" t="s">
        <v>2382</v>
      </c>
      <c r="F2229" s="6">
        <v>42541</v>
      </c>
      <c r="G2229" s="3">
        <v>287.29000000000002</v>
      </c>
      <c r="H2229" s="3">
        <v>287.29000000000002</v>
      </c>
      <c r="I2229" s="3">
        <v>0</v>
      </c>
      <c r="J2229" s="6">
        <v>42619</v>
      </c>
      <c r="K2229" s="6">
        <v>42370</v>
      </c>
      <c r="L2229" s="6">
        <v>42735</v>
      </c>
      <c r="M2229" s="3">
        <v>0</v>
      </c>
      <c r="N2229" s="4">
        <f t="shared" si="102"/>
        <v>78</v>
      </c>
      <c r="O2229" s="1" t="str">
        <f t="shared" si="103"/>
        <v>S</v>
      </c>
      <c r="P2229" s="3">
        <f t="shared" si="104"/>
        <v>0</v>
      </c>
    </row>
    <row r="2230" spans="1:16" ht="15" hidden="1" customHeight="1" x14ac:dyDescent="0.25">
      <c r="A2230" s="1">
        <v>2016</v>
      </c>
      <c r="B2230" s="1">
        <v>7940</v>
      </c>
      <c r="C2230" s="2" t="s">
        <v>2219</v>
      </c>
      <c r="D2230" s="6">
        <v>42528</v>
      </c>
      <c r="E2230" s="2" t="s">
        <v>2383</v>
      </c>
      <c r="F2230" s="6">
        <v>42541</v>
      </c>
      <c r="G2230" s="3">
        <v>170.56</v>
      </c>
      <c r="H2230" s="3">
        <v>170.56</v>
      </c>
      <c r="I2230" s="3">
        <v>0</v>
      </c>
      <c r="J2230" s="6">
        <v>42619</v>
      </c>
      <c r="K2230" s="6">
        <v>42370</v>
      </c>
      <c r="L2230" s="6">
        <v>42735</v>
      </c>
      <c r="M2230" s="3">
        <v>0</v>
      </c>
      <c r="N2230" s="4">
        <f t="shared" si="102"/>
        <v>78</v>
      </c>
      <c r="O2230" s="1" t="str">
        <f t="shared" si="103"/>
        <v>S</v>
      </c>
      <c r="P2230" s="3">
        <f t="shared" si="104"/>
        <v>0</v>
      </c>
    </row>
    <row r="2231" spans="1:16" ht="15" hidden="1" customHeight="1" x14ac:dyDescent="0.25">
      <c r="A2231" s="1">
        <v>2016</v>
      </c>
      <c r="B2231" s="1">
        <v>7939</v>
      </c>
      <c r="C2231" s="2" t="s">
        <v>2219</v>
      </c>
      <c r="D2231" s="6">
        <v>42528</v>
      </c>
      <c r="E2231" s="2" t="s">
        <v>2384</v>
      </c>
      <c r="F2231" s="6">
        <v>42541</v>
      </c>
      <c r="G2231" s="3">
        <v>60.76</v>
      </c>
      <c r="H2231" s="3">
        <v>60.76</v>
      </c>
      <c r="I2231" s="3">
        <v>0</v>
      </c>
      <c r="J2231" s="6">
        <v>42619</v>
      </c>
      <c r="K2231" s="6">
        <v>42370</v>
      </c>
      <c r="L2231" s="6">
        <v>42735</v>
      </c>
      <c r="M2231" s="3">
        <v>0</v>
      </c>
      <c r="N2231" s="4">
        <f t="shared" si="102"/>
        <v>78</v>
      </c>
      <c r="O2231" s="1" t="str">
        <f t="shared" si="103"/>
        <v>S</v>
      </c>
      <c r="P2231" s="3">
        <f t="shared" si="104"/>
        <v>0</v>
      </c>
    </row>
    <row r="2232" spans="1:16" ht="15" hidden="1" customHeight="1" x14ac:dyDescent="0.25">
      <c r="A2232" s="1">
        <v>2016</v>
      </c>
      <c r="B2232" s="1">
        <v>7957</v>
      </c>
      <c r="C2232" s="2" t="s">
        <v>2219</v>
      </c>
      <c r="D2232" s="6">
        <v>42528</v>
      </c>
      <c r="E2232" s="2" t="s">
        <v>2385</v>
      </c>
      <c r="F2232" s="6">
        <v>42541</v>
      </c>
      <c r="G2232" s="3">
        <v>48.89</v>
      </c>
      <c r="H2232" s="3">
        <v>48.89</v>
      </c>
      <c r="I2232" s="3">
        <v>0</v>
      </c>
      <c r="J2232" s="6">
        <v>42619</v>
      </c>
      <c r="K2232" s="6">
        <v>42370</v>
      </c>
      <c r="L2232" s="6">
        <v>42735</v>
      </c>
      <c r="M2232" s="3">
        <v>0</v>
      </c>
      <c r="N2232" s="4">
        <f t="shared" si="102"/>
        <v>78</v>
      </c>
      <c r="O2232" s="1" t="str">
        <f t="shared" si="103"/>
        <v>S</v>
      </c>
      <c r="P2232" s="3">
        <f t="shared" si="104"/>
        <v>0</v>
      </c>
    </row>
    <row r="2233" spans="1:16" ht="15" hidden="1" customHeight="1" x14ac:dyDescent="0.25">
      <c r="A2233" s="1">
        <v>2016</v>
      </c>
      <c r="B2233" s="1">
        <v>7956</v>
      </c>
      <c r="C2233" s="2" t="s">
        <v>2219</v>
      </c>
      <c r="D2233" s="6">
        <v>42528</v>
      </c>
      <c r="E2233" s="2" t="s">
        <v>2386</v>
      </c>
      <c r="F2233" s="6">
        <v>42541</v>
      </c>
      <c r="G2233" s="3">
        <v>98.61</v>
      </c>
      <c r="H2233" s="3">
        <v>98.61</v>
      </c>
      <c r="I2233" s="3">
        <v>0</v>
      </c>
      <c r="J2233" s="6">
        <v>42619</v>
      </c>
      <c r="K2233" s="6">
        <v>42370</v>
      </c>
      <c r="L2233" s="6">
        <v>42735</v>
      </c>
      <c r="M2233" s="3">
        <v>0</v>
      </c>
      <c r="N2233" s="4">
        <f t="shared" si="102"/>
        <v>78</v>
      </c>
      <c r="O2233" s="1" t="str">
        <f t="shared" si="103"/>
        <v>S</v>
      </c>
      <c r="P2233" s="3">
        <f t="shared" si="104"/>
        <v>0</v>
      </c>
    </row>
    <row r="2234" spans="1:16" ht="15" hidden="1" customHeight="1" x14ac:dyDescent="0.25">
      <c r="A2234" s="1">
        <v>2017</v>
      </c>
      <c r="B2234" s="1">
        <v>11070</v>
      </c>
      <c r="C2234" s="2" t="s">
        <v>2219</v>
      </c>
      <c r="D2234" s="6">
        <v>42954</v>
      </c>
      <c r="E2234" s="2" t="s">
        <v>2387</v>
      </c>
      <c r="F2234" s="6">
        <v>42963</v>
      </c>
      <c r="G2234" s="3">
        <v>132.81</v>
      </c>
      <c r="H2234" s="3">
        <v>132.81</v>
      </c>
      <c r="I2234" s="3">
        <v>0</v>
      </c>
      <c r="J2234" s="6">
        <v>43046</v>
      </c>
      <c r="K2234" s="6">
        <v>42370</v>
      </c>
      <c r="L2234" s="6">
        <v>42735</v>
      </c>
      <c r="M2234" s="3">
        <v>0</v>
      </c>
      <c r="N2234" s="4">
        <f t="shared" si="102"/>
        <v>83</v>
      </c>
      <c r="O2234" s="1" t="str">
        <f t="shared" si="103"/>
        <v>S</v>
      </c>
      <c r="P2234" s="3">
        <f t="shared" si="104"/>
        <v>0</v>
      </c>
    </row>
    <row r="2235" spans="1:16" ht="15" customHeight="1" x14ac:dyDescent="0.25">
      <c r="A2235" s="1">
        <v>2017</v>
      </c>
      <c r="B2235" s="1">
        <v>11073</v>
      </c>
      <c r="C2235" s="2" t="s">
        <v>2219</v>
      </c>
      <c r="D2235" s="6">
        <v>42954</v>
      </c>
      <c r="E2235" s="2" t="s">
        <v>2388</v>
      </c>
      <c r="F2235" s="6">
        <v>42963</v>
      </c>
      <c r="G2235" s="3">
        <v>-36.99</v>
      </c>
      <c r="H2235" s="3">
        <v>0</v>
      </c>
      <c r="I2235" s="3">
        <v>0</v>
      </c>
      <c r="J2235" s="6">
        <v>1</v>
      </c>
      <c r="K2235" s="6">
        <v>42370</v>
      </c>
      <c r="L2235" s="6">
        <v>42735</v>
      </c>
      <c r="M2235" s="3">
        <v>0</v>
      </c>
      <c r="N2235" s="4">
        <f t="shared" si="102"/>
        <v>0</v>
      </c>
      <c r="O2235" s="1" t="str">
        <f t="shared" si="103"/>
        <v>N</v>
      </c>
      <c r="P2235" s="3">
        <f t="shared" si="104"/>
        <v>0</v>
      </c>
    </row>
    <row r="2236" spans="1:16" ht="15" hidden="1" customHeight="1" x14ac:dyDescent="0.25">
      <c r="A2236" s="1">
        <v>2017</v>
      </c>
      <c r="B2236" s="1">
        <v>11067</v>
      </c>
      <c r="C2236" s="2" t="s">
        <v>2219</v>
      </c>
      <c r="D2236" s="6">
        <v>42954</v>
      </c>
      <c r="E2236" s="2" t="s">
        <v>2389</v>
      </c>
      <c r="F2236" s="6">
        <v>42963</v>
      </c>
      <c r="G2236" s="3">
        <v>194.96</v>
      </c>
      <c r="H2236" s="3">
        <v>194.96</v>
      </c>
      <c r="I2236" s="3">
        <v>0</v>
      </c>
      <c r="J2236" s="6">
        <v>43046</v>
      </c>
      <c r="K2236" s="6">
        <v>42370</v>
      </c>
      <c r="L2236" s="6">
        <v>42735</v>
      </c>
      <c r="M2236" s="3">
        <v>0</v>
      </c>
      <c r="N2236" s="4">
        <f t="shared" si="102"/>
        <v>83</v>
      </c>
      <c r="O2236" s="1" t="str">
        <f t="shared" si="103"/>
        <v>S</v>
      </c>
      <c r="P2236" s="3">
        <f t="shared" si="104"/>
        <v>0</v>
      </c>
    </row>
    <row r="2237" spans="1:16" ht="15" hidden="1" customHeight="1" x14ac:dyDescent="0.25">
      <c r="A2237" s="1">
        <v>2017</v>
      </c>
      <c r="B2237" s="1">
        <v>11063</v>
      </c>
      <c r="C2237" s="2" t="s">
        <v>2219</v>
      </c>
      <c r="D2237" s="6">
        <v>42954</v>
      </c>
      <c r="E2237" s="2" t="s">
        <v>2390</v>
      </c>
      <c r="F2237" s="6">
        <v>42963</v>
      </c>
      <c r="G2237" s="3">
        <v>782.61</v>
      </c>
      <c r="H2237" s="3">
        <v>782.61</v>
      </c>
      <c r="I2237" s="3">
        <v>0</v>
      </c>
      <c r="J2237" s="6">
        <v>43046</v>
      </c>
      <c r="K2237" s="6">
        <v>42370</v>
      </c>
      <c r="L2237" s="6">
        <v>42735</v>
      </c>
      <c r="M2237" s="3">
        <v>0</v>
      </c>
      <c r="N2237" s="4">
        <f t="shared" si="102"/>
        <v>83</v>
      </c>
      <c r="O2237" s="1" t="str">
        <f t="shared" si="103"/>
        <v>S</v>
      </c>
      <c r="P2237" s="3">
        <f t="shared" si="104"/>
        <v>0</v>
      </c>
    </row>
    <row r="2238" spans="1:16" ht="15" customHeight="1" x14ac:dyDescent="0.25">
      <c r="A2238" s="1">
        <v>2017</v>
      </c>
      <c r="B2238" s="1">
        <v>11080</v>
      </c>
      <c r="C2238" s="2" t="s">
        <v>2219</v>
      </c>
      <c r="D2238" s="6">
        <v>42954</v>
      </c>
      <c r="E2238" s="2" t="s">
        <v>2391</v>
      </c>
      <c r="F2238" s="6">
        <v>42963</v>
      </c>
      <c r="G2238" s="3">
        <v>12476.35</v>
      </c>
      <c r="H2238" s="3">
        <v>0</v>
      </c>
      <c r="I2238" s="3">
        <v>0</v>
      </c>
      <c r="J2238" s="6">
        <v>1</v>
      </c>
      <c r="K2238" s="6">
        <v>42370</v>
      </c>
      <c r="L2238" s="6">
        <v>42735</v>
      </c>
      <c r="M2238" s="3">
        <v>0</v>
      </c>
      <c r="N2238" s="4">
        <f t="shared" si="102"/>
        <v>0</v>
      </c>
      <c r="O2238" s="1" t="str">
        <f t="shared" si="103"/>
        <v>N</v>
      </c>
      <c r="P2238" s="3">
        <f t="shared" si="104"/>
        <v>12476.35</v>
      </c>
    </row>
    <row r="2239" spans="1:16" ht="15" hidden="1" customHeight="1" x14ac:dyDescent="0.25">
      <c r="A2239" s="1">
        <v>2017</v>
      </c>
      <c r="B2239" s="1">
        <v>11078</v>
      </c>
      <c r="C2239" s="2" t="s">
        <v>2219</v>
      </c>
      <c r="D2239" s="6">
        <v>42954</v>
      </c>
      <c r="E2239" s="2" t="s">
        <v>2392</v>
      </c>
      <c r="F2239" s="6">
        <v>42963</v>
      </c>
      <c r="G2239" s="3">
        <v>265.37</v>
      </c>
      <c r="H2239" s="3">
        <v>265.37</v>
      </c>
      <c r="I2239" s="3">
        <v>0</v>
      </c>
      <c r="J2239" s="6">
        <v>43046</v>
      </c>
      <c r="K2239" s="6">
        <v>42370</v>
      </c>
      <c r="L2239" s="6">
        <v>42735</v>
      </c>
      <c r="M2239" s="3">
        <v>0</v>
      </c>
      <c r="N2239" s="4">
        <f t="shared" si="102"/>
        <v>83</v>
      </c>
      <c r="O2239" s="1" t="str">
        <f t="shared" si="103"/>
        <v>S</v>
      </c>
      <c r="P2239" s="3">
        <f t="shared" si="104"/>
        <v>0</v>
      </c>
    </row>
    <row r="2240" spans="1:16" ht="15" hidden="1" customHeight="1" x14ac:dyDescent="0.25">
      <c r="A2240" s="1">
        <v>2017</v>
      </c>
      <c r="B2240" s="1">
        <v>11075</v>
      </c>
      <c r="C2240" s="2" t="s">
        <v>2219</v>
      </c>
      <c r="D2240" s="6">
        <v>42954</v>
      </c>
      <c r="E2240" s="2" t="s">
        <v>2393</v>
      </c>
      <c r="F2240" s="6">
        <v>42963</v>
      </c>
      <c r="G2240" s="3">
        <v>130.30000000000001</v>
      </c>
      <c r="H2240" s="3">
        <v>130.30000000000001</v>
      </c>
      <c r="I2240" s="3">
        <v>0</v>
      </c>
      <c r="J2240" s="6">
        <v>43046</v>
      </c>
      <c r="K2240" s="6">
        <v>42370</v>
      </c>
      <c r="L2240" s="6">
        <v>42735</v>
      </c>
      <c r="M2240" s="3">
        <v>0</v>
      </c>
      <c r="N2240" s="4">
        <f t="shared" si="102"/>
        <v>83</v>
      </c>
      <c r="O2240" s="1" t="str">
        <f t="shared" si="103"/>
        <v>S</v>
      </c>
      <c r="P2240" s="3">
        <f t="shared" si="104"/>
        <v>0</v>
      </c>
    </row>
    <row r="2241" spans="1:16" ht="15" hidden="1" customHeight="1" x14ac:dyDescent="0.25">
      <c r="A2241" s="1">
        <v>2017</v>
      </c>
      <c r="B2241" s="1">
        <v>11079</v>
      </c>
      <c r="C2241" s="2" t="s">
        <v>2219</v>
      </c>
      <c r="D2241" s="6">
        <v>42954</v>
      </c>
      <c r="E2241" s="2" t="s">
        <v>2394</v>
      </c>
      <c r="F2241" s="6">
        <v>42963</v>
      </c>
      <c r="G2241" s="3">
        <v>102.07</v>
      </c>
      <c r="H2241" s="3">
        <v>102.07</v>
      </c>
      <c r="I2241" s="3">
        <v>0</v>
      </c>
      <c r="J2241" s="6">
        <v>43046</v>
      </c>
      <c r="K2241" s="6">
        <v>42370</v>
      </c>
      <c r="L2241" s="6">
        <v>42735</v>
      </c>
      <c r="M2241" s="3">
        <v>0</v>
      </c>
      <c r="N2241" s="4">
        <f t="shared" si="102"/>
        <v>83</v>
      </c>
      <c r="O2241" s="1" t="str">
        <f t="shared" si="103"/>
        <v>S</v>
      </c>
      <c r="P2241" s="3">
        <f t="shared" si="104"/>
        <v>0</v>
      </c>
    </row>
    <row r="2242" spans="1:16" ht="15" hidden="1" customHeight="1" x14ac:dyDescent="0.25">
      <c r="A2242" s="1">
        <v>2017</v>
      </c>
      <c r="B2242" s="1">
        <v>11068</v>
      </c>
      <c r="C2242" s="2" t="s">
        <v>2219</v>
      </c>
      <c r="D2242" s="6">
        <v>42954</v>
      </c>
      <c r="E2242" s="2" t="s">
        <v>2395</v>
      </c>
      <c r="F2242" s="6">
        <v>42963</v>
      </c>
      <c r="G2242" s="3">
        <v>100.8</v>
      </c>
      <c r="H2242" s="3">
        <v>100.8</v>
      </c>
      <c r="I2242" s="3">
        <v>0</v>
      </c>
      <c r="J2242" s="6">
        <v>43046</v>
      </c>
      <c r="K2242" s="6">
        <v>42370</v>
      </c>
      <c r="L2242" s="6">
        <v>42735</v>
      </c>
      <c r="M2242" s="3">
        <v>0</v>
      </c>
      <c r="N2242" s="4">
        <f t="shared" ref="N2242:N2305" si="105">IF(J2242-F2242&gt;0,IF(O2242="S",J2242-F2242,0),0)</f>
        <v>83</v>
      </c>
      <c r="O2242" s="1" t="str">
        <f t="shared" ref="O2242:O2305" si="106">IF(G2242-H2242-I2242-M2242&gt;0,"N",IF(J2242=DATE(1900,1,1),"N","S"))</f>
        <v>S</v>
      </c>
      <c r="P2242" s="3">
        <f t="shared" ref="P2242:P2305" si="107">IF(G2242-H2242-I2242-M2242&gt;0,G2242-H2242-I2242-M2242,0)</f>
        <v>0</v>
      </c>
    </row>
    <row r="2243" spans="1:16" ht="15" hidden="1" customHeight="1" x14ac:dyDescent="0.25">
      <c r="A2243" s="1">
        <v>2017</v>
      </c>
      <c r="B2243" s="1">
        <v>11081</v>
      </c>
      <c r="C2243" s="2" t="s">
        <v>2219</v>
      </c>
      <c r="D2243" s="6">
        <v>42954</v>
      </c>
      <c r="E2243" s="2" t="s">
        <v>2396</v>
      </c>
      <c r="F2243" s="6">
        <v>42963</v>
      </c>
      <c r="G2243" s="3">
        <v>99.14</v>
      </c>
      <c r="H2243" s="3">
        <v>99.14</v>
      </c>
      <c r="I2243" s="3">
        <v>0</v>
      </c>
      <c r="J2243" s="6">
        <v>43046</v>
      </c>
      <c r="K2243" s="6">
        <v>42370</v>
      </c>
      <c r="L2243" s="6">
        <v>42735</v>
      </c>
      <c r="M2243" s="3">
        <v>0</v>
      </c>
      <c r="N2243" s="4">
        <f t="shared" si="105"/>
        <v>83</v>
      </c>
      <c r="O2243" s="1" t="str">
        <f t="shared" si="106"/>
        <v>S</v>
      </c>
      <c r="P2243" s="3">
        <f t="shared" si="107"/>
        <v>0</v>
      </c>
    </row>
    <row r="2244" spans="1:16" ht="15" hidden="1" customHeight="1" x14ac:dyDescent="0.25">
      <c r="A2244" s="1">
        <v>2017</v>
      </c>
      <c r="B2244" s="1">
        <v>11064</v>
      </c>
      <c r="C2244" s="2" t="s">
        <v>2219</v>
      </c>
      <c r="D2244" s="6">
        <v>42954</v>
      </c>
      <c r="E2244" s="2" t="s">
        <v>2397</v>
      </c>
      <c r="F2244" s="6">
        <v>42963</v>
      </c>
      <c r="G2244" s="3">
        <v>86.68</v>
      </c>
      <c r="H2244" s="3">
        <v>86.68</v>
      </c>
      <c r="I2244" s="3">
        <v>0</v>
      </c>
      <c r="J2244" s="6">
        <v>43046</v>
      </c>
      <c r="K2244" s="6">
        <v>42370</v>
      </c>
      <c r="L2244" s="6">
        <v>42735</v>
      </c>
      <c r="M2244" s="3">
        <v>0</v>
      </c>
      <c r="N2244" s="4">
        <f t="shared" si="105"/>
        <v>83</v>
      </c>
      <c r="O2244" s="1" t="str">
        <f t="shared" si="106"/>
        <v>S</v>
      </c>
      <c r="P2244" s="3">
        <f t="shared" si="107"/>
        <v>0</v>
      </c>
    </row>
    <row r="2245" spans="1:16" ht="15" hidden="1" customHeight="1" x14ac:dyDescent="0.25">
      <c r="A2245" s="1">
        <v>2017</v>
      </c>
      <c r="B2245" s="1">
        <v>11076</v>
      </c>
      <c r="C2245" s="2" t="s">
        <v>2219</v>
      </c>
      <c r="D2245" s="6">
        <v>42954</v>
      </c>
      <c r="E2245" s="2" t="s">
        <v>2398</v>
      </c>
      <c r="F2245" s="6">
        <v>42963</v>
      </c>
      <c r="G2245" s="3">
        <v>82.79</v>
      </c>
      <c r="H2245" s="3">
        <v>82.79</v>
      </c>
      <c r="I2245" s="3">
        <v>0</v>
      </c>
      <c r="J2245" s="6">
        <v>43046</v>
      </c>
      <c r="K2245" s="6">
        <v>42370</v>
      </c>
      <c r="L2245" s="6">
        <v>42735</v>
      </c>
      <c r="M2245" s="3">
        <v>0</v>
      </c>
      <c r="N2245" s="4">
        <f t="shared" si="105"/>
        <v>83</v>
      </c>
      <c r="O2245" s="1" t="str">
        <f t="shared" si="106"/>
        <v>S</v>
      </c>
      <c r="P2245" s="3">
        <f t="shared" si="107"/>
        <v>0</v>
      </c>
    </row>
    <row r="2246" spans="1:16" ht="15" hidden="1" customHeight="1" x14ac:dyDescent="0.25">
      <c r="A2246" s="1">
        <v>2017</v>
      </c>
      <c r="B2246" s="1">
        <v>11065</v>
      </c>
      <c r="C2246" s="2" t="s">
        <v>2219</v>
      </c>
      <c r="D2246" s="6">
        <v>42954</v>
      </c>
      <c r="E2246" s="2" t="s">
        <v>2399</v>
      </c>
      <c r="F2246" s="6">
        <v>42963</v>
      </c>
      <c r="G2246" s="3">
        <v>173.36</v>
      </c>
      <c r="H2246" s="3">
        <v>173.36</v>
      </c>
      <c r="I2246" s="3">
        <v>0</v>
      </c>
      <c r="J2246" s="6">
        <v>43046</v>
      </c>
      <c r="K2246" s="6">
        <v>42370</v>
      </c>
      <c r="L2246" s="6">
        <v>42735</v>
      </c>
      <c r="M2246" s="3">
        <v>0</v>
      </c>
      <c r="N2246" s="4">
        <f t="shared" si="105"/>
        <v>83</v>
      </c>
      <c r="O2246" s="1" t="str">
        <f t="shared" si="106"/>
        <v>S</v>
      </c>
      <c r="P2246" s="3">
        <f t="shared" si="107"/>
        <v>0</v>
      </c>
    </row>
    <row r="2247" spans="1:16" ht="15" hidden="1" customHeight="1" x14ac:dyDescent="0.25">
      <c r="A2247" s="1">
        <v>2017</v>
      </c>
      <c r="B2247" s="1">
        <v>11077</v>
      </c>
      <c r="C2247" s="2" t="s">
        <v>2219</v>
      </c>
      <c r="D2247" s="6">
        <v>42954</v>
      </c>
      <c r="E2247" s="2" t="s">
        <v>2400</v>
      </c>
      <c r="F2247" s="6">
        <v>42963</v>
      </c>
      <c r="G2247" s="3">
        <v>101.82</v>
      </c>
      <c r="H2247" s="3">
        <v>101.82</v>
      </c>
      <c r="I2247" s="3">
        <v>0</v>
      </c>
      <c r="J2247" s="6">
        <v>43046</v>
      </c>
      <c r="K2247" s="6">
        <v>42370</v>
      </c>
      <c r="L2247" s="6">
        <v>42735</v>
      </c>
      <c r="M2247" s="3">
        <v>0</v>
      </c>
      <c r="N2247" s="4">
        <f t="shared" si="105"/>
        <v>83</v>
      </c>
      <c r="O2247" s="1" t="str">
        <f t="shared" si="106"/>
        <v>S</v>
      </c>
      <c r="P2247" s="3">
        <f t="shared" si="107"/>
        <v>0</v>
      </c>
    </row>
    <row r="2248" spans="1:16" ht="15" hidden="1" customHeight="1" x14ac:dyDescent="0.25">
      <c r="A2248" s="1">
        <v>2017</v>
      </c>
      <c r="B2248" s="1">
        <v>11066</v>
      </c>
      <c r="C2248" s="2" t="s">
        <v>2219</v>
      </c>
      <c r="D2248" s="6">
        <v>42954</v>
      </c>
      <c r="E2248" s="2" t="s">
        <v>2401</v>
      </c>
      <c r="F2248" s="6">
        <v>42963</v>
      </c>
      <c r="G2248" s="3">
        <v>198.4</v>
      </c>
      <c r="H2248" s="3">
        <v>198.4</v>
      </c>
      <c r="I2248" s="3">
        <v>0</v>
      </c>
      <c r="J2248" s="6">
        <v>43046</v>
      </c>
      <c r="K2248" s="6">
        <v>42370</v>
      </c>
      <c r="L2248" s="6">
        <v>42735</v>
      </c>
      <c r="M2248" s="3">
        <v>0</v>
      </c>
      <c r="N2248" s="4">
        <f t="shared" si="105"/>
        <v>83</v>
      </c>
      <c r="O2248" s="1" t="str">
        <f t="shared" si="106"/>
        <v>S</v>
      </c>
      <c r="P2248" s="3">
        <f t="shared" si="107"/>
        <v>0</v>
      </c>
    </row>
    <row r="2249" spans="1:16" ht="15" hidden="1" customHeight="1" x14ac:dyDescent="0.25">
      <c r="A2249" s="1">
        <v>2017</v>
      </c>
      <c r="B2249" s="1">
        <v>11062</v>
      </c>
      <c r="C2249" s="2" t="s">
        <v>2219</v>
      </c>
      <c r="D2249" s="6">
        <v>42954</v>
      </c>
      <c r="E2249" s="2" t="s">
        <v>2402</v>
      </c>
      <c r="F2249" s="6">
        <v>42963</v>
      </c>
      <c r="G2249" s="3">
        <v>88.83</v>
      </c>
      <c r="H2249" s="3">
        <v>88.83</v>
      </c>
      <c r="I2249" s="3">
        <v>0</v>
      </c>
      <c r="J2249" s="6">
        <v>43046</v>
      </c>
      <c r="K2249" s="6">
        <v>42370</v>
      </c>
      <c r="L2249" s="6">
        <v>42735</v>
      </c>
      <c r="M2249" s="3">
        <v>0</v>
      </c>
      <c r="N2249" s="4">
        <f t="shared" si="105"/>
        <v>83</v>
      </c>
      <c r="O2249" s="1" t="str">
        <f t="shared" si="106"/>
        <v>S</v>
      </c>
      <c r="P2249" s="3">
        <f t="shared" si="107"/>
        <v>0</v>
      </c>
    </row>
    <row r="2250" spans="1:16" ht="15" hidden="1" customHeight="1" x14ac:dyDescent="0.25">
      <c r="A2250" s="1">
        <v>2017</v>
      </c>
      <c r="B2250" s="1">
        <v>11071</v>
      </c>
      <c r="C2250" s="2" t="s">
        <v>2219</v>
      </c>
      <c r="D2250" s="6">
        <v>42954</v>
      </c>
      <c r="E2250" s="2" t="s">
        <v>2403</v>
      </c>
      <c r="F2250" s="6">
        <v>42963</v>
      </c>
      <c r="G2250" s="3">
        <v>302.91000000000003</v>
      </c>
      <c r="H2250" s="3">
        <v>302.91000000000003</v>
      </c>
      <c r="I2250" s="3">
        <v>0</v>
      </c>
      <c r="J2250" s="6">
        <v>43046</v>
      </c>
      <c r="K2250" s="6">
        <v>42370</v>
      </c>
      <c r="L2250" s="6">
        <v>42735</v>
      </c>
      <c r="M2250" s="3">
        <v>0</v>
      </c>
      <c r="N2250" s="4">
        <f t="shared" si="105"/>
        <v>83</v>
      </c>
      <c r="O2250" s="1" t="str">
        <f t="shared" si="106"/>
        <v>S</v>
      </c>
      <c r="P2250" s="3">
        <f t="shared" si="107"/>
        <v>0</v>
      </c>
    </row>
    <row r="2251" spans="1:16" ht="15" hidden="1" customHeight="1" x14ac:dyDescent="0.25">
      <c r="A2251" s="1">
        <v>2016</v>
      </c>
      <c r="B2251" s="1">
        <v>10859</v>
      </c>
      <c r="C2251" s="2" t="s">
        <v>2219</v>
      </c>
      <c r="D2251" s="6">
        <v>42587</v>
      </c>
      <c r="E2251" s="2" t="s">
        <v>2404</v>
      </c>
      <c r="F2251" s="6">
        <v>42600</v>
      </c>
      <c r="G2251" s="3">
        <v>92.06</v>
      </c>
      <c r="H2251" s="3">
        <v>92.06</v>
      </c>
      <c r="I2251" s="3">
        <v>0</v>
      </c>
      <c r="J2251" s="6">
        <v>42668</v>
      </c>
      <c r="K2251" s="6">
        <v>42370</v>
      </c>
      <c r="L2251" s="6">
        <v>42735</v>
      </c>
      <c r="M2251" s="3">
        <v>0</v>
      </c>
      <c r="N2251" s="4">
        <f t="shared" si="105"/>
        <v>68</v>
      </c>
      <c r="O2251" s="1" t="str">
        <f t="shared" si="106"/>
        <v>S</v>
      </c>
      <c r="P2251" s="3">
        <f t="shared" si="107"/>
        <v>0</v>
      </c>
    </row>
    <row r="2252" spans="1:16" ht="15" hidden="1" customHeight="1" x14ac:dyDescent="0.25">
      <c r="A2252" s="1">
        <v>2016</v>
      </c>
      <c r="B2252" s="1">
        <v>10877</v>
      </c>
      <c r="C2252" s="2" t="s">
        <v>2219</v>
      </c>
      <c r="D2252" s="6">
        <v>42587</v>
      </c>
      <c r="E2252" s="2" t="s">
        <v>2405</v>
      </c>
      <c r="F2252" s="6">
        <v>42600</v>
      </c>
      <c r="G2252" s="3">
        <v>64.38</v>
      </c>
      <c r="H2252" s="3">
        <v>64.38</v>
      </c>
      <c r="I2252" s="3">
        <v>0</v>
      </c>
      <c r="J2252" s="6">
        <v>42668</v>
      </c>
      <c r="K2252" s="6">
        <v>42370</v>
      </c>
      <c r="L2252" s="6">
        <v>42735</v>
      </c>
      <c r="M2252" s="3">
        <v>0</v>
      </c>
      <c r="N2252" s="4">
        <f t="shared" si="105"/>
        <v>68</v>
      </c>
      <c r="O2252" s="1" t="str">
        <f t="shared" si="106"/>
        <v>S</v>
      </c>
      <c r="P2252" s="3">
        <f t="shared" si="107"/>
        <v>0</v>
      </c>
    </row>
    <row r="2253" spans="1:16" ht="15" hidden="1" customHeight="1" x14ac:dyDescent="0.25">
      <c r="A2253" s="1">
        <v>2016</v>
      </c>
      <c r="B2253" s="1">
        <v>10882</v>
      </c>
      <c r="C2253" s="2" t="s">
        <v>2219</v>
      </c>
      <c r="D2253" s="6">
        <v>42587</v>
      </c>
      <c r="E2253" s="2" t="s">
        <v>2406</v>
      </c>
      <c r="F2253" s="6">
        <v>42600</v>
      </c>
      <c r="G2253" s="3">
        <v>12731.84</v>
      </c>
      <c r="H2253" s="3">
        <v>255.49</v>
      </c>
      <c r="I2253" s="3">
        <v>0</v>
      </c>
      <c r="J2253" s="6">
        <v>42650</v>
      </c>
      <c r="K2253" s="6">
        <v>42370</v>
      </c>
      <c r="L2253" s="6">
        <v>42735</v>
      </c>
      <c r="M2253" s="3">
        <v>0</v>
      </c>
      <c r="N2253" s="4">
        <f t="shared" si="105"/>
        <v>0</v>
      </c>
      <c r="O2253" s="1" t="str">
        <f t="shared" si="106"/>
        <v>N</v>
      </c>
      <c r="P2253" s="3">
        <f t="shared" si="107"/>
        <v>12476.35</v>
      </c>
    </row>
    <row r="2254" spans="1:16" ht="15" hidden="1" customHeight="1" x14ac:dyDescent="0.25">
      <c r="A2254" s="1">
        <v>2016</v>
      </c>
      <c r="B2254" s="1">
        <v>10872</v>
      </c>
      <c r="C2254" s="2" t="s">
        <v>2219</v>
      </c>
      <c r="D2254" s="6">
        <v>42587</v>
      </c>
      <c r="E2254" s="2" t="s">
        <v>2407</v>
      </c>
      <c r="F2254" s="6">
        <v>42600</v>
      </c>
      <c r="G2254" s="3">
        <v>69.540000000000006</v>
      </c>
      <c r="H2254" s="3">
        <v>69.540000000000006</v>
      </c>
      <c r="I2254" s="3">
        <v>0</v>
      </c>
      <c r="J2254" s="6">
        <v>42668</v>
      </c>
      <c r="K2254" s="6">
        <v>42370</v>
      </c>
      <c r="L2254" s="6">
        <v>42735</v>
      </c>
      <c r="M2254" s="3">
        <v>0</v>
      </c>
      <c r="N2254" s="4">
        <f t="shared" si="105"/>
        <v>68</v>
      </c>
      <c r="O2254" s="1" t="str">
        <f t="shared" si="106"/>
        <v>S</v>
      </c>
      <c r="P2254" s="3">
        <f t="shared" si="107"/>
        <v>0</v>
      </c>
    </row>
    <row r="2255" spans="1:16" ht="15" hidden="1" customHeight="1" x14ac:dyDescent="0.25">
      <c r="A2255" s="1">
        <v>2016</v>
      </c>
      <c r="B2255" s="1">
        <v>10885</v>
      </c>
      <c r="C2255" s="2" t="s">
        <v>2219</v>
      </c>
      <c r="D2255" s="6">
        <v>42587</v>
      </c>
      <c r="E2255" s="2" t="s">
        <v>2408</v>
      </c>
      <c r="F2255" s="6">
        <v>42600</v>
      </c>
      <c r="G2255" s="3">
        <v>64.17</v>
      </c>
      <c r="H2255" s="3">
        <v>64.17</v>
      </c>
      <c r="I2255" s="3">
        <v>0</v>
      </c>
      <c r="J2255" s="6">
        <v>42668</v>
      </c>
      <c r="K2255" s="6">
        <v>42370</v>
      </c>
      <c r="L2255" s="6">
        <v>42735</v>
      </c>
      <c r="M2255" s="3">
        <v>0</v>
      </c>
      <c r="N2255" s="4">
        <f t="shared" si="105"/>
        <v>68</v>
      </c>
      <c r="O2255" s="1" t="str">
        <f t="shared" si="106"/>
        <v>S</v>
      </c>
      <c r="P2255" s="3">
        <f t="shared" si="107"/>
        <v>0</v>
      </c>
    </row>
    <row r="2256" spans="1:16" ht="15" hidden="1" customHeight="1" x14ac:dyDescent="0.25">
      <c r="A2256" s="1">
        <v>2016</v>
      </c>
      <c r="B2256" s="1">
        <v>10828</v>
      </c>
      <c r="C2256" s="2" t="s">
        <v>2219</v>
      </c>
      <c r="D2256" s="6">
        <v>42587</v>
      </c>
      <c r="E2256" s="2" t="s">
        <v>2409</v>
      </c>
      <c r="F2256" s="6">
        <v>42600</v>
      </c>
      <c r="G2256" s="3">
        <v>0.59</v>
      </c>
      <c r="H2256" s="3">
        <v>0.59</v>
      </c>
      <c r="I2256" s="3">
        <v>0</v>
      </c>
      <c r="J2256" s="6">
        <v>42646</v>
      </c>
      <c r="K2256" s="6">
        <v>42370</v>
      </c>
      <c r="L2256" s="6">
        <v>42735</v>
      </c>
      <c r="M2256" s="3">
        <v>0</v>
      </c>
      <c r="N2256" s="4">
        <f t="shared" si="105"/>
        <v>46</v>
      </c>
      <c r="O2256" s="1" t="str">
        <f t="shared" si="106"/>
        <v>S</v>
      </c>
      <c r="P2256" s="3">
        <f t="shared" si="107"/>
        <v>0</v>
      </c>
    </row>
    <row r="2257" spans="1:16" ht="15" hidden="1" customHeight="1" x14ac:dyDescent="0.25">
      <c r="A2257" s="1">
        <v>2016</v>
      </c>
      <c r="B2257" s="1">
        <v>10876</v>
      </c>
      <c r="C2257" s="2" t="s">
        <v>2219</v>
      </c>
      <c r="D2257" s="6">
        <v>42587</v>
      </c>
      <c r="E2257" s="2" t="s">
        <v>2410</v>
      </c>
      <c r="F2257" s="6">
        <v>42600</v>
      </c>
      <c r="G2257" s="3">
        <v>86.04</v>
      </c>
      <c r="H2257" s="3">
        <v>86.04</v>
      </c>
      <c r="I2257" s="3">
        <v>0</v>
      </c>
      <c r="J2257" s="6">
        <v>42668</v>
      </c>
      <c r="K2257" s="6">
        <v>42370</v>
      </c>
      <c r="L2257" s="6">
        <v>42735</v>
      </c>
      <c r="M2257" s="3">
        <v>0</v>
      </c>
      <c r="N2257" s="4">
        <f t="shared" si="105"/>
        <v>68</v>
      </c>
      <c r="O2257" s="1" t="str">
        <f t="shared" si="106"/>
        <v>S</v>
      </c>
      <c r="P2257" s="3">
        <f t="shared" si="107"/>
        <v>0</v>
      </c>
    </row>
    <row r="2258" spans="1:16" ht="15" hidden="1" customHeight="1" x14ac:dyDescent="0.25">
      <c r="A2258" s="1">
        <v>2016</v>
      </c>
      <c r="B2258" s="1">
        <v>10830</v>
      </c>
      <c r="C2258" s="2" t="s">
        <v>2219</v>
      </c>
      <c r="D2258" s="6">
        <v>42587</v>
      </c>
      <c r="E2258" s="2" t="s">
        <v>2411</v>
      </c>
      <c r="F2258" s="6">
        <v>42600</v>
      </c>
      <c r="G2258" s="3">
        <v>49.39</v>
      </c>
      <c r="H2258" s="3">
        <v>49.39</v>
      </c>
      <c r="I2258" s="3">
        <v>0</v>
      </c>
      <c r="J2258" s="6">
        <v>42646</v>
      </c>
      <c r="K2258" s="6">
        <v>42370</v>
      </c>
      <c r="L2258" s="6">
        <v>42735</v>
      </c>
      <c r="M2258" s="3">
        <v>0</v>
      </c>
      <c r="N2258" s="4">
        <f t="shared" si="105"/>
        <v>46</v>
      </c>
      <c r="O2258" s="1" t="str">
        <f t="shared" si="106"/>
        <v>S</v>
      </c>
      <c r="P2258" s="3">
        <f t="shared" si="107"/>
        <v>0</v>
      </c>
    </row>
    <row r="2259" spans="1:16" ht="15" hidden="1" customHeight="1" x14ac:dyDescent="0.25">
      <c r="A2259" s="1">
        <v>2016</v>
      </c>
      <c r="B2259" s="1">
        <v>10873</v>
      </c>
      <c r="C2259" s="2" t="s">
        <v>2219</v>
      </c>
      <c r="D2259" s="6">
        <v>42587</v>
      </c>
      <c r="E2259" s="2" t="s">
        <v>2412</v>
      </c>
      <c r="F2259" s="6">
        <v>42600</v>
      </c>
      <c r="G2259" s="3">
        <v>802.89</v>
      </c>
      <c r="H2259" s="3">
        <v>802.89</v>
      </c>
      <c r="I2259" s="3">
        <v>0</v>
      </c>
      <c r="J2259" s="6">
        <v>42668</v>
      </c>
      <c r="K2259" s="6">
        <v>42370</v>
      </c>
      <c r="L2259" s="6">
        <v>42735</v>
      </c>
      <c r="M2259" s="3">
        <v>0</v>
      </c>
      <c r="N2259" s="4">
        <f t="shared" si="105"/>
        <v>68</v>
      </c>
      <c r="O2259" s="1" t="str">
        <f t="shared" si="106"/>
        <v>S</v>
      </c>
      <c r="P2259" s="3">
        <f t="shared" si="107"/>
        <v>0</v>
      </c>
    </row>
    <row r="2260" spans="1:16" ht="15" hidden="1" customHeight="1" x14ac:dyDescent="0.25">
      <c r="A2260" s="1">
        <v>2016</v>
      </c>
      <c r="B2260" s="1">
        <v>10870</v>
      </c>
      <c r="C2260" s="2" t="s">
        <v>2219</v>
      </c>
      <c r="D2260" s="6">
        <v>42587</v>
      </c>
      <c r="E2260" s="2" t="s">
        <v>2413</v>
      </c>
      <c r="F2260" s="6">
        <v>42600</v>
      </c>
      <c r="G2260" s="3">
        <v>106.01</v>
      </c>
      <c r="H2260" s="3">
        <v>106.01</v>
      </c>
      <c r="I2260" s="3">
        <v>0</v>
      </c>
      <c r="J2260" s="6">
        <v>42668</v>
      </c>
      <c r="K2260" s="6">
        <v>42370</v>
      </c>
      <c r="L2260" s="6">
        <v>42735</v>
      </c>
      <c r="M2260" s="3">
        <v>0</v>
      </c>
      <c r="N2260" s="4">
        <f t="shared" si="105"/>
        <v>68</v>
      </c>
      <c r="O2260" s="1" t="str">
        <f t="shared" si="106"/>
        <v>S</v>
      </c>
      <c r="P2260" s="3">
        <f t="shared" si="107"/>
        <v>0</v>
      </c>
    </row>
    <row r="2261" spans="1:16" ht="15" hidden="1" customHeight="1" x14ac:dyDescent="0.25">
      <c r="A2261" s="1">
        <v>2016</v>
      </c>
      <c r="B2261" s="1">
        <v>10827</v>
      </c>
      <c r="C2261" s="2" t="s">
        <v>2219</v>
      </c>
      <c r="D2261" s="6">
        <v>42587</v>
      </c>
      <c r="E2261" s="2" t="s">
        <v>2414</v>
      </c>
      <c r="F2261" s="6">
        <v>42600</v>
      </c>
      <c r="G2261" s="3">
        <v>74.5</v>
      </c>
      <c r="H2261" s="3">
        <v>74.5</v>
      </c>
      <c r="I2261" s="3">
        <v>0</v>
      </c>
      <c r="J2261" s="6">
        <v>42668</v>
      </c>
      <c r="K2261" s="6">
        <v>42370</v>
      </c>
      <c r="L2261" s="6">
        <v>42735</v>
      </c>
      <c r="M2261" s="3">
        <v>0</v>
      </c>
      <c r="N2261" s="4">
        <f t="shared" si="105"/>
        <v>68</v>
      </c>
      <c r="O2261" s="1" t="str">
        <f t="shared" si="106"/>
        <v>S</v>
      </c>
      <c r="P2261" s="3">
        <f t="shared" si="107"/>
        <v>0</v>
      </c>
    </row>
    <row r="2262" spans="1:16" ht="15" hidden="1" customHeight="1" x14ac:dyDescent="0.25">
      <c r="A2262" s="1">
        <v>2016</v>
      </c>
      <c r="B2262" s="1">
        <v>10843</v>
      </c>
      <c r="C2262" s="2" t="s">
        <v>2219</v>
      </c>
      <c r="D2262" s="6">
        <v>42587</v>
      </c>
      <c r="E2262" s="2" t="s">
        <v>2415</v>
      </c>
      <c r="F2262" s="6">
        <v>42600</v>
      </c>
      <c r="G2262" s="3">
        <v>49.39</v>
      </c>
      <c r="H2262" s="3">
        <v>49.39</v>
      </c>
      <c r="I2262" s="3">
        <v>0</v>
      </c>
      <c r="J2262" s="6">
        <v>42646</v>
      </c>
      <c r="K2262" s="6">
        <v>42370</v>
      </c>
      <c r="L2262" s="6">
        <v>42735</v>
      </c>
      <c r="M2262" s="3">
        <v>0</v>
      </c>
      <c r="N2262" s="4">
        <f t="shared" si="105"/>
        <v>46</v>
      </c>
      <c r="O2262" s="1" t="str">
        <f t="shared" si="106"/>
        <v>S</v>
      </c>
      <c r="P2262" s="3">
        <f t="shared" si="107"/>
        <v>0</v>
      </c>
    </row>
    <row r="2263" spans="1:16" ht="15" hidden="1" customHeight="1" x14ac:dyDescent="0.25">
      <c r="A2263" s="1">
        <v>2016</v>
      </c>
      <c r="B2263" s="1">
        <v>10878</v>
      </c>
      <c r="C2263" s="2" t="s">
        <v>2219</v>
      </c>
      <c r="D2263" s="6">
        <v>42587</v>
      </c>
      <c r="E2263" s="2" t="s">
        <v>2416</v>
      </c>
      <c r="F2263" s="6">
        <v>42600</v>
      </c>
      <c r="G2263" s="3">
        <v>78.61</v>
      </c>
      <c r="H2263" s="3">
        <v>78.61</v>
      </c>
      <c r="I2263" s="3">
        <v>0</v>
      </c>
      <c r="J2263" s="6">
        <v>42668</v>
      </c>
      <c r="K2263" s="6">
        <v>42370</v>
      </c>
      <c r="L2263" s="6">
        <v>42735</v>
      </c>
      <c r="M2263" s="3">
        <v>0</v>
      </c>
      <c r="N2263" s="4">
        <f t="shared" si="105"/>
        <v>68</v>
      </c>
      <c r="O2263" s="1" t="str">
        <f t="shared" si="106"/>
        <v>S</v>
      </c>
      <c r="P2263" s="3">
        <f t="shared" si="107"/>
        <v>0</v>
      </c>
    </row>
    <row r="2264" spans="1:16" ht="15" hidden="1" customHeight="1" x14ac:dyDescent="0.25">
      <c r="A2264" s="1">
        <v>2016</v>
      </c>
      <c r="B2264" s="1">
        <v>10849</v>
      </c>
      <c r="C2264" s="2" t="s">
        <v>2219</v>
      </c>
      <c r="D2264" s="6">
        <v>42587</v>
      </c>
      <c r="E2264" s="2" t="s">
        <v>2417</v>
      </c>
      <c r="F2264" s="6">
        <v>42600</v>
      </c>
      <c r="G2264" s="3">
        <v>186.41</v>
      </c>
      <c r="H2264" s="3">
        <v>186.41</v>
      </c>
      <c r="I2264" s="3">
        <v>0</v>
      </c>
      <c r="J2264" s="6">
        <v>42668</v>
      </c>
      <c r="K2264" s="6">
        <v>42370</v>
      </c>
      <c r="L2264" s="6">
        <v>42735</v>
      </c>
      <c r="M2264" s="3">
        <v>0</v>
      </c>
      <c r="N2264" s="4">
        <f t="shared" si="105"/>
        <v>68</v>
      </c>
      <c r="O2264" s="1" t="str">
        <f t="shared" si="106"/>
        <v>S</v>
      </c>
      <c r="P2264" s="3">
        <f t="shared" si="107"/>
        <v>0</v>
      </c>
    </row>
    <row r="2265" spans="1:16" ht="15" hidden="1" customHeight="1" x14ac:dyDescent="0.25">
      <c r="A2265" s="1">
        <v>2016</v>
      </c>
      <c r="B2265" s="1">
        <v>10844</v>
      </c>
      <c r="C2265" s="2" t="s">
        <v>2219</v>
      </c>
      <c r="D2265" s="6">
        <v>42587</v>
      </c>
      <c r="E2265" s="2" t="s">
        <v>2418</v>
      </c>
      <c r="F2265" s="6">
        <v>42600</v>
      </c>
      <c r="G2265" s="3">
        <v>129.41999999999999</v>
      </c>
      <c r="H2265" s="3">
        <v>129.41999999999999</v>
      </c>
      <c r="I2265" s="3">
        <v>0</v>
      </c>
      <c r="J2265" s="6">
        <v>42668</v>
      </c>
      <c r="K2265" s="6">
        <v>42370</v>
      </c>
      <c r="L2265" s="6">
        <v>42735</v>
      </c>
      <c r="M2265" s="3">
        <v>0</v>
      </c>
      <c r="N2265" s="4">
        <f t="shared" si="105"/>
        <v>68</v>
      </c>
      <c r="O2265" s="1" t="str">
        <f t="shared" si="106"/>
        <v>S</v>
      </c>
      <c r="P2265" s="3">
        <f t="shared" si="107"/>
        <v>0</v>
      </c>
    </row>
    <row r="2266" spans="1:16" ht="15" hidden="1" customHeight="1" x14ac:dyDescent="0.25">
      <c r="A2266" s="1">
        <v>2016</v>
      </c>
      <c r="B2266" s="1">
        <v>10829</v>
      </c>
      <c r="C2266" s="2" t="s">
        <v>2219</v>
      </c>
      <c r="D2266" s="6">
        <v>42587</v>
      </c>
      <c r="E2266" s="2" t="s">
        <v>2419</v>
      </c>
      <c r="F2266" s="6">
        <v>42600</v>
      </c>
      <c r="G2266" s="3">
        <v>0.59</v>
      </c>
      <c r="H2266" s="3">
        <v>0.59</v>
      </c>
      <c r="I2266" s="3">
        <v>0</v>
      </c>
      <c r="J2266" s="6">
        <v>42646</v>
      </c>
      <c r="K2266" s="6">
        <v>42370</v>
      </c>
      <c r="L2266" s="6">
        <v>42735</v>
      </c>
      <c r="M2266" s="3">
        <v>0</v>
      </c>
      <c r="N2266" s="4">
        <f t="shared" si="105"/>
        <v>46</v>
      </c>
      <c r="O2266" s="1" t="str">
        <f t="shared" si="106"/>
        <v>S</v>
      </c>
      <c r="P2266" s="3">
        <f t="shared" si="107"/>
        <v>0</v>
      </c>
    </row>
    <row r="2267" spans="1:16" ht="15" hidden="1" customHeight="1" x14ac:dyDescent="0.25">
      <c r="A2267" s="1">
        <v>2016</v>
      </c>
      <c r="B2267" s="1">
        <v>10887</v>
      </c>
      <c r="C2267" s="2" t="s">
        <v>2219</v>
      </c>
      <c r="D2267" s="6">
        <v>42587</v>
      </c>
      <c r="E2267" s="2" t="s">
        <v>2420</v>
      </c>
      <c r="F2267" s="6">
        <v>42600</v>
      </c>
      <c r="G2267" s="3">
        <v>179.55</v>
      </c>
      <c r="H2267" s="3">
        <v>179.55</v>
      </c>
      <c r="I2267" s="3">
        <v>0</v>
      </c>
      <c r="J2267" s="6">
        <v>42668</v>
      </c>
      <c r="K2267" s="6">
        <v>42370</v>
      </c>
      <c r="L2267" s="6">
        <v>42735</v>
      </c>
      <c r="M2267" s="3">
        <v>0</v>
      </c>
      <c r="N2267" s="4">
        <f t="shared" si="105"/>
        <v>68</v>
      </c>
      <c r="O2267" s="1" t="str">
        <f t="shared" si="106"/>
        <v>S</v>
      </c>
      <c r="P2267" s="3">
        <f t="shared" si="107"/>
        <v>0</v>
      </c>
    </row>
    <row r="2268" spans="1:16" ht="15" hidden="1" customHeight="1" x14ac:dyDescent="0.25">
      <c r="A2268" s="1">
        <v>2016</v>
      </c>
      <c r="B2268" s="1">
        <v>10884</v>
      </c>
      <c r="C2268" s="2" t="s">
        <v>2219</v>
      </c>
      <c r="D2268" s="6">
        <v>42587</v>
      </c>
      <c r="E2268" s="2" t="s">
        <v>2421</v>
      </c>
      <c r="F2268" s="6">
        <v>42600</v>
      </c>
      <c r="G2268" s="3">
        <v>169.09</v>
      </c>
      <c r="H2268" s="3">
        <v>169.09</v>
      </c>
      <c r="I2268" s="3">
        <v>0</v>
      </c>
      <c r="J2268" s="6">
        <v>42668</v>
      </c>
      <c r="K2268" s="6">
        <v>42370</v>
      </c>
      <c r="L2268" s="6">
        <v>42735</v>
      </c>
      <c r="M2268" s="3">
        <v>0</v>
      </c>
      <c r="N2268" s="4">
        <f t="shared" si="105"/>
        <v>68</v>
      </c>
      <c r="O2268" s="1" t="str">
        <f t="shared" si="106"/>
        <v>S</v>
      </c>
      <c r="P2268" s="3">
        <f t="shared" si="107"/>
        <v>0</v>
      </c>
    </row>
    <row r="2269" spans="1:16" ht="15" hidden="1" customHeight="1" x14ac:dyDescent="0.25">
      <c r="A2269" s="1">
        <v>2016</v>
      </c>
      <c r="B2269" s="1">
        <v>10879</v>
      </c>
      <c r="C2269" s="2" t="s">
        <v>2219</v>
      </c>
      <c r="D2269" s="6">
        <v>42587</v>
      </c>
      <c r="E2269" s="2" t="s">
        <v>2422</v>
      </c>
      <c r="F2269" s="6">
        <v>42600</v>
      </c>
      <c r="G2269" s="3">
        <v>0.59</v>
      </c>
      <c r="H2269" s="3">
        <v>0.59</v>
      </c>
      <c r="I2269" s="3">
        <v>0</v>
      </c>
      <c r="J2269" s="6">
        <v>42646</v>
      </c>
      <c r="K2269" s="6">
        <v>42370</v>
      </c>
      <c r="L2269" s="6">
        <v>42735</v>
      </c>
      <c r="M2269" s="3">
        <v>0</v>
      </c>
      <c r="N2269" s="4">
        <f t="shared" si="105"/>
        <v>46</v>
      </c>
      <c r="O2269" s="1" t="str">
        <f t="shared" si="106"/>
        <v>S</v>
      </c>
      <c r="P2269" s="3">
        <f t="shared" si="107"/>
        <v>0</v>
      </c>
    </row>
    <row r="2270" spans="1:16" ht="15" hidden="1" customHeight="1" x14ac:dyDescent="0.25">
      <c r="A2270" s="1">
        <v>2016</v>
      </c>
      <c r="B2270" s="1">
        <v>10886</v>
      </c>
      <c r="C2270" s="2" t="s">
        <v>2219</v>
      </c>
      <c r="D2270" s="6">
        <v>42587</v>
      </c>
      <c r="E2270" s="2" t="s">
        <v>2423</v>
      </c>
      <c r="F2270" s="6">
        <v>42600</v>
      </c>
      <c r="G2270" s="3">
        <v>292.33999999999997</v>
      </c>
      <c r="H2270" s="3">
        <v>292.33999999999997</v>
      </c>
      <c r="I2270" s="3">
        <v>0</v>
      </c>
      <c r="J2270" s="6">
        <v>42668</v>
      </c>
      <c r="K2270" s="6">
        <v>42370</v>
      </c>
      <c r="L2270" s="6">
        <v>42735</v>
      </c>
      <c r="M2270" s="3">
        <v>0</v>
      </c>
      <c r="N2270" s="4">
        <f t="shared" si="105"/>
        <v>68</v>
      </c>
      <c r="O2270" s="1" t="str">
        <f t="shared" si="106"/>
        <v>S</v>
      </c>
      <c r="P2270" s="3">
        <f t="shared" si="107"/>
        <v>0</v>
      </c>
    </row>
    <row r="2271" spans="1:16" ht="15" hidden="1" customHeight="1" x14ac:dyDescent="0.25">
      <c r="A2271" s="1">
        <v>2016</v>
      </c>
      <c r="B2271" s="1">
        <v>10883</v>
      </c>
      <c r="C2271" s="2" t="s">
        <v>2219</v>
      </c>
      <c r="D2271" s="6">
        <v>42587</v>
      </c>
      <c r="E2271" s="2" t="s">
        <v>2424</v>
      </c>
      <c r="F2271" s="6">
        <v>42600</v>
      </c>
      <c r="G2271" s="3">
        <v>64.05</v>
      </c>
      <c r="H2271" s="3">
        <v>64.05</v>
      </c>
      <c r="I2271" s="3">
        <v>0</v>
      </c>
      <c r="J2271" s="6">
        <v>42668</v>
      </c>
      <c r="K2271" s="6">
        <v>42370</v>
      </c>
      <c r="L2271" s="6">
        <v>42735</v>
      </c>
      <c r="M2271" s="3">
        <v>0</v>
      </c>
      <c r="N2271" s="4">
        <f t="shared" si="105"/>
        <v>68</v>
      </c>
      <c r="O2271" s="1" t="str">
        <f t="shared" si="106"/>
        <v>S</v>
      </c>
      <c r="P2271" s="3">
        <f t="shared" si="107"/>
        <v>0</v>
      </c>
    </row>
    <row r="2272" spans="1:16" ht="15" hidden="1" customHeight="1" x14ac:dyDescent="0.25">
      <c r="A2272" s="1">
        <v>2016</v>
      </c>
      <c r="B2272" s="1">
        <v>10864</v>
      </c>
      <c r="C2272" s="2" t="s">
        <v>2219</v>
      </c>
      <c r="D2272" s="6">
        <v>42587</v>
      </c>
      <c r="E2272" s="2" t="s">
        <v>2425</v>
      </c>
      <c r="F2272" s="6">
        <v>42600</v>
      </c>
      <c r="G2272" s="3">
        <v>103.53</v>
      </c>
      <c r="H2272" s="3">
        <v>103.53</v>
      </c>
      <c r="I2272" s="3">
        <v>0</v>
      </c>
      <c r="J2272" s="6">
        <v>42668</v>
      </c>
      <c r="K2272" s="6">
        <v>42370</v>
      </c>
      <c r="L2272" s="6">
        <v>42735</v>
      </c>
      <c r="M2272" s="3">
        <v>0</v>
      </c>
      <c r="N2272" s="4">
        <f t="shared" si="105"/>
        <v>68</v>
      </c>
      <c r="O2272" s="1" t="str">
        <f t="shared" si="106"/>
        <v>S</v>
      </c>
      <c r="P2272" s="3">
        <f t="shared" si="107"/>
        <v>0</v>
      </c>
    </row>
    <row r="2273" spans="1:16" ht="15" hidden="1" customHeight="1" x14ac:dyDescent="0.25">
      <c r="A2273" s="1">
        <v>2016</v>
      </c>
      <c r="B2273" s="1">
        <v>10880</v>
      </c>
      <c r="C2273" s="2" t="s">
        <v>2219</v>
      </c>
      <c r="D2273" s="6">
        <v>42587</v>
      </c>
      <c r="E2273" s="2" t="s">
        <v>2426</v>
      </c>
      <c r="F2273" s="6">
        <v>42600</v>
      </c>
      <c r="G2273" s="3">
        <v>2.95</v>
      </c>
      <c r="H2273" s="3">
        <v>2.95</v>
      </c>
      <c r="I2273" s="3">
        <v>0</v>
      </c>
      <c r="J2273" s="6">
        <v>42646</v>
      </c>
      <c r="K2273" s="6">
        <v>42370</v>
      </c>
      <c r="L2273" s="6">
        <v>42735</v>
      </c>
      <c r="M2273" s="3">
        <v>0</v>
      </c>
      <c r="N2273" s="4">
        <f t="shared" si="105"/>
        <v>46</v>
      </c>
      <c r="O2273" s="1" t="str">
        <f t="shared" si="106"/>
        <v>S</v>
      </c>
      <c r="P2273" s="3">
        <f t="shared" si="107"/>
        <v>0</v>
      </c>
    </row>
    <row r="2274" spans="1:16" ht="15" hidden="1" customHeight="1" x14ac:dyDescent="0.25">
      <c r="A2274" s="1">
        <v>2016</v>
      </c>
      <c r="B2274" s="1">
        <v>10881</v>
      </c>
      <c r="C2274" s="2" t="s">
        <v>2219</v>
      </c>
      <c r="D2274" s="6">
        <v>42587</v>
      </c>
      <c r="E2274" s="2" t="s">
        <v>2427</v>
      </c>
      <c r="F2274" s="6">
        <v>42600</v>
      </c>
      <c r="G2274" s="3">
        <v>70.349999999999994</v>
      </c>
      <c r="H2274" s="3">
        <v>70.349999999999994</v>
      </c>
      <c r="I2274" s="3">
        <v>0</v>
      </c>
      <c r="J2274" s="6">
        <v>42668</v>
      </c>
      <c r="K2274" s="6">
        <v>42370</v>
      </c>
      <c r="L2274" s="6">
        <v>42735</v>
      </c>
      <c r="M2274" s="3">
        <v>0</v>
      </c>
      <c r="N2274" s="4">
        <f t="shared" si="105"/>
        <v>68</v>
      </c>
      <c r="O2274" s="1" t="str">
        <f t="shared" si="106"/>
        <v>S</v>
      </c>
      <c r="P2274" s="3">
        <f t="shared" si="107"/>
        <v>0</v>
      </c>
    </row>
    <row r="2275" spans="1:16" ht="15" hidden="1" customHeight="1" x14ac:dyDescent="0.25">
      <c r="A2275" s="1">
        <v>2016</v>
      </c>
      <c r="B2275" s="1">
        <v>10897</v>
      </c>
      <c r="C2275" s="2" t="s">
        <v>2219</v>
      </c>
      <c r="D2275" s="6">
        <v>42587</v>
      </c>
      <c r="E2275" s="2" t="s">
        <v>2428</v>
      </c>
      <c r="F2275" s="6">
        <v>42600</v>
      </c>
      <c r="G2275" s="3">
        <v>86.46</v>
      </c>
      <c r="H2275" s="3">
        <v>86.46</v>
      </c>
      <c r="I2275" s="3">
        <v>0</v>
      </c>
      <c r="J2275" s="6">
        <v>42668</v>
      </c>
      <c r="K2275" s="6">
        <v>42370</v>
      </c>
      <c r="L2275" s="6">
        <v>42735</v>
      </c>
      <c r="M2275" s="3">
        <v>0</v>
      </c>
      <c r="N2275" s="4">
        <f t="shared" si="105"/>
        <v>68</v>
      </c>
      <c r="O2275" s="1" t="str">
        <f t="shared" si="106"/>
        <v>S</v>
      </c>
      <c r="P2275" s="3">
        <f t="shared" si="107"/>
        <v>0</v>
      </c>
    </row>
    <row r="2276" spans="1:16" ht="15" hidden="1" customHeight="1" x14ac:dyDescent="0.25">
      <c r="A2276" s="1">
        <v>2017</v>
      </c>
      <c r="B2276" s="1">
        <v>14345</v>
      </c>
      <c r="C2276" s="2" t="s">
        <v>2219</v>
      </c>
      <c r="D2276" s="6">
        <v>43013</v>
      </c>
      <c r="E2276" s="2" t="s">
        <v>2429</v>
      </c>
      <c r="F2276" s="6">
        <v>43034</v>
      </c>
      <c r="G2276" s="3">
        <v>95.42</v>
      </c>
      <c r="H2276" s="3">
        <v>95.42</v>
      </c>
      <c r="I2276" s="3">
        <v>0</v>
      </c>
      <c r="J2276" s="6">
        <v>43076</v>
      </c>
      <c r="K2276" s="6">
        <v>42370</v>
      </c>
      <c r="L2276" s="6">
        <v>42735</v>
      </c>
      <c r="M2276" s="3">
        <v>0</v>
      </c>
      <c r="N2276" s="4">
        <f t="shared" si="105"/>
        <v>42</v>
      </c>
      <c r="O2276" s="1" t="str">
        <f t="shared" si="106"/>
        <v>S</v>
      </c>
      <c r="P2276" s="3">
        <f t="shared" si="107"/>
        <v>0</v>
      </c>
    </row>
    <row r="2277" spans="1:16" ht="15" hidden="1" customHeight="1" x14ac:dyDescent="0.25">
      <c r="A2277" s="1">
        <v>2017</v>
      </c>
      <c r="B2277" s="1">
        <v>14350</v>
      </c>
      <c r="C2277" s="2" t="s">
        <v>2219</v>
      </c>
      <c r="D2277" s="6">
        <v>43013</v>
      </c>
      <c r="E2277" s="2" t="s">
        <v>2430</v>
      </c>
      <c r="F2277" s="6">
        <v>43034</v>
      </c>
      <c r="G2277" s="3">
        <v>97.2</v>
      </c>
      <c r="H2277" s="3">
        <v>97.2</v>
      </c>
      <c r="I2277" s="3">
        <v>0</v>
      </c>
      <c r="J2277" s="6">
        <v>43076</v>
      </c>
      <c r="K2277" s="6">
        <v>42370</v>
      </c>
      <c r="L2277" s="6">
        <v>42735</v>
      </c>
      <c r="M2277" s="3">
        <v>0</v>
      </c>
      <c r="N2277" s="4">
        <f t="shared" si="105"/>
        <v>42</v>
      </c>
      <c r="O2277" s="1" t="str">
        <f t="shared" si="106"/>
        <v>S</v>
      </c>
      <c r="P2277" s="3">
        <f t="shared" si="107"/>
        <v>0</v>
      </c>
    </row>
    <row r="2278" spans="1:16" ht="15" hidden="1" customHeight="1" x14ac:dyDescent="0.25">
      <c r="A2278" s="1">
        <v>2017</v>
      </c>
      <c r="B2278" s="1">
        <v>14359</v>
      </c>
      <c r="C2278" s="2" t="s">
        <v>2219</v>
      </c>
      <c r="D2278" s="6">
        <v>43013</v>
      </c>
      <c r="E2278" s="2" t="s">
        <v>2431</v>
      </c>
      <c r="F2278" s="6">
        <v>43034</v>
      </c>
      <c r="G2278" s="3">
        <v>77.400000000000006</v>
      </c>
      <c r="H2278" s="3">
        <v>77.400000000000006</v>
      </c>
      <c r="I2278" s="3">
        <v>0</v>
      </c>
      <c r="J2278" s="6">
        <v>43076</v>
      </c>
      <c r="K2278" s="6">
        <v>42370</v>
      </c>
      <c r="L2278" s="6">
        <v>42735</v>
      </c>
      <c r="M2278" s="3">
        <v>0</v>
      </c>
      <c r="N2278" s="4">
        <f t="shared" si="105"/>
        <v>42</v>
      </c>
      <c r="O2278" s="1" t="str">
        <f t="shared" si="106"/>
        <v>S</v>
      </c>
      <c r="P2278" s="3">
        <f t="shared" si="107"/>
        <v>0</v>
      </c>
    </row>
    <row r="2279" spans="1:16" ht="15" hidden="1" customHeight="1" x14ac:dyDescent="0.25">
      <c r="A2279" s="1">
        <v>2017</v>
      </c>
      <c r="B2279" s="1">
        <v>14351</v>
      </c>
      <c r="C2279" s="2" t="s">
        <v>2219</v>
      </c>
      <c r="D2279" s="6">
        <v>43013</v>
      </c>
      <c r="E2279" s="2" t="s">
        <v>2432</v>
      </c>
      <c r="F2279" s="6">
        <v>43034</v>
      </c>
      <c r="G2279" s="3">
        <v>268.01</v>
      </c>
      <c r="H2279" s="3">
        <v>268.01</v>
      </c>
      <c r="I2279" s="3">
        <v>0</v>
      </c>
      <c r="J2279" s="6">
        <v>43076</v>
      </c>
      <c r="K2279" s="6">
        <v>42370</v>
      </c>
      <c r="L2279" s="6">
        <v>42735</v>
      </c>
      <c r="M2279" s="3">
        <v>0</v>
      </c>
      <c r="N2279" s="4">
        <f t="shared" si="105"/>
        <v>42</v>
      </c>
      <c r="O2279" s="1" t="str">
        <f t="shared" si="106"/>
        <v>S</v>
      </c>
      <c r="P2279" s="3">
        <f t="shared" si="107"/>
        <v>0</v>
      </c>
    </row>
    <row r="2280" spans="1:16" ht="15" hidden="1" customHeight="1" x14ac:dyDescent="0.25">
      <c r="A2280" s="1">
        <v>2017</v>
      </c>
      <c r="B2280" s="1">
        <v>14346</v>
      </c>
      <c r="C2280" s="2" t="s">
        <v>2219</v>
      </c>
      <c r="D2280" s="6">
        <v>43013</v>
      </c>
      <c r="E2280" s="2" t="s">
        <v>2433</v>
      </c>
      <c r="F2280" s="6">
        <v>43034</v>
      </c>
      <c r="G2280" s="3">
        <v>193.32</v>
      </c>
      <c r="H2280" s="3">
        <v>193.32</v>
      </c>
      <c r="I2280" s="3">
        <v>0</v>
      </c>
      <c r="J2280" s="6">
        <v>43076</v>
      </c>
      <c r="K2280" s="6">
        <v>42370</v>
      </c>
      <c r="L2280" s="6">
        <v>42735</v>
      </c>
      <c r="M2280" s="3">
        <v>0</v>
      </c>
      <c r="N2280" s="4">
        <f t="shared" si="105"/>
        <v>42</v>
      </c>
      <c r="O2280" s="1" t="str">
        <f t="shared" si="106"/>
        <v>S</v>
      </c>
      <c r="P2280" s="3">
        <f t="shared" si="107"/>
        <v>0</v>
      </c>
    </row>
    <row r="2281" spans="1:16" ht="15" customHeight="1" x14ac:dyDescent="0.25">
      <c r="A2281" s="1">
        <v>2017</v>
      </c>
      <c r="B2281" s="1">
        <v>14348</v>
      </c>
      <c r="C2281" s="2" t="s">
        <v>2219</v>
      </c>
      <c r="D2281" s="6">
        <v>43013</v>
      </c>
      <c r="E2281" s="2" t="s">
        <v>2434</v>
      </c>
      <c r="F2281" s="6">
        <v>43034</v>
      </c>
      <c r="G2281" s="3">
        <v>12476.35</v>
      </c>
      <c r="H2281" s="3">
        <v>0</v>
      </c>
      <c r="I2281" s="3">
        <v>0</v>
      </c>
      <c r="J2281" s="6">
        <v>1</v>
      </c>
      <c r="K2281" s="6">
        <v>42370</v>
      </c>
      <c r="L2281" s="6">
        <v>42735</v>
      </c>
      <c r="M2281" s="3">
        <v>0</v>
      </c>
      <c r="N2281" s="4">
        <f t="shared" si="105"/>
        <v>0</v>
      </c>
      <c r="O2281" s="1" t="str">
        <f t="shared" si="106"/>
        <v>N</v>
      </c>
      <c r="P2281" s="3">
        <f t="shared" si="107"/>
        <v>12476.35</v>
      </c>
    </row>
    <row r="2282" spans="1:16" ht="15" hidden="1" customHeight="1" x14ac:dyDescent="0.25">
      <c r="A2282" s="1">
        <v>2017</v>
      </c>
      <c r="B2282" s="1">
        <v>14358</v>
      </c>
      <c r="C2282" s="2" t="s">
        <v>2219</v>
      </c>
      <c r="D2282" s="6">
        <v>43013</v>
      </c>
      <c r="E2282" s="2" t="s">
        <v>2435</v>
      </c>
      <c r="F2282" s="6">
        <v>43034</v>
      </c>
      <c r="G2282" s="3">
        <v>789.07</v>
      </c>
      <c r="H2282" s="3">
        <v>789.07</v>
      </c>
      <c r="I2282" s="3">
        <v>0</v>
      </c>
      <c r="J2282" s="6">
        <v>43076</v>
      </c>
      <c r="K2282" s="6">
        <v>42370</v>
      </c>
      <c r="L2282" s="6">
        <v>42735</v>
      </c>
      <c r="M2282" s="3">
        <v>0</v>
      </c>
      <c r="N2282" s="4">
        <f t="shared" si="105"/>
        <v>42</v>
      </c>
      <c r="O2282" s="1" t="str">
        <f t="shared" si="106"/>
        <v>S</v>
      </c>
      <c r="P2282" s="3">
        <f t="shared" si="107"/>
        <v>0</v>
      </c>
    </row>
    <row r="2283" spans="1:16" ht="15" hidden="1" customHeight="1" x14ac:dyDescent="0.25">
      <c r="A2283" s="1">
        <v>2017</v>
      </c>
      <c r="B2283" s="1">
        <v>14353</v>
      </c>
      <c r="C2283" s="2" t="s">
        <v>2219</v>
      </c>
      <c r="D2283" s="6">
        <v>43013</v>
      </c>
      <c r="E2283" s="2" t="s">
        <v>2436</v>
      </c>
      <c r="F2283" s="6">
        <v>43034</v>
      </c>
      <c r="G2283" s="3">
        <v>105.92</v>
      </c>
      <c r="H2283" s="3">
        <v>105.92</v>
      </c>
      <c r="I2283" s="3">
        <v>0</v>
      </c>
      <c r="J2283" s="6">
        <v>43076</v>
      </c>
      <c r="K2283" s="6">
        <v>42370</v>
      </c>
      <c r="L2283" s="6">
        <v>42735</v>
      </c>
      <c r="M2283" s="3">
        <v>0</v>
      </c>
      <c r="N2283" s="4">
        <f t="shared" si="105"/>
        <v>42</v>
      </c>
      <c r="O2283" s="1" t="str">
        <f t="shared" si="106"/>
        <v>S</v>
      </c>
      <c r="P2283" s="3">
        <f t="shared" si="107"/>
        <v>0</v>
      </c>
    </row>
    <row r="2284" spans="1:16" ht="15" hidden="1" customHeight="1" x14ac:dyDescent="0.25">
      <c r="A2284" s="1">
        <v>2017</v>
      </c>
      <c r="B2284" s="1">
        <v>14352</v>
      </c>
      <c r="C2284" s="2" t="s">
        <v>2219</v>
      </c>
      <c r="D2284" s="6">
        <v>43013</v>
      </c>
      <c r="E2284" s="2" t="s">
        <v>2437</v>
      </c>
      <c r="F2284" s="6">
        <v>43034</v>
      </c>
      <c r="G2284" s="3">
        <v>120.61</v>
      </c>
      <c r="H2284" s="3">
        <v>120.61</v>
      </c>
      <c r="I2284" s="3">
        <v>0</v>
      </c>
      <c r="J2284" s="6">
        <v>43076</v>
      </c>
      <c r="K2284" s="6">
        <v>42370</v>
      </c>
      <c r="L2284" s="6">
        <v>42735</v>
      </c>
      <c r="M2284" s="3">
        <v>0</v>
      </c>
      <c r="N2284" s="4">
        <f t="shared" si="105"/>
        <v>42</v>
      </c>
      <c r="O2284" s="1" t="str">
        <f t="shared" si="106"/>
        <v>S</v>
      </c>
      <c r="P2284" s="3">
        <f t="shared" si="107"/>
        <v>0</v>
      </c>
    </row>
    <row r="2285" spans="1:16" ht="15" hidden="1" customHeight="1" x14ac:dyDescent="0.25">
      <c r="A2285" s="1">
        <v>2017</v>
      </c>
      <c r="B2285" s="1">
        <v>14423</v>
      </c>
      <c r="C2285" s="2" t="s">
        <v>2219</v>
      </c>
      <c r="D2285" s="6">
        <v>43013</v>
      </c>
      <c r="E2285" s="2" t="s">
        <v>2438</v>
      </c>
      <c r="F2285" s="6">
        <v>43035</v>
      </c>
      <c r="G2285" s="3">
        <v>74.709999999999994</v>
      </c>
      <c r="H2285" s="3">
        <v>74.709999999999994</v>
      </c>
      <c r="I2285" s="3">
        <v>0</v>
      </c>
      <c r="J2285" s="6">
        <v>43076</v>
      </c>
      <c r="K2285" s="6">
        <v>42370</v>
      </c>
      <c r="L2285" s="6">
        <v>42735</v>
      </c>
      <c r="M2285" s="3">
        <v>0</v>
      </c>
      <c r="N2285" s="4">
        <f t="shared" si="105"/>
        <v>41</v>
      </c>
      <c r="O2285" s="1" t="str">
        <f t="shared" si="106"/>
        <v>S</v>
      </c>
      <c r="P2285" s="3">
        <f t="shared" si="107"/>
        <v>0</v>
      </c>
    </row>
    <row r="2286" spans="1:16" ht="15" hidden="1" customHeight="1" x14ac:dyDescent="0.25">
      <c r="A2286" s="1">
        <v>2017</v>
      </c>
      <c r="B2286" s="1">
        <v>14354</v>
      </c>
      <c r="C2286" s="2" t="s">
        <v>2219</v>
      </c>
      <c r="D2286" s="6">
        <v>43013</v>
      </c>
      <c r="E2286" s="2" t="s">
        <v>2439</v>
      </c>
      <c r="F2286" s="6">
        <v>43034</v>
      </c>
      <c r="G2286" s="3">
        <v>118.1</v>
      </c>
      <c r="H2286" s="3">
        <v>118.1</v>
      </c>
      <c r="I2286" s="3">
        <v>0</v>
      </c>
      <c r="J2286" s="6">
        <v>43076</v>
      </c>
      <c r="K2286" s="6">
        <v>42370</v>
      </c>
      <c r="L2286" s="6">
        <v>42735</v>
      </c>
      <c r="M2286" s="3">
        <v>0</v>
      </c>
      <c r="N2286" s="4">
        <f t="shared" si="105"/>
        <v>42</v>
      </c>
      <c r="O2286" s="1" t="str">
        <f t="shared" si="106"/>
        <v>S</v>
      </c>
      <c r="P2286" s="3">
        <f t="shared" si="107"/>
        <v>0</v>
      </c>
    </row>
    <row r="2287" spans="1:16" ht="15" hidden="1" customHeight="1" x14ac:dyDescent="0.25">
      <c r="A2287" s="1">
        <v>2017</v>
      </c>
      <c r="B2287" s="1">
        <v>14344</v>
      </c>
      <c r="C2287" s="2" t="s">
        <v>2219</v>
      </c>
      <c r="D2287" s="6">
        <v>43013</v>
      </c>
      <c r="E2287" s="2" t="s">
        <v>2440</v>
      </c>
      <c r="F2287" s="6">
        <v>43034</v>
      </c>
      <c r="G2287" s="3">
        <v>81.03</v>
      </c>
      <c r="H2287" s="3">
        <v>81.03</v>
      </c>
      <c r="I2287" s="3">
        <v>0</v>
      </c>
      <c r="J2287" s="6">
        <v>43076</v>
      </c>
      <c r="K2287" s="6">
        <v>42370</v>
      </c>
      <c r="L2287" s="6">
        <v>42735</v>
      </c>
      <c r="M2287" s="3">
        <v>0</v>
      </c>
      <c r="N2287" s="4">
        <f t="shared" si="105"/>
        <v>42</v>
      </c>
      <c r="O2287" s="1" t="str">
        <f t="shared" si="106"/>
        <v>S</v>
      </c>
      <c r="P2287" s="3">
        <f t="shared" si="107"/>
        <v>0</v>
      </c>
    </row>
    <row r="2288" spans="1:16" ht="15" hidden="1" customHeight="1" x14ac:dyDescent="0.25">
      <c r="A2288" s="1">
        <v>2017</v>
      </c>
      <c r="B2288" s="1">
        <v>14361</v>
      </c>
      <c r="C2288" s="2" t="s">
        <v>2219</v>
      </c>
      <c r="D2288" s="6">
        <v>43013</v>
      </c>
      <c r="E2288" s="2" t="s">
        <v>2441</v>
      </c>
      <c r="F2288" s="6">
        <v>43034</v>
      </c>
      <c r="G2288" s="3">
        <v>76.64</v>
      </c>
      <c r="H2288" s="3">
        <v>76.64</v>
      </c>
      <c r="I2288" s="3">
        <v>0</v>
      </c>
      <c r="J2288" s="6">
        <v>43076</v>
      </c>
      <c r="K2288" s="6">
        <v>42370</v>
      </c>
      <c r="L2288" s="6">
        <v>42735</v>
      </c>
      <c r="M2288" s="3">
        <v>0</v>
      </c>
      <c r="N2288" s="4">
        <f t="shared" si="105"/>
        <v>42</v>
      </c>
      <c r="O2288" s="1" t="str">
        <f t="shared" si="106"/>
        <v>S</v>
      </c>
      <c r="P2288" s="3">
        <f t="shared" si="107"/>
        <v>0</v>
      </c>
    </row>
    <row r="2289" spans="1:16" ht="15" hidden="1" customHeight="1" x14ac:dyDescent="0.25">
      <c r="A2289" s="1">
        <v>2017</v>
      </c>
      <c r="B2289" s="1">
        <v>14356</v>
      </c>
      <c r="C2289" s="2" t="s">
        <v>2219</v>
      </c>
      <c r="D2289" s="6">
        <v>43013</v>
      </c>
      <c r="E2289" s="2" t="s">
        <v>2442</v>
      </c>
      <c r="F2289" s="6">
        <v>43034</v>
      </c>
      <c r="G2289" s="3">
        <v>163.63999999999999</v>
      </c>
      <c r="H2289" s="3">
        <v>163.63999999999999</v>
      </c>
      <c r="I2289" s="3">
        <v>0</v>
      </c>
      <c r="J2289" s="6">
        <v>43076</v>
      </c>
      <c r="K2289" s="6">
        <v>42370</v>
      </c>
      <c r="L2289" s="6">
        <v>42735</v>
      </c>
      <c r="M2289" s="3">
        <v>0</v>
      </c>
      <c r="N2289" s="4">
        <f t="shared" si="105"/>
        <v>42</v>
      </c>
      <c r="O2289" s="1" t="str">
        <f t="shared" si="106"/>
        <v>S</v>
      </c>
      <c r="P2289" s="3">
        <f t="shared" si="107"/>
        <v>0</v>
      </c>
    </row>
    <row r="2290" spans="1:16" ht="15" hidden="1" customHeight="1" x14ac:dyDescent="0.25">
      <c r="A2290" s="1">
        <v>2017</v>
      </c>
      <c r="B2290" s="1">
        <v>14347</v>
      </c>
      <c r="C2290" s="2" t="s">
        <v>2219</v>
      </c>
      <c r="D2290" s="6">
        <v>43013</v>
      </c>
      <c r="E2290" s="2" t="s">
        <v>2443</v>
      </c>
      <c r="F2290" s="6">
        <v>43034</v>
      </c>
      <c r="G2290" s="3">
        <v>87.84</v>
      </c>
      <c r="H2290" s="3">
        <v>87.84</v>
      </c>
      <c r="I2290" s="3">
        <v>0</v>
      </c>
      <c r="J2290" s="6">
        <v>43076</v>
      </c>
      <c r="K2290" s="6">
        <v>42370</v>
      </c>
      <c r="L2290" s="6">
        <v>42735</v>
      </c>
      <c r="M2290" s="3">
        <v>0</v>
      </c>
      <c r="N2290" s="4">
        <f t="shared" si="105"/>
        <v>42</v>
      </c>
      <c r="O2290" s="1" t="str">
        <f t="shared" si="106"/>
        <v>S</v>
      </c>
      <c r="P2290" s="3">
        <f t="shared" si="107"/>
        <v>0</v>
      </c>
    </row>
    <row r="2291" spans="1:16" ht="15" hidden="1" customHeight="1" x14ac:dyDescent="0.25">
      <c r="A2291" s="1">
        <v>2017</v>
      </c>
      <c r="B2291" s="1">
        <v>14355</v>
      </c>
      <c r="C2291" s="2" t="s">
        <v>2219</v>
      </c>
      <c r="D2291" s="6">
        <v>43013</v>
      </c>
      <c r="E2291" s="2" t="s">
        <v>2444</v>
      </c>
      <c r="F2291" s="6">
        <v>43034</v>
      </c>
      <c r="G2291" s="3">
        <v>182.76</v>
      </c>
      <c r="H2291" s="3">
        <v>182.76</v>
      </c>
      <c r="I2291" s="3">
        <v>0</v>
      </c>
      <c r="J2291" s="6">
        <v>43076</v>
      </c>
      <c r="K2291" s="6">
        <v>42370</v>
      </c>
      <c r="L2291" s="6">
        <v>42735</v>
      </c>
      <c r="M2291" s="3">
        <v>0</v>
      </c>
      <c r="N2291" s="4">
        <f t="shared" si="105"/>
        <v>42</v>
      </c>
      <c r="O2291" s="1" t="str">
        <f t="shared" si="106"/>
        <v>S</v>
      </c>
      <c r="P2291" s="3">
        <f t="shared" si="107"/>
        <v>0</v>
      </c>
    </row>
    <row r="2292" spans="1:16" ht="15" hidden="1" customHeight="1" x14ac:dyDescent="0.25">
      <c r="A2292" s="1">
        <v>2016</v>
      </c>
      <c r="B2292" s="1">
        <v>13889</v>
      </c>
      <c r="C2292" s="2" t="s">
        <v>2219</v>
      </c>
      <c r="D2292" s="6">
        <v>42649</v>
      </c>
      <c r="E2292" s="2" t="s">
        <v>2445</v>
      </c>
      <c r="F2292" s="6">
        <v>42662</v>
      </c>
      <c r="G2292" s="3">
        <v>66.86</v>
      </c>
      <c r="H2292" s="3">
        <v>66.86</v>
      </c>
      <c r="I2292" s="3">
        <v>0</v>
      </c>
      <c r="J2292" s="6">
        <v>42698</v>
      </c>
      <c r="K2292" s="6">
        <v>42370</v>
      </c>
      <c r="L2292" s="6">
        <v>42735</v>
      </c>
      <c r="M2292" s="3">
        <v>0</v>
      </c>
      <c r="N2292" s="4">
        <f t="shared" si="105"/>
        <v>36</v>
      </c>
      <c r="O2292" s="1" t="str">
        <f t="shared" si="106"/>
        <v>S</v>
      </c>
      <c r="P2292" s="3">
        <f t="shared" si="107"/>
        <v>0</v>
      </c>
    </row>
    <row r="2293" spans="1:16" ht="15" hidden="1" customHeight="1" x14ac:dyDescent="0.25">
      <c r="A2293" s="1">
        <v>2016</v>
      </c>
      <c r="B2293" s="1">
        <v>13867</v>
      </c>
      <c r="C2293" s="2" t="s">
        <v>2219</v>
      </c>
      <c r="D2293" s="6">
        <v>42649</v>
      </c>
      <c r="E2293" s="2" t="s">
        <v>2446</v>
      </c>
      <c r="F2293" s="6">
        <v>42662</v>
      </c>
      <c r="G2293" s="3">
        <v>110.78</v>
      </c>
      <c r="H2293" s="3">
        <v>110.78</v>
      </c>
      <c r="I2293" s="3">
        <v>0</v>
      </c>
      <c r="J2293" s="6">
        <v>42698</v>
      </c>
      <c r="K2293" s="6">
        <v>42370</v>
      </c>
      <c r="L2293" s="6">
        <v>42735</v>
      </c>
      <c r="M2293" s="3">
        <v>0</v>
      </c>
      <c r="N2293" s="4">
        <f t="shared" si="105"/>
        <v>36</v>
      </c>
      <c r="O2293" s="1" t="str">
        <f t="shared" si="106"/>
        <v>S</v>
      </c>
      <c r="P2293" s="3">
        <f t="shared" si="107"/>
        <v>0</v>
      </c>
    </row>
    <row r="2294" spans="1:16" ht="15" hidden="1" customHeight="1" x14ac:dyDescent="0.25">
      <c r="A2294" s="1">
        <v>2016</v>
      </c>
      <c r="B2294" s="1">
        <v>13878</v>
      </c>
      <c r="C2294" s="2" t="s">
        <v>2219</v>
      </c>
      <c r="D2294" s="6">
        <v>42649</v>
      </c>
      <c r="E2294" s="2" t="s">
        <v>2447</v>
      </c>
      <c r="F2294" s="6">
        <v>42662</v>
      </c>
      <c r="G2294" s="3">
        <v>286.14999999999998</v>
      </c>
      <c r="H2294" s="3">
        <v>286.14999999999998</v>
      </c>
      <c r="I2294" s="3">
        <v>0</v>
      </c>
      <c r="J2294" s="6">
        <v>42698</v>
      </c>
      <c r="K2294" s="6">
        <v>42370</v>
      </c>
      <c r="L2294" s="6">
        <v>42735</v>
      </c>
      <c r="M2294" s="3">
        <v>0</v>
      </c>
      <c r="N2294" s="4">
        <f t="shared" si="105"/>
        <v>36</v>
      </c>
      <c r="O2294" s="1" t="str">
        <f t="shared" si="106"/>
        <v>S</v>
      </c>
      <c r="P2294" s="3">
        <f t="shared" si="107"/>
        <v>0</v>
      </c>
    </row>
    <row r="2295" spans="1:16" ht="15" hidden="1" customHeight="1" x14ac:dyDescent="0.25">
      <c r="A2295" s="1">
        <v>2016</v>
      </c>
      <c r="B2295" s="1">
        <v>13874</v>
      </c>
      <c r="C2295" s="2" t="s">
        <v>2219</v>
      </c>
      <c r="D2295" s="6">
        <v>42649</v>
      </c>
      <c r="E2295" s="2" t="s">
        <v>2448</v>
      </c>
      <c r="F2295" s="6">
        <v>42662</v>
      </c>
      <c r="G2295" s="3">
        <v>94.95</v>
      </c>
      <c r="H2295" s="3">
        <v>94.95</v>
      </c>
      <c r="I2295" s="3">
        <v>0</v>
      </c>
      <c r="J2295" s="6">
        <v>42698</v>
      </c>
      <c r="K2295" s="6">
        <v>42370</v>
      </c>
      <c r="L2295" s="6">
        <v>42735</v>
      </c>
      <c r="M2295" s="3">
        <v>0</v>
      </c>
      <c r="N2295" s="4">
        <f t="shared" si="105"/>
        <v>36</v>
      </c>
      <c r="O2295" s="1" t="str">
        <f t="shared" si="106"/>
        <v>S</v>
      </c>
      <c r="P2295" s="3">
        <f t="shared" si="107"/>
        <v>0</v>
      </c>
    </row>
    <row r="2296" spans="1:16" ht="15" hidden="1" customHeight="1" x14ac:dyDescent="0.25">
      <c r="A2296" s="1">
        <v>2016</v>
      </c>
      <c r="B2296" s="1">
        <v>13875</v>
      </c>
      <c r="C2296" s="2" t="s">
        <v>2219</v>
      </c>
      <c r="D2296" s="6">
        <v>42649</v>
      </c>
      <c r="E2296" s="2" t="s">
        <v>2449</v>
      </c>
      <c r="F2296" s="6">
        <v>42662</v>
      </c>
      <c r="G2296" s="3">
        <v>66.86</v>
      </c>
      <c r="H2296" s="3">
        <v>66.86</v>
      </c>
      <c r="I2296" s="3">
        <v>0</v>
      </c>
      <c r="J2296" s="6">
        <v>42698</v>
      </c>
      <c r="K2296" s="6">
        <v>42370</v>
      </c>
      <c r="L2296" s="6">
        <v>42735</v>
      </c>
      <c r="M2296" s="3">
        <v>0</v>
      </c>
      <c r="N2296" s="4">
        <f t="shared" si="105"/>
        <v>36</v>
      </c>
      <c r="O2296" s="1" t="str">
        <f t="shared" si="106"/>
        <v>S</v>
      </c>
      <c r="P2296" s="3">
        <f t="shared" si="107"/>
        <v>0</v>
      </c>
    </row>
    <row r="2297" spans="1:16" ht="15" hidden="1" customHeight="1" x14ac:dyDescent="0.25">
      <c r="A2297" s="1">
        <v>2016</v>
      </c>
      <c r="B2297" s="1">
        <v>13871</v>
      </c>
      <c r="C2297" s="2" t="s">
        <v>2219</v>
      </c>
      <c r="D2297" s="6">
        <v>42649</v>
      </c>
      <c r="E2297" s="2" t="s">
        <v>2450</v>
      </c>
      <c r="F2297" s="6">
        <v>42662</v>
      </c>
      <c r="G2297" s="3">
        <v>182.76</v>
      </c>
      <c r="H2297" s="3">
        <v>182.76</v>
      </c>
      <c r="I2297" s="3">
        <v>0</v>
      </c>
      <c r="J2297" s="6">
        <v>42698</v>
      </c>
      <c r="K2297" s="6">
        <v>42370</v>
      </c>
      <c r="L2297" s="6">
        <v>42735</v>
      </c>
      <c r="M2297" s="3">
        <v>0</v>
      </c>
      <c r="N2297" s="4">
        <f t="shared" si="105"/>
        <v>36</v>
      </c>
      <c r="O2297" s="1" t="str">
        <f t="shared" si="106"/>
        <v>S</v>
      </c>
      <c r="P2297" s="3">
        <f t="shared" si="107"/>
        <v>0</v>
      </c>
    </row>
    <row r="2298" spans="1:16" ht="15" hidden="1" customHeight="1" x14ac:dyDescent="0.25">
      <c r="A2298" s="1">
        <v>2016</v>
      </c>
      <c r="B2298" s="1">
        <v>13876</v>
      </c>
      <c r="C2298" s="2" t="s">
        <v>2219</v>
      </c>
      <c r="D2298" s="6">
        <v>42649</v>
      </c>
      <c r="E2298" s="2" t="s">
        <v>2451</v>
      </c>
      <c r="F2298" s="6">
        <v>42662</v>
      </c>
      <c r="G2298" s="3">
        <v>82.5</v>
      </c>
      <c r="H2298" s="3">
        <v>82.5</v>
      </c>
      <c r="I2298" s="3">
        <v>0</v>
      </c>
      <c r="J2298" s="6">
        <v>42698</v>
      </c>
      <c r="K2298" s="6">
        <v>42370</v>
      </c>
      <c r="L2298" s="6">
        <v>42735</v>
      </c>
      <c r="M2298" s="3">
        <v>0</v>
      </c>
      <c r="N2298" s="4">
        <f t="shared" si="105"/>
        <v>36</v>
      </c>
      <c r="O2298" s="1" t="str">
        <f t="shared" si="106"/>
        <v>S</v>
      </c>
      <c r="P2298" s="3">
        <f t="shared" si="107"/>
        <v>0</v>
      </c>
    </row>
    <row r="2299" spans="1:16" ht="15" hidden="1" customHeight="1" x14ac:dyDescent="0.25">
      <c r="A2299" s="1">
        <v>2016</v>
      </c>
      <c r="B2299" s="1">
        <v>13891</v>
      </c>
      <c r="C2299" s="2" t="s">
        <v>2219</v>
      </c>
      <c r="D2299" s="6">
        <v>42649</v>
      </c>
      <c r="E2299" s="2" t="s">
        <v>2452</v>
      </c>
      <c r="F2299" s="6">
        <v>42662</v>
      </c>
      <c r="G2299" s="3">
        <v>76.930000000000007</v>
      </c>
      <c r="H2299" s="3">
        <v>76.930000000000007</v>
      </c>
      <c r="I2299" s="3">
        <v>0</v>
      </c>
      <c r="J2299" s="6">
        <v>42698</v>
      </c>
      <c r="K2299" s="6">
        <v>42370</v>
      </c>
      <c r="L2299" s="6">
        <v>42735</v>
      </c>
      <c r="M2299" s="3">
        <v>0</v>
      </c>
      <c r="N2299" s="4">
        <f t="shared" si="105"/>
        <v>36</v>
      </c>
      <c r="O2299" s="1" t="str">
        <f t="shared" si="106"/>
        <v>S</v>
      </c>
      <c r="P2299" s="3">
        <f t="shared" si="107"/>
        <v>0</v>
      </c>
    </row>
    <row r="2300" spans="1:16" ht="15" hidden="1" customHeight="1" x14ac:dyDescent="0.25">
      <c r="A2300" s="1">
        <v>2016</v>
      </c>
      <c r="B2300" s="1">
        <v>13869</v>
      </c>
      <c r="C2300" s="2" t="s">
        <v>2219</v>
      </c>
      <c r="D2300" s="6">
        <v>42649</v>
      </c>
      <c r="E2300" s="2" t="s">
        <v>2453</v>
      </c>
      <c r="F2300" s="6">
        <v>42662</v>
      </c>
      <c r="G2300" s="3">
        <v>90.8</v>
      </c>
      <c r="H2300" s="3">
        <v>90.8</v>
      </c>
      <c r="I2300" s="3">
        <v>0</v>
      </c>
      <c r="J2300" s="6">
        <v>42698</v>
      </c>
      <c r="K2300" s="6">
        <v>42370</v>
      </c>
      <c r="L2300" s="6">
        <v>42735</v>
      </c>
      <c r="M2300" s="3">
        <v>0</v>
      </c>
      <c r="N2300" s="4">
        <f t="shared" si="105"/>
        <v>36</v>
      </c>
      <c r="O2300" s="1" t="str">
        <f t="shared" si="106"/>
        <v>S</v>
      </c>
      <c r="P2300" s="3">
        <f t="shared" si="107"/>
        <v>0</v>
      </c>
    </row>
    <row r="2301" spans="1:16" ht="15" hidden="1" customHeight="1" x14ac:dyDescent="0.25">
      <c r="A2301" s="1">
        <v>2016</v>
      </c>
      <c r="B2301" s="1">
        <v>13882</v>
      </c>
      <c r="C2301" s="2" t="s">
        <v>2219</v>
      </c>
      <c r="D2301" s="6">
        <v>42649</v>
      </c>
      <c r="E2301" s="2" t="s">
        <v>2454</v>
      </c>
      <c r="F2301" s="6">
        <v>42662</v>
      </c>
      <c r="G2301" s="3">
        <v>48.8</v>
      </c>
      <c r="H2301" s="3">
        <v>48.8</v>
      </c>
      <c r="I2301" s="3">
        <v>0</v>
      </c>
      <c r="J2301" s="6">
        <v>42698</v>
      </c>
      <c r="K2301" s="6">
        <v>42370</v>
      </c>
      <c r="L2301" s="6">
        <v>42735</v>
      </c>
      <c r="M2301" s="3">
        <v>0</v>
      </c>
      <c r="N2301" s="4">
        <f t="shared" si="105"/>
        <v>36</v>
      </c>
      <c r="O2301" s="1" t="str">
        <f t="shared" si="106"/>
        <v>S</v>
      </c>
      <c r="P2301" s="3">
        <f t="shared" si="107"/>
        <v>0</v>
      </c>
    </row>
    <row r="2302" spans="1:16" ht="15" hidden="1" customHeight="1" x14ac:dyDescent="0.25">
      <c r="A2302" s="1">
        <v>2016</v>
      </c>
      <c r="B2302" s="1">
        <v>13879</v>
      </c>
      <c r="C2302" s="2" t="s">
        <v>2219</v>
      </c>
      <c r="D2302" s="6">
        <v>42649</v>
      </c>
      <c r="E2302" s="2" t="s">
        <v>2455</v>
      </c>
      <c r="F2302" s="6">
        <v>42662</v>
      </c>
      <c r="G2302" s="3">
        <v>186.31</v>
      </c>
      <c r="H2302" s="3">
        <v>186.31</v>
      </c>
      <c r="I2302" s="3">
        <v>0</v>
      </c>
      <c r="J2302" s="6">
        <v>42698</v>
      </c>
      <c r="K2302" s="6">
        <v>42370</v>
      </c>
      <c r="L2302" s="6">
        <v>42735</v>
      </c>
      <c r="M2302" s="3">
        <v>0</v>
      </c>
      <c r="N2302" s="4">
        <f t="shared" si="105"/>
        <v>36</v>
      </c>
      <c r="O2302" s="1" t="str">
        <f t="shared" si="106"/>
        <v>S</v>
      </c>
      <c r="P2302" s="3">
        <f t="shared" si="107"/>
        <v>0</v>
      </c>
    </row>
    <row r="2303" spans="1:16" ht="15" hidden="1" customHeight="1" x14ac:dyDescent="0.25">
      <c r="A2303" s="1">
        <v>2016</v>
      </c>
      <c r="B2303" s="1">
        <v>13870</v>
      </c>
      <c r="C2303" s="2" t="s">
        <v>2219</v>
      </c>
      <c r="D2303" s="6">
        <v>42649</v>
      </c>
      <c r="E2303" s="2" t="s">
        <v>2456</v>
      </c>
      <c r="F2303" s="6">
        <v>42662</v>
      </c>
      <c r="G2303" s="3">
        <v>72.7</v>
      </c>
      <c r="H2303" s="3">
        <v>72.7</v>
      </c>
      <c r="I2303" s="3">
        <v>0</v>
      </c>
      <c r="J2303" s="6">
        <v>42698</v>
      </c>
      <c r="K2303" s="6">
        <v>42370</v>
      </c>
      <c r="L2303" s="6">
        <v>42735</v>
      </c>
      <c r="M2303" s="3">
        <v>0</v>
      </c>
      <c r="N2303" s="4">
        <f t="shared" si="105"/>
        <v>36</v>
      </c>
      <c r="O2303" s="1" t="str">
        <f t="shared" si="106"/>
        <v>S</v>
      </c>
      <c r="P2303" s="3">
        <f t="shared" si="107"/>
        <v>0</v>
      </c>
    </row>
    <row r="2304" spans="1:16" ht="15" hidden="1" customHeight="1" x14ac:dyDescent="0.25">
      <c r="A2304" s="1">
        <v>2016</v>
      </c>
      <c r="B2304" s="1">
        <v>13890</v>
      </c>
      <c r="C2304" s="2" t="s">
        <v>2219</v>
      </c>
      <c r="D2304" s="6">
        <v>42649</v>
      </c>
      <c r="E2304" s="2" t="s">
        <v>2457</v>
      </c>
      <c r="F2304" s="6">
        <v>42662</v>
      </c>
      <c r="G2304" s="3">
        <v>48.8</v>
      </c>
      <c r="H2304" s="3">
        <v>48.8</v>
      </c>
      <c r="I2304" s="3">
        <v>0</v>
      </c>
      <c r="J2304" s="6">
        <v>42698</v>
      </c>
      <c r="K2304" s="6">
        <v>42370</v>
      </c>
      <c r="L2304" s="6">
        <v>42735</v>
      </c>
      <c r="M2304" s="3">
        <v>0</v>
      </c>
      <c r="N2304" s="4">
        <f t="shared" si="105"/>
        <v>36</v>
      </c>
      <c r="O2304" s="1" t="str">
        <f t="shared" si="106"/>
        <v>S</v>
      </c>
      <c r="P2304" s="3">
        <f t="shared" si="107"/>
        <v>0</v>
      </c>
    </row>
    <row r="2305" spans="1:16" ht="15" hidden="1" customHeight="1" x14ac:dyDescent="0.25">
      <c r="A2305" s="1">
        <v>2016</v>
      </c>
      <c r="B2305" s="1">
        <v>13888</v>
      </c>
      <c r="C2305" s="2" t="s">
        <v>2219</v>
      </c>
      <c r="D2305" s="6">
        <v>42649</v>
      </c>
      <c r="E2305" s="2" t="s">
        <v>2458</v>
      </c>
      <c r="F2305" s="6">
        <v>42662</v>
      </c>
      <c r="G2305" s="3">
        <v>12486</v>
      </c>
      <c r="H2305" s="3">
        <v>9.65</v>
      </c>
      <c r="I2305" s="3">
        <v>0</v>
      </c>
      <c r="J2305" s="6">
        <v>42706</v>
      </c>
      <c r="K2305" s="6">
        <v>42370</v>
      </c>
      <c r="L2305" s="6">
        <v>42735</v>
      </c>
      <c r="M2305" s="3">
        <v>0</v>
      </c>
      <c r="N2305" s="4">
        <f t="shared" si="105"/>
        <v>0</v>
      </c>
      <c r="O2305" s="1" t="str">
        <f t="shared" si="106"/>
        <v>N</v>
      </c>
      <c r="P2305" s="3">
        <f t="shared" si="107"/>
        <v>12476.35</v>
      </c>
    </row>
    <row r="2306" spans="1:16" ht="15" hidden="1" customHeight="1" x14ac:dyDescent="0.25">
      <c r="A2306" s="1">
        <v>2016</v>
      </c>
      <c r="B2306" s="1">
        <v>13880</v>
      </c>
      <c r="C2306" s="2" t="s">
        <v>2219</v>
      </c>
      <c r="D2306" s="6">
        <v>42649</v>
      </c>
      <c r="E2306" s="2" t="s">
        <v>2459</v>
      </c>
      <c r="F2306" s="6">
        <v>42662</v>
      </c>
      <c r="G2306" s="3">
        <v>177.77</v>
      </c>
      <c r="H2306" s="3">
        <v>177.77</v>
      </c>
      <c r="I2306" s="3">
        <v>0</v>
      </c>
      <c r="J2306" s="6">
        <v>42698</v>
      </c>
      <c r="K2306" s="6">
        <v>42370</v>
      </c>
      <c r="L2306" s="6">
        <v>42735</v>
      </c>
      <c r="M2306" s="3">
        <v>0</v>
      </c>
      <c r="N2306" s="4">
        <f t="shared" ref="N2306:N2369" si="108">IF(J2306-F2306&gt;0,IF(O2306="S",J2306-F2306,0),0)</f>
        <v>36</v>
      </c>
      <c r="O2306" s="1" t="str">
        <f t="shared" ref="O2306:O2369" si="109">IF(G2306-H2306-I2306-M2306&gt;0,"N",IF(J2306=DATE(1900,1,1),"N","S"))</f>
        <v>S</v>
      </c>
      <c r="P2306" s="3">
        <f t="shared" ref="P2306:P2369" si="110">IF(G2306-H2306-I2306-M2306&gt;0,G2306-H2306-I2306-M2306,0)</f>
        <v>0</v>
      </c>
    </row>
    <row r="2307" spans="1:16" ht="15" hidden="1" customHeight="1" x14ac:dyDescent="0.25">
      <c r="A2307" s="1">
        <v>2016</v>
      </c>
      <c r="B2307" s="1">
        <v>13886</v>
      </c>
      <c r="C2307" s="2" t="s">
        <v>2219</v>
      </c>
      <c r="D2307" s="6">
        <v>42649</v>
      </c>
      <c r="E2307" s="2" t="s">
        <v>2460</v>
      </c>
      <c r="F2307" s="6">
        <v>42662</v>
      </c>
      <c r="G2307" s="3">
        <v>66.86</v>
      </c>
      <c r="H2307" s="3">
        <v>66.86</v>
      </c>
      <c r="I2307" s="3">
        <v>0</v>
      </c>
      <c r="J2307" s="6">
        <v>42698</v>
      </c>
      <c r="K2307" s="6">
        <v>42370</v>
      </c>
      <c r="L2307" s="6">
        <v>42735</v>
      </c>
      <c r="M2307" s="3">
        <v>0</v>
      </c>
      <c r="N2307" s="4">
        <f t="shared" si="108"/>
        <v>36</v>
      </c>
      <c r="O2307" s="1" t="str">
        <f t="shared" si="109"/>
        <v>S</v>
      </c>
      <c r="P2307" s="3">
        <f t="shared" si="110"/>
        <v>0</v>
      </c>
    </row>
    <row r="2308" spans="1:16" ht="15" hidden="1" customHeight="1" x14ac:dyDescent="0.25">
      <c r="A2308" s="1">
        <v>2016</v>
      </c>
      <c r="B2308" s="1">
        <v>13885</v>
      </c>
      <c r="C2308" s="2" t="s">
        <v>2219</v>
      </c>
      <c r="D2308" s="6">
        <v>42649</v>
      </c>
      <c r="E2308" s="2" t="s">
        <v>2461</v>
      </c>
      <c r="F2308" s="6">
        <v>42662</v>
      </c>
      <c r="G2308" s="3">
        <v>113.29</v>
      </c>
      <c r="H2308" s="3">
        <v>113.29</v>
      </c>
      <c r="I2308" s="3">
        <v>0</v>
      </c>
      <c r="J2308" s="6">
        <v>42698</v>
      </c>
      <c r="K2308" s="6">
        <v>42370</v>
      </c>
      <c r="L2308" s="6">
        <v>42735</v>
      </c>
      <c r="M2308" s="3">
        <v>0</v>
      </c>
      <c r="N2308" s="4">
        <f t="shared" si="108"/>
        <v>36</v>
      </c>
      <c r="O2308" s="1" t="str">
        <f t="shared" si="109"/>
        <v>S</v>
      </c>
      <c r="P2308" s="3">
        <f t="shared" si="110"/>
        <v>0</v>
      </c>
    </row>
    <row r="2309" spans="1:16" ht="15" hidden="1" customHeight="1" x14ac:dyDescent="0.25">
      <c r="A2309" s="1">
        <v>2016</v>
      </c>
      <c r="B2309" s="1">
        <v>13953</v>
      </c>
      <c r="C2309" s="2" t="s">
        <v>2219</v>
      </c>
      <c r="D2309" s="6">
        <v>42649</v>
      </c>
      <c r="E2309" s="2" t="s">
        <v>2462</v>
      </c>
      <c r="F2309" s="6">
        <v>42663</v>
      </c>
      <c r="G2309" s="3">
        <v>85.41</v>
      </c>
      <c r="H2309" s="3">
        <v>85.41</v>
      </c>
      <c r="I2309" s="3">
        <v>0</v>
      </c>
      <c r="J2309" s="6">
        <v>42698</v>
      </c>
      <c r="K2309" s="6">
        <v>42370</v>
      </c>
      <c r="L2309" s="6">
        <v>42735</v>
      </c>
      <c r="M2309" s="3">
        <v>0</v>
      </c>
      <c r="N2309" s="4">
        <f t="shared" si="108"/>
        <v>35</v>
      </c>
      <c r="O2309" s="1" t="str">
        <f t="shared" si="109"/>
        <v>S</v>
      </c>
      <c r="P2309" s="3">
        <f t="shared" si="110"/>
        <v>0</v>
      </c>
    </row>
    <row r="2310" spans="1:16" ht="15" hidden="1" customHeight="1" x14ac:dyDescent="0.25">
      <c r="A2310" s="1">
        <v>2016</v>
      </c>
      <c r="B2310" s="1">
        <v>13872</v>
      </c>
      <c r="C2310" s="2" t="s">
        <v>2219</v>
      </c>
      <c r="D2310" s="6">
        <v>42649</v>
      </c>
      <c r="E2310" s="2" t="s">
        <v>2463</v>
      </c>
      <c r="F2310" s="6">
        <v>42662</v>
      </c>
      <c r="G2310" s="3">
        <v>813.18</v>
      </c>
      <c r="H2310" s="3">
        <v>813.18</v>
      </c>
      <c r="I2310" s="3">
        <v>0</v>
      </c>
      <c r="J2310" s="6">
        <v>42698</v>
      </c>
      <c r="K2310" s="6">
        <v>42370</v>
      </c>
      <c r="L2310" s="6">
        <v>42735</v>
      </c>
      <c r="M2310" s="3">
        <v>0</v>
      </c>
      <c r="N2310" s="4">
        <f t="shared" si="108"/>
        <v>36</v>
      </c>
      <c r="O2310" s="1" t="str">
        <f t="shared" si="109"/>
        <v>S</v>
      </c>
      <c r="P2310" s="3">
        <f t="shared" si="110"/>
        <v>0</v>
      </c>
    </row>
    <row r="2311" spans="1:16" ht="15" hidden="1" customHeight="1" x14ac:dyDescent="0.25">
      <c r="A2311" s="1">
        <v>2016</v>
      </c>
      <c r="B2311" s="1">
        <v>13881</v>
      </c>
      <c r="C2311" s="2" t="s">
        <v>2219</v>
      </c>
      <c r="D2311" s="6">
        <v>42649</v>
      </c>
      <c r="E2311" s="2" t="s">
        <v>2464</v>
      </c>
      <c r="F2311" s="6">
        <v>42662</v>
      </c>
      <c r="G2311" s="3">
        <v>104.98</v>
      </c>
      <c r="H2311" s="3">
        <v>104.98</v>
      </c>
      <c r="I2311" s="3">
        <v>0</v>
      </c>
      <c r="J2311" s="6">
        <v>42698</v>
      </c>
      <c r="K2311" s="6">
        <v>42370</v>
      </c>
      <c r="L2311" s="6">
        <v>42735</v>
      </c>
      <c r="M2311" s="3">
        <v>0</v>
      </c>
      <c r="N2311" s="4">
        <f t="shared" si="108"/>
        <v>36</v>
      </c>
      <c r="O2311" s="1" t="str">
        <f t="shared" si="109"/>
        <v>S</v>
      </c>
      <c r="P2311" s="3">
        <f t="shared" si="110"/>
        <v>0</v>
      </c>
    </row>
    <row r="2312" spans="1:16" ht="15" hidden="1" customHeight="1" x14ac:dyDescent="0.25">
      <c r="A2312" s="1">
        <v>2016</v>
      </c>
      <c r="B2312" s="1">
        <v>13868</v>
      </c>
      <c r="C2312" s="2" t="s">
        <v>2219</v>
      </c>
      <c r="D2312" s="6">
        <v>42649</v>
      </c>
      <c r="E2312" s="2" t="s">
        <v>2465</v>
      </c>
      <c r="F2312" s="6">
        <v>42662</v>
      </c>
      <c r="G2312" s="3">
        <v>89.08</v>
      </c>
      <c r="H2312" s="3">
        <v>89.08</v>
      </c>
      <c r="I2312" s="3">
        <v>0</v>
      </c>
      <c r="J2312" s="6">
        <v>42718</v>
      </c>
      <c r="K2312" s="6">
        <v>42370</v>
      </c>
      <c r="L2312" s="6">
        <v>42735</v>
      </c>
      <c r="M2312" s="3">
        <v>0</v>
      </c>
      <c r="N2312" s="4">
        <f t="shared" si="108"/>
        <v>56</v>
      </c>
      <c r="O2312" s="1" t="str">
        <f t="shared" si="109"/>
        <v>S</v>
      </c>
      <c r="P2312" s="3">
        <f t="shared" si="110"/>
        <v>0</v>
      </c>
    </row>
    <row r="2313" spans="1:16" ht="15" customHeight="1" x14ac:dyDescent="0.25">
      <c r="A2313" s="1">
        <v>2017</v>
      </c>
      <c r="B2313" s="1">
        <v>16934</v>
      </c>
      <c r="C2313" s="2" t="s">
        <v>2219</v>
      </c>
      <c r="D2313" s="6">
        <v>43075</v>
      </c>
      <c r="E2313" s="2" t="s">
        <v>2466</v>
      </c>
      <c r="F2313" s="6">
        <v>43088</v>
      </c>
      <c r="G2313" s="3">
        <v>14400.62</v>
      </c>
      <c r="H2313" s="3">
        <v>0</v>
      </c>
      <c r="I2313" s="3">
        <v>0</v>
      </c>
      <c r="J2313" s="6">
        <v>1</v>
      </c>
      <c r="K2313" s="6">
        <v>42370</v>
      </c>
      <c r="L2313" s="6">
        <v>42735</v>
      </c>
      <c r="M2313" s="3">
        <v>0</v>
      </c>
      <c r="N2313" s="4">
        <f t="shared" si="108"/>
        <v>0</v>
      </c>
      <c r="O2313" s="1" t="str">
        <f t="shared" si="109"/>
        <v>N</v>
      </c>
      <c r="P2313" s="3">
        <f t="shared" si="110"/>
        <v>14400.62</v>
      </c>
    </row>
    <row r="2314" spans="1:16" ht="15" customHeight="1" x14ac:dyDescent="0.25">
      <c r="A2314" s="1">
        <v>2017</v>
      </c>
      <c r="B2314" s="1">
        <v>16933</v>
      </c>
      <c r="C2314" s="2" t="s">
        <v>2219</v>
      </c>
      <c r="D2314" s="6">
        <v>43075</v>
      </c>
      <c r="E2314" s="2" t="s">
        <v>2467</v>
      </c>
      <c r="F2314" s="6">
        <v>43088</v>
      </c>
      <c r="G2314" s="3">
        <v>93.88</v>
      </c>
      <c r="H2314" s="3">
        <v>0</v>
      </c>
      <c r="I2314" s="3">
        <v>0</v>
      </c>
      <c r="J2314" s="6">
        <v>1</v>
      </c>
      <c r="K2314" s="6">
        <v>42370</v>
      </c>
      <c r="L2314" s="6">
        <v>42735</v>
      </c>
      <c r="M2314" s="3">
        <v>0</v>
      </c>
      <c r="N2314" s="4">
        <f t="shared" si="108"/>
        <v>0</v>
      </c>
      <c r="O2314" s="1" t="str">
        <f t="shared" si="109"/>
        <v>N</v>
      </c>
      <c r="P2314" s="3">
        <f t="shared" si="110"/>
        <v>93.88</v>
      </c>
    </row>
    <row r="2315" spans="1:16" ht="15" customHeight="1" x14ac:dyDescent="0.25">
      <c r="A2315" s="1">
        <v>2017</v>
      </c>
      <c r="B2315" s="1">
        <v>16940</v>
      </c>
      <c r="C2315" s="2" t="s">
        <v>2219</v>
      </c>
      <c r="D2315" s="6">
        <v>43075</v>
      </c>
      <c r="E2315" s="2" t="s">
        <v>2468</v>
      </c>
      <c r="F2315" s="6">
        <v>43088</v>
      </c>
      <c r="G2315" s="3">
        <v>116.47</v>
      </c>
      <c r="H2315" s="3">
        <v>0</v>
      </c>
      <c r="I2315" s="3">
        <v>0</v>
      </c>
      <c r="J2315" s="6">
        <v>1</v>
      </c>
      <c r="K2315" s="6">
        <v>42370</v>
      </c>
      <c r="L2315" s="6">
        <v>42735</v>
      </c>
      <c r="M2315" s="3">
        <v>0</v>
      </c>
      <c r="N2315" s="4">
        <f t="shared" si="108"/>
        <v>0</v>
      </c>
      <c r="O2315" s="1" t="str">
        <f t="shared" si="109"/>
        <v>N</v>
      </c>
      <c r="P2315" s="3">
        <f t="shared" si="110"/>
        <v>116.47</v>
      </c>
    </row>
    <row r="2316" spans="1:16" ht="15" customHeight="1" x14ac:dyDescent="0.25">
      <c r="A2316" s="1">
        <v>2017</v>
      </c>
      <c r="B2316" s="1">
        <v>16935</v>
      </c>
      <c r="C2316" s="2" t="s">
        <v>2219</v>
      </c>
      <c r="D2316" s="6">
        <v>43075</v>
      </c>
      <c r="E2316" s="2" t="s">
        <v>2469</v>
      </c>
      <c r="F2316" s="6">
        <v>43088</v>
      </c>
      <c r="G2316" s="3">
        <v>188.94</v>
      </c>
      <c r="H2316" s="3">
        <v>0</v>
      </c>
      <c r="I2316" s="3">
        <v>0</v>
      </c>
      <c r="J2316" s="6">
        <v>1</v>
      </c>
      <c r="K2316" s="6">
        <v>42370</v>
      </c>
      <c r="L2316" s="6">
        <v>42735</v>
      </c>
      <c r="M2316" s="3">
        <v>0</v>
      </c>
      <c r="N2316" s="4">
        <f t="shared" si="108"/>
        <v>0</v>
      </c>
      <c r="O2316" s="1" t="str">
        <f t="shared" si="109"/>
        <v>N</v>
      </c>
      <c r="P2316" s="3">
        <f t="shared" si="110"/>
        <v>188.94</v>
      </c>
    </row>
    <row r="2317" spans="1:16" ht="15" customHeight="1" x14ac:dyDescent="0.25">
      <c r="A2317" s="1">
        <v>2017</v>
      </c>
      <c r="B2317" s="1">
        <v>16938</v>
      </c>
      <c r="C2317" s="2" t="s">
        <v>2219</v>
      </c>
      <c r="D2317" s="6">
        <v>43075</v>
      </c>
      <c r="E2317" s="2" t="s">
        <v>2470</v>
      </c>
      <c r="F2317" s="6">
        <v>43088</v>
      </c>
      <c r="G2317" s="3">
        <v>118.1</v>
      </c>
      <c r="H2317" s="3">
        <v>0</v>
      </c>
      <c r="I2317" s="3">
        <v>0</v>
      </c>
      <c r="J2317" s="6">
        <v>1</v>
      </c>
      <c r="K2317" s="6">
        <v>42370</v>
      </c>
      <c r="L2317" s="6">
        <v>42735</v>
      </c>
      <c r="M2317" s="3">
        <v>0</v>
      </c>
      <c r="N2317" s="4">
        <f t="shared" si="108"/>
        <v>0</v>
      </c>
      <c r="O2317" s="1" t="str">
        <f t="shared" si="109"/>
        <v>N</v>
      </c>
      <c r="P2317" s="3">
        <f t="shared" si="110"/>
        <v>118.1</v>
      </c>
    </row>
    <row r="2318" spans="1:16" ht="15" customHeight="1" x14ac:dyDescent="0.25">
      <c r="A2318" s="1">
        <v>2017</v>
      </c>
      <c r="B2318" s="1">
        <v>16946</v>
      </c>
      <c r="C2318" s="2" t="s">
        <v>2219</v>
      </c>
      <c r="D2318" s="6">
        <v>43075</v>
      </c>
      <c r="E2318" s="2" t="s">
        <v>2471</v>
      </c>
      <c r="F2318" s="6">
        <v>43088</v>
      </c>
      <c r="G2318" s="3">
        <v>89.55</v>
      </c>
      <c r="H2318" s="3">
        <v>0</v>
      </c>
      <c r="I2318" s="3">
        <v>0</v>
      </c>
      <c r="J2318" s="6">
        <v>1</v>
      </c>
      <c r="K2318" s="6">
        <v>42370</v>
      </c>
      <c r="L2318" s="6">
        <v>42735</v>
      </c>
      <c r="M2318" s="3">
        <v>0</v>
      </c>
      <c r="N2318" s="4">
        <f t="shared" si="108"/>
        <v>0</v>
      </c>
      <c r="O2318" s="1" t="str">
        <f t="shared" si="109"/>
        <v>N</v>
      </c>
      <c r="P2318" s="3">
        <f t="shared" si="110"/>
        <v>89.55</v>
      </c>
    </row>
    <row r="2319" spans="1:16" ht="15" customHeight="1" x14ac:dyDescent="0.25">
      <c r="A2319" s="1">
        <v>2017</v>
      </c>
      <c r="B2319" s="1">
        <v>16932</v>
      </c>
      <c r="C2319" s="2" t="s">
        <v>2219</v>
      </c>
      <c r="D2319" s="6">
        <v>43075</v>
      </c>
      <c r="E2319" s="2" t="s">
        <v>2472</v>
      </c>
      <c r="F2319" s="6">
        <v>43088</v>
      </c>
      <c r="G2319" s="3">
        <v>108.52</v>
      </c>
      <c r="H2319" s="3">
        <v>0</v>
      </c>
      <c r="I2319" s="3">
        <v>0</v>
      </c>
      <c r="J2319" s="6">
        <v>1</v>
      </c>
      <c r="K2319" s="6">
        <v>42370</v>
      </c>
      <c r="L2319" s="6">
        <v>42735</v>
      </c>
      <c r="M2319" s="3">
        <v>0</v>
      </c>
      <c r="N2319" s="4">
        <f t="shared" si="108"/>
        <v>0</v>
      </c>
      <c r="O2319" s="1" t="str">
        <f t="shared" si="109"/>
        <v>N</v>
      </c>
      <c r="P2319" s="3">
        <f t="shared" si="110"/>
        <v>108.52</v>
      </c>
    </row>
    <row r="2320" spans="1:16" ht="15" customHeight="1" x14ac:dyDescent="0.25">
      <c r="A2320" s="1">
        <v>2017</v>
      </c>
      <c r="B2320" s="1">
        <v>16937</v>
      </c>
      <c r="C2320" s="2" t="s">
        <v>2219</v>
      </c>
      <c r="D2320" s="6">
        <v>43075</v>
      </c>
      <c r="E2320" s="2" t="s">
        <v>2473</v>
      </c>
      <c r="F2320" s="6">
        <v>43088</v>
      </c>
      <c r="G2320" s="3">
        <v>86.53</v>
      </c>
      <c r="H2320" s="3">
        <v>0</v>
      </c>
      <c r="I2320" s="3">
        <v>0</v>
      </c>
      <c r="J2320" s="6">
        <v>1</v>
      </c>
      <c r="K2320" s="6">
        <v>42370</v>
      </c>
      <c r="L2320" s="6">
        <v>42735</v>
      </c>
      <c r="M2320" s="3">
        <v>0</v>
      </c>
      <c r="N2320" s="4">
        <f t="shared" si="108"/>
        <v>0</v>
      </c>
      <c r="O2320" s="1" t="str">
        <f t="shared" si="109"/>
        <v>N</v>
      </c>
      <c r="P2320" s="3">
        <f t="shared" si="110"/>
        <v>86.53</v>
      </c>
    </row>
    <row r="2321" spans="1:16" ht="15" customHeight="1" x14ac:dyDescent="0.25">
      <c r="A2321" s="1">
        <v>2017</v>
      </c>
      <c r="B2321" s="1">
        <v>16942</v>
      </c>
      <c r="C2321" s="2" t="s">
        <v>2219</v>
      </c>
      <c r="D2321" s="6">
        <v>43075</v>
      </c>
      <c r="E2321" s="2" t="s">
        <v>2474</v>
      </c>
      <c r="F2321" s="6">
        <v>43088</v>
      </c>
      <c r="G2321" s="3">
        <v>102.24</v>
      </c>
      <c r="H2321" s="3">
        <v>0</v>
      </c>
      <c r="I2321" s="3">
        <v>0</v>
      </c>
      <c r="J2321" s="6">
        <v>1</v>
      </c>
      <c r="K2321" s="6">
        <v>42370</v>
      </c>
      <c r="L2321" s="6">
        <v>42735</v>
      </c>
      <c r="M2321" s="3">
        <v>0</v>
      </c>
      <c r="N2321" s="4">
        <f t="shared" si="108"/>
        <v>0</v>
      </c>
      <c r="O2321" s="1" t="str">
        <f t="shared" si="109"/>
        <v>N</v>
      </c>
      <c r="P2321" s="3">
        <f t="shared" si="110"/>
        <v>102.24</v>
      </c>
    </row>
    <row r="2322" spans="1:16" ht="15" customHeight="1" x14ac:dyDescent="0.25">
      <c r="A2322" s="1">
        <v>2017</v>
      </c>
      <c r="B2322" s="1">
        <v>16941</v>
      </c>
      <c r="C2322" s="2" t="s">
        <v>2219</v>
      </c>
      <c r="D2322" s="6">
        <v>43075</v>
      </c>
      <c r="E2322" s="2" t="s">
        <v>2475</v>
      </c>
      <c r="F2322" s="6">
        <v>43088</v>
      </c>
      <c r="G2322" s="3">
        <v>790.15</v>
      </c>
      <c r="H2322" s="3">
        <v>0</v>
      </c>
      <c r="I2322" s="3">
        <v>0</v>
      </c>
      <c r="J2322" s="6">
        <v>1</v>
      </c>
      <c r="K2322" s="6">
        <v>42370</v>
      </c>
      <c r="L2322" s="6">
        <v>42735</v>
      </c>
      <c r="M2322" s="3">
        <v>0</v>
      </c>
      <c r="N2322" s="4">
        <f t="shared" si="108"/>
        <v>0</v>
      </c>
      <c r="O2322" s="1" t="str">
        <f t="shared" si="109"/>
        <v>N</v>
      </c>
      <c r="P2322" s="3">
        <f t="shared" si="110"/>
        <v>790.15</v>
      </c>
    </row>
    <row r="2323" spans="1:16" ht="15" customHeight="1" x14ac:dyDescent="0.25">
      <c r="A2323" s="1">
        <v>2017</v>
      </c>
      <c r="B2323" s="1">
        <v>16944</v>
      </c>
      <c r="C2323" s="2" t="s">
        <v>2219</v>
      </c>
      <c r="D2323" s="6">
        <v>43075</v>
      </c>
      <c r="E2323" s="2" t="s">
        <v>2476</v>
      </c>
      <c r="F2323" s="6">
        <v>43088</v>
      </c>
      <c r="G2323" s="3">
        <v>255.25</v>
      </c>
      <c r="H2323" s="3">
        <v>0</v>
      </c>
      <c r="I2323" s="3">
        <v>0</v>
      </c>
      <c r="J2323" s="6">
        <v>1</v>
      </c>
      <c r="K2323" s="6">
        <v>42370</v>
      </c>
      <c r="L2323" s="6">
        <v>42735</v>
      </c>
      <c r="M2323" s="3">
        <v>0</v>
      </c>
      <c r="N2323" s="4">
        <f t="shared" si="108"/>
        <v>0</v>
      </c>
      <c r="O2323" s="1" t="str">
        <f t="shared" si="109"/>
        <v>N</v>
      </c>
      <c r="P2323" s="3">
        <f t="shared" si="110"/>
        <v>255.25</v>
      </c>
    </row>
    <row r="2324" spans="1:16" ht="15" customHeight="1" x14ac:dyDescent="0.25">
      <c r="A2324" s="1">
        <v>2017</v>
      </c>
      <c r="B2324" s="1">
        <v>16943</v>
      </c>
      <c r="C2324" s="2" t="s">
        <v>2219</v>
      </c>
      <c r="D2324" s="6">
        <v>43075</v>
      </c>
      <c r="E2324" s="2" t="s">
        <v>2477</v>
      </c>
      <c r="F2324" s="6">
        <v>43088</v>
      </c>
      <c r="G2324" s="3">
        <v>86.17</v>
      </c>
      <c r="H2324" s="3">
        <v>0</v>
      </c>
      <c r="I2324" s="3">
        <v>0</v>
      </c>
      <c r="J2324" s="6">
        <v>1</v>
      </c>
      <c r="K2324" s="6">
        <v>42370</v>
      </c>
      <c r="L2324" s="6">
        <v>42735</v>
      </c>
      <c r="M2324" s="3">
        <v>0</v>
      </c>
      <c r="N2324" s="4">
        <f t="shared" si="108"/>
        <v>0</v>
      </c>
      <c r="O2324" s="1" t="str">
        <f t="shared" si="109"/>
        <v>N</v>
      </c>
      <c r="P2324" s="3">
        <f t="shared" si="110"/>
        <v>86.17</v>
      </c>
    </row>
    <row r="2325" spans="1:16" ht="15" customHeight="1" x14ac:dyDescent="0.25">
      <c r="A2325" s="1">
        <v>2017</v>
      </c>
      <c r="B2325" s="1">
        <v>16939</v>
      </c>
      <c r="C2325" s="2" t="s">
        <v>2219</v>
      </c>
      <c r="D2325" s="6">
        <v>43075</v>
      </c>
      <c r="E2325" s="2" t="s">
        <v>2478</v>
      </c>
      <c r="F2325" s="6">
        <v>43088</v>
      </c>
      <c r="G2325" s="3">
        <v>95.64</v>
      </c>
      <c r="H2325" s="3">
        <v>0</v>
      </c>
      <c r="I2325" s="3">
        <v>0</v>
      </c>
      <c r="J2325" s="6">
        <v>1</v>
      </c>
      <c r="K2325" s="6">
        <v>42370</v>
      </c>
      <c r="L2325" s="6">
        <v>42735</v>
      </c>
      <c r="M2325" s="3">
        <v>0</v>
      </c>
      <c r="N2325" s="4">
        <f t="shared" si="108"/>
        <v>0</v>
      </c>
      <c r="O2325" s="1" t="str">
        <f t="shared" si="109"/>
        <v>N</v>
      </c>
      <c r="P2325" s="3">
        <f t="shared" si="110"/>
        <v>95.64</v>
      </c>
    </row>
    <row r="2326" spans="1:16" ht="15" customHeight="1" x14ac:dyDescent="0.25">
      <c r="A2326" s="1">
        <v>2017</v>
      </c>
      <c r="B2326" s="1">
        <v>16931</v>
      </c>
      <c r="C2326" s="2" t="s">
        <v>2219</v>
      </c>
      <c r="D2326" s="6">
        <v>43075</v>
      </c>
      <c r="E2326" s="2" t="s">
        <v>2479</v>
      </c>
      <c r="F2326" s="6">
        <v>43088</v>
      </c>
      <c r="G2326" s="3">
        <v>182.76</v>
      </c>
      <c r="H2326" s="3">
        <v>0</v>
      </c>
      <c r="I2326" s="3">
        <v>0</v>
      </c>
      <c r="J2326" s="6">
        <v>1</v>
      </c>
      <c r="K2326" s="6">
        <v>42370</v>
      </c>
      <c r="L2326" s="6">
        <v>42735</v>
      </c>
      <c r="M2326" s="3">
        <v>0</v>
      </c>
      <c r="N2326" s="4">
        <f t="shared" si="108"/>
        <v>0</v>
      </c>
      <c r="O2326" s="1" t="str">
        <f t="shared" si="109"/>
        <v>N</v>
      </c>
      <c r="P2326" s="3">
        <f t="shared" si="110"/>
        <v>182.76</v>
      </c>
    </row>
    <row r="2327" spans="1:16" ht="15" customHeight="1" x14ac:dyDescent="0.25">
      <c r="A2327" s="1">
        <v>2017</v>
      </c>
      <c r="B2327" s="1">
        <v>16945</v>
      </c>
      <c r="C2327" s="2" t="s">
        <v>2219</v>
      </c>
      <c r="D2327" s="6">
        <v>43075</v>
      </c>
      <c r="E2327" s="2" t="s">
        <v>2480</v>
      </c>
      <c r="F2327" s="6">
        <v>43088</v>
      </c>
      <c r="G2327" s="3">
        <v>120.61</v>
      </c>
      <c r="H2327" s="3">
        <v>0</v>
      </c>
      <c r="I2327" s="3">
        <v>0</v>
      </c>
      <c r="J2327" s="6">
        <v>1</v>
      </c>
      <c r="K2327" s="6">
        <v>42370</v>
      </c>
      <c r="L2327" s="6">
        <v>42735</v>
      </c>
      <c r="M2327" s="3">
        <v>0</v>
      </c>
      <c r="N2327" s="4">
        <f t="shared" si="108"/>
        <v>0</v>
      </c>
      <c r="O2327" s="1" t="str">
        <f t="shared" si="109"/>
        <v>N</v>
      </c>
      <c r="P2327" s="3">
        <f t="shared" si="110"/>
        <v>120.61</v>
      </c>
    </row>
    <row r="2328" spans="1:16" ht="15" customHeight="1" x14ac:dyDescent="0.25">
      <c r="A2328" s="1">
        <v>2017</v>
      </c>
      <c r="B2328" s="1">
        <v>16936</v>
      </c>
      <c r="C2328" s="2" t="s">
        <v>2219</v>
      </c>
      <c r="D2328" s="6">
        <v>43075</v>
      </c>
      <c r="E2328" s="2" t="s">
        <v>2481</v>
      </c>
      <c r="F2328" s="6">
        <v>43088</v>
      </c>
      <c r="G2328" s="3">
        <v>189.05</v>
      </c>
      <c r="H2328" s="3">
        <v>0</v>
      </c>
      <c r="I2328" s="3">
        <v>0</v>
      </c>
      <c r="J2328" s="6">
        <v>1</v>
      </c>
      <c r="K2328" s="6">
        <v>42370</v>
      </c>
      <c r="L2328" s="6">
        <v>42735</v>
      </c>
      <c r="M2328" s="3">
        <v>0</v>
      </c>
      <c r="N2328" s="4">
        <f t="shared" si="108"/>
        <v>0</v>
      </c>
      <c r="O2328" s="1" t="str">
        <f t="shared" si="109"/>
        <v>N</v>
      </c>
      <c r="P2328" s="3">
        <f t="shared" si="110"/>
        <v>189.05</v>
      </c>
    </row>
    <row r="2329" spans="1:16" ht="15" hidden="1" customHeight="1" x14ac:dyDescent="0.25">
      <c r="A2329" s="1">
        <v>2016</v>
      </c>
      <c r="B2329" s="1">
        <v>17454</v>
      </c>
      <c r="C2329" s="2" t="s">
        <v>2219</v>
      </c>
      <c r="D2329" s="6">
        <v>42710</v>
      </c>
      <c r="E2329" s="2" t="s">
        <v>2482</v>
      </c>
      <c r="F2329" s="6">
        <v>42732</v>
      </c>
      <c r="G2329" s="3">
        <v>795.68</v>
      </c>
      <c r="H2329" s="3">
        <v>795.68</v>
      </c>
      <c r="I2329" s="3">
        <v>0</v>
      </c>
      <c r="J2329" s="6">
        <v>42808</v>
      </c>
      <c r="K2329" s="6">
        <v>42370</v>
      </c>
      <c r="L2329" s="6">
        <v>42735</v>
      </c>
      <c r="M2329" s="3">
        <v>0</v>
      </c>
      <c r="N2329" s="4">
        <f t="shared" si="108"/>
        <v>76</v>
      </c>
      <c r="O2329" s="1" t="str">
        <f t="shared" si="109"/>
        <v>S</v>
      </c>
      <c r="P2329" s="3">
        <f t="shared" si="110"/>
        <v>0</v>
      </c>
    </row>
    <row r="2330" spans="1:16" ht="15" hidden="1" customHeight="1" x14ac:dyDescent="0.25">
      <c r="A2330" s="1">
        <v>2016</v>
      </c>
      <c r="B2330" s="1">
        <v>17458</v>
      </c>
      <c r="C2330" s="2" t="s">
        <v>2219</v>
      </c>
      <c r="D2330" s="6">
        <v>42710</v>
      </c>
      <c r="E2330" s="2" t="s">
        <v>2483</v>
      </c>
      <c r="F2330" s="6">
        <v>42732</v>
      </c>
      <c r="G2330" s="3">
        <v>113.22</v>
      </c>
      <c r="H2330" s="3">
        <v>113.22</v>
      </c>
      <c r="I2330" s="3">
        <v>0</v>
      </c>
      <c r="J2330" s="6">
        <v>42808</v>
      </c>
      <c r="K2330" s="6">
        <v>42370</v>
      </c>
      <c r="L2330" s="6">
        <v>42735</v>
      </c>
      <c r="M2330" s="3">
        <v>0</v>
      </c>
      <c r="N2330" s="4">
        <f t="shared" si="108"/>
        <v>76</v>
      </c>
      <c r="O2330" s="1" t="str">
        <f t="shared" si="109"/>
        <v>S</v>
      </c>
      <c r="P2330" s="3">
        <f t="shared" si="110"/>
        <v>0</v>
      </c>
    </row>
    <row r="2331" spans="1:16" ht="15" hidden="1" customHeight="1" x14ac:dyDescent="0.25">
      <c r="A2331" s="1">
        <v>2016</v>
      </c>
      <c r="B2331" s="1">
        <v>17470</v>
      </c>
      <c r="C2331" s="2" t="s">
        <v>2219</v>
      </c>
      <c r="D2331" s="6">
        <v>42710</v>
      </c>
      <c r="E2331" s="2" t="s">
        <v>2484</v>
      </c>
      <c r="F2331" s="6">
        <v>42732</v>
      </c>
      <c r="G2331" s="3">
        <v>-29.68</v>
      </c>
      <c r="H2331" s="3">
        <v>0</v>
      </c>
      <c r="I2331" s="3">
        <v>0</v>
      </c>
      <c r="J2331" s="6">
        <v>1</v>
      </c>
      <c r="K2331" s="6">
        <v>42370</v>
      </c>
      <c r="L2331" s="6">
        <v>42735</v>
      </c>
      <c r="M2331" s="3">
        <v>0</v>
      </c>
      <c r="N2331" s="4">
        <f t="shared" si="108"/>
        <v>0</v>
      </c>
      <c r="O2331" s="1" t="str">
        <f t="shared" si="109"/>
        <v>N</v>
      </c>
      <c r="P2331" s="3">
        <f t="shared" si="110"/>
        <v>0</v>
      </c>
    </row>
    <row r="2332" spans="1:16" ht="15" hidden="1" customHeight="1" x14ac:dyDescent="0.25">
      <c r="A2332" s="1">
        <v>2016</v>
      </c>
      <c r="B2332" s="1">
        <v>17459</v>
      </c>
      <c r="C2332" s="2" t="s">
        <v>2219</v>
      </c>
      <c r="D2332" s="6">
        <v>42710</v>
      </c>
      <c r="E2332" s="2" t="s">
        <v>2485</v>
      </c>
      <c r="F2332" s="6">
        <v>42732</v>
      </c>
      <c r="G2332" s="3">
        <v>126.87</v>
      </c>
      <c r="H2332" s="3">
        <v>126.87</v>
      </c>
      <c r="I2332" s="3">
        <v>0</v>
      </c>
      <c r="J2332" s="6">
        <v>42808</v>
      </c>
      <c r="K2332" s="6">
        <v>42370</v>
      </c>
      <c r="L2332" s="6">
        <v>42735</v>
      </c>
      <c r="M2332" s="3">
        <v>0</v>
      </c>
      <c r="N2332" s="4">
        <f t="shared" si="108"/>
        <v>76</v>
      </c>
      <c r="O2332" s="1" t="str">
        <f t="shared" si="109"/>
        <v>S</v>
      </c>
      <c r="P2332" s="3">
        <f t="shared" si="110"/>
        <v>0</v>
      </c>
    </row>
    <row r="2333" spans="1:16" ht="15" hidden="1" customHeight="1" x14ac:dyDescent="0.25">
      <c r="A2333" s="1">
        <v>2016</v>
      </c>
      <c r="B2333" s="1">
        <v>17455</v>
      </c>
      <c r="C2333" s="2" t="s">
        <v>2219</v>
      </c>
      <c r="D2333" s="6">
        <v>42710</v>
      </c>
      <c r="E2333" s="2" t="s">
        <v>2486</v>
      </c>
      <c r="F2333" s="6">
        <v>42732</v>
      </c>
      <c r="G2333" s="3">
        <v>67.75</v>
      </c>
      <c r="H2333" s="3">
        <v>67.75</v>
      </c>
      <c r="I2333" s="3">
        <v>0</v>
      </c>
      <c r="J2333" s="6">
        <v>42808</v>
      </c>
      <c r="K2333" s="6">
        <v>42370</v>
      </c>
      <c r="L2333" s="6">
        <v>42735</v>
      </c>
      <c r="M2333" s="3">
        <v>0</v>
      </c>
      <c r="N2333" s="4">
        <f t="shared" si="108"/>
        <v>76</v>
      </c>
      <c r="O2333" s="1" t="str">
        <f t="shared" si="109"/>
        <v>S</v>
      </c>
      <c r="P2333" s="3">
        <f t="shared" si="110"/>
        <v>0</v>
      </c>
    </row>
    <row r="2334" spans="1:16" ht="15" hidden="1" customHeight="1" x14ac:dyDescent="0.25">
      <c r="A2334" s="1">
        <v>2016</v>
      </c>
      <c r="B2334" s="1">
        <v>17465</v>
      </c>
      <c r="C2334" s="2" t="s">
        <v>2219</v>
      </c>
      <c r="D2334" s="6">
        <v>42710</v>
      </c>
      <c r="E2334" s="2" t="s">
        <v>2487</v>
      </c>
      <c r="F2334" s="6">
        <v>42732</v>
      </c>
      <c r="G2334" s="3">
        <v>179.04</v>
      </c>
      <c r="H2334" s="3">
        <v>179.04</v>
      </c>
      <c r="I2334" s="3">
        <v>0</v>
      </c>
      <c r="J2334" s="6">
        <v>42808</v>
      </c>
      <c r="K2334" s="6">
        <v>42370</v>
      </c>
      <c r="L2334" s="6">
        <v>42735</v>
      </c>
      <c r="M2334" s="3">
        <v>0</v>
      </c>
      <c r="N2334" s="4">
        <f t="shared" si="108"/>
        <v>76</v>
      </c>
      <c r="O2334" s="1" t="str">
        <f t="shared" si="109"/>
        <v>S</v>
      </c>
      <c r="P2334" s="3">
        <f t="shared" si="110"/>
        <v>0</v>
      </c>
    </row>
    <row r="2335" spans="1:16" ht="15" hidden="1" customHeight="1" x14ac:dyDescent="0.25">
      <c r="A2335" s="1">
        <v>2016</v>
      </c>
      <c r="B2335" s="1">
        <v>17471</v>
      </c>
      <c r="C2335" s="2" t="s">
        <v>2219</v>
      </c>
      <c r="D2335" s="6">
        <v>42710</v>
      </c>
      <c r="E2335" s="2" t="s">
        <v>2488</v>
      </c>
      <c r="F2335" s="6">
        <v>42732</v>
      </c>
      <c r="G2335" s="3">
        <v>14400.62</v>
      </c>
      <c r="H2335" s="3">
        <v>0</v>
      </c>
      <c r="I2335" s="3">
        <v>0</v>
      </c>
      <c r="J2335" s="6">
        <v>1</v>
      </c>
      <c r="K2335" s="6">
        <v>42370</v>
      </c>
      <c r="L2335" s="6">
        <v>42735</v>
      </c>
      <c r="M2335" s="3">
        <v>0</v>
      </c>
      <c r="N2335" s="4">
        <f t="shared" si="108"/>
        <v>0</v>
      </c>
      <c r="O2335" s="1" t="str">
        <f t="shared" si="109"/>
        <v>N</v>
      </c>
      <c r="P2335" s="3">
        <f t="shared" si="110"/>
        <v>14400.62</v>
      </c>
    </row>
    <row r="2336" spans="1:16" ht="15" hidden="1" customHeight="1" x14ac:dyDescent="0.25">
      <c r="A2336" s="1">
        <v>2016</v>
      </c>
      <c r="B2336" s="1">
        <v>17469</v>
      </c>
      <c r="C2336" s="2" t="s">
        <v>2219</v>
      </c>
      <c r="D2336" s="6">
        <v>42710</v>
      </c>
      <c r="E2336" s="2" t="s">
        <v>2489</v>
      </c>
      <c r="F2336" s="6">
        <v>42732</v>
      </c>
      <c r="G2336" s="3">
        <v>-37.770000000000003</v>
      </c>
      <c r="H2336" s="3">
        <v>0</v>
      </c>
      <c r="I2336" s="3">
        <v>0</v>
      </c>
      <c r="J2336" s="6">
        <v>1</v>
      </c>
      <c r="K2336" s="6">
        <v>42370</v>
      </c>
      <c r="L2336" s="6">
        <v>42735</v>
      </c>
      <c r="M2336" s="3">
        <v>0</v>
      </c>
      <c r="N2336" s="4">
        <f t="shared" si="108"/>
        <v>0</v>
      </c>
      <c r="O2336" s="1" t="str">
        <f t="shared" si="109"/>
        <v>N</v>
      </c>
      <c r="P2336" s="3">
        <f t="shared" si="110"/>
        <v>0</v>
      </c>
    </row>
    <row r="2337" spans="1:16" ht="15" hidden="1" customHeight="1" x14ac:dyDescent="0.25">
      <c r="A2337" s="1">
        <v>2016</v>
      </c>
      <c r="B2337" s="1">
        <v>17472</v>
      </c>
      <c r="C2337" s="2" t="s">
        <v>2219</v>
      </c>
      <c r="D2337" s="6">
        <v>42710</v>
      </c>
      <c r="E2337" s="2" t="s">
        <v>2490</v>
      </c>
      <c r="F2337" s="6">
        <v>42732</v>
      </c>
      <c r="G2337" s="3">
        <v>-30.38</v>
      </c>
      <c r="H2337" s="3">
        <v>0</v>
      </c>
      <c r="I2337" s="3">
        <v>0</v>
      </c>
      <c r="J2337" s="6">
        <v>1</v>
      </c>
      <c r="K2337" s="6">
        <v>42370</v>
      </c>
      <c r="L2337" s="6">
        <v>42735</v>
      </c>
      <c r="M2337" s="3">
        <v>0</v>
      </c>
      <c r="N2337" s="4">
        <f t="shared" si="108"/>
        <v>0</v>
      </c>
      <c r="O2337" s="1" t="str">
        <f t="shared" si="109"/>
        <v>N</v>
      </c>
      <c r="P2337" s="3">
        <f t="shared" si="110"/>
        <v>0</v>
      </c>
    </row>
    <row r="2338" spans="1:16" ht="15" hidden="1" customHeight="1" x14ac:dyDescent="0.25">
      <c r="A2338" s="1">
        <v>2016</v>
      </c>
      <c r="B2338" s="1">
        <v>17460</v>
      </c>
      <c r="C2338" s="2" t="s">
        <v>2219</v>
      </c>
      <c r="D2338" s="6">
        <v>42710</v>
      </c>
      <c r="E2338" s="2" t="s">
        <v>2491</v>
      </c>
      <c r="F2338" s="6">
        <v>42732</v>
      </c>
      <c r="G2338" s="3">
        <v>104.97</v>
      </c>
      <c r="H2338" s="3">
        <v>104.97</v>
      </c>
      <c r="I2338" s="3">
        <v>0</v>
      </c>
      <c r="J2338" s="6">
        <v>42808</v>
      </c>
      <c r="K2338" s="6">
        <v>42370</v>
      </c>
      <c r="L2338" s="6">
        <v>42735</v>
      </c>
      <c r="M2338" s="3">
        <v>0</v>
      </c>
      <c r="N2338" s="4">
        <f t="shared" si="108"/>
        <v>76</v>
      </c>
      <c r="O2338" s="1" t="str">
        <f t="shared" si="109"/>
        <v>S</v>
      </c>
      <c r="P2338" s="3">
        <f t="shared" si="110"/>
        <v>0</v>
      </c>
    </row>
    <row r="2339" spans="1:16" ht="15" hidden="1" customHeight="1" x14ac:dyDescent="0.25">
      <c r="A2339" s="1">
        <v>2016</v>
      </c>
      <c r="B2339" s="1">
        <v>17461</v>
      </c>
      <c r="C2339" s="2" t="s">
        <v>2219</v>
      </c>
      <c r="D2339" s="6">
        <v>42710</v>
      </c>
      <c r="E2339" s="2" t="s">
        <v>2492</v>
      </c>
      <c r="F2339" s="6">
        <v>42732</v>
      </c>
      <c r="G2339" s="3">
        <v>48.8</v>
      </c>
      <c r="H2339" s="3">
        <v>48.8</v>
      </c>
      <c r="I2339" s="3">
        <v>0</v>
      </c>
      <c r="J2339" s="6">
        <v>42808</v>
      </c>
      <c r="K2339" s="6">
        <v>42370</v>
      </c>
      <c r="L2339" s="6">
        <v>42735</v>
      </c>
      <c r="M2339" s="3">
        <v>0</v>
      </c>
      <c r="N2339" s="4">
        <f t="shared" si="108"/>
        <v>76</v>
      </c>
      <c r="O2339" s="1" t="str">
        <f t="shared" si="109"/>
        <v>S</v>
      </c>
      <c r="P2339" s="3">
        <f t="shared" si="110"/>
        <v>0</v>
      </c>
    </row>
    <row r="2340" spans="1:16" ht="15" hidden="1" customHeight="1" x14ac:dyDescent="0.25">
      <c r="A2340" s="1">
        <v>2016</v>
      </c>
      <c r="B2340" s="1">
        <v>17474</v>
      </c>
      <c r="C2340" s="2" t="s">
        <v>2219</v>
      </c>
      <c r="D2340" s="6">
        <v>42710</v>
      </c>
      <c r="E2340" s="2" t="s">
        <v>2493</v>
      </c>
      <c r="F2340" s="6">
        <v>42732</v>
      </c>
      <c r="G2340" s="3">
        <v>73.739999999999995</v>
      </c>
      <c r="H2340" s="3">
        <v>73.739999999999995</v>
      </c>
      <c r="I2340" s="3">
        <v>0</v>
      </c>
      <c r="J2340" s="6">
        <v>42808</v>
      </c>
      <c r="K2340" s="6">
        <v>42370</v>
      </c>
      <c r="L2340" s="6">
        <v>42735</v>
      </c>
      <c r="M2340" s="3">
        <v>0</v>
      </c>
      <c r="N2340" s="4">
        <f t="shared" si="108"/>
        <v>76</v>
      </c>
      <c r="O2340" s="1" t="str">
        <f t="shared" si="109"/>
        <v>S</v>
      </c>
      <c r="P2340" s="3">
        <f t="shared" si="110"/>
        <v>0</v>
      </c>
    </row>
    <row r="2341" spans="1:16" ht="15" hidden="1" customHeight="1" x14ac:dyDescent="0.25">
      <c r="A2341" s="1">
        <v>2016</v>
      </c>
      <c r="B2341" s="1">
        <v>17468</v>
      </c>
      <c r="C2341" s="2" t="s">
        <v>2219</v>
      </c>
      <c r="D2341" s="6">
        <v>42710</v>
      </c>
      <c r="E2341" s="2" t="s">
        <v>2494</v>
      </c>
      <c r="F2341" s="6">
        <v>42732</v>
      </c>
      <c r="G2341" s="3">
        <v>115.73</v>
      </c>
      <c r="H2341" s="3">
        <v>115.73</v>
      </c>
      <c r="I2341" s="3">
        <v>0</v>
      </c>
      <c r="J2341" s="6">
        <v>42808</v>
      </c>
      <c r="K2341" s="6">
        <v>42370</v>
      </c>
      <c r="L2341" s="6">
        <v>42735</v>
      </c>
      <c r="M2341" s="3">
        <v>0</v>
      </c>
      <c r="N2341" s="4">
        <f t="shared" si="108"/>
        <v>76</v>
      </c>
      <c r="O2341" s="1" t="str">
        <f t="shared" si="109"/>
        <v>S</v>
      </c>
      <c r="P2341" s="3">
        <f t="shared" si="110"/>
        <v>0</v>
      </c>
    </row>
    <row r="2342" spans="1:16" ht="15" hidden="1" customHeight="1" x14ac:dyDescent="0.25">
      <c r="A2342" s="1">
        <v>2016</v>
      </c>
      <c r="B2342" s="1">
        <v>17466</v>
      </c>
      <c r="C2342" s="2" t="s">
        <v>2219</v>
      </c>
      <c r="D2342" s="6">
        <v>42710</v>
      </c>
      <c r="E2342" s="2" t="s">
        <v>2495</v>
      </c>
      <c r="F2342" s="6">
        <v>42732</v>
      </c>
      <c r="G2342" s="3">
        <v>135.77000000000001</v>
      </c>
      <c r="H2342" s="3">
        <v>135.77000000000001</v>
      </c>
      <c r="I2342" s="3">
        <v>0</v>
      </c>
      <c r="J2342" s="6">
        <v>42808</v>
      </c>
      <c r="K2342" s="6">
        <v>42370</v>
      </c>
      <c r="L2342" s="6">
        <v>42735</v>
      </c>
      <c r="M2342" s="3">
        <v>0</v>
      </c>
      <c r="N2342" s="4">
        <f t="shared" si="108"/>
        <v>76</v>
      </c>
      <c r="O2342" s="1" t="str">
        <f t="shared" si="109"/>
        <v>S</v>
      </c>
      <c r="P2342" s="3">
        <f t="shared" si="110"/>
        <v>0</v>
      </c>
    </row>
    <row r="2343" spans="1:16" ht="15" hidden="1" customHeight="1" x14ac:dyDescent="0.25">
      <c r="A2343" s="1">
        <v>2016</v>
      </c>
      <c r="B2343" s="1">
        <v>17462</v>
      </c>
      <c r="C2343" s="2" t="s">
        <v>2219</v>
      </c>
      <c r="D2343" s="6">
        <v>42710</v>
      </c>
      <c r="E2343" s="2" t="s">
        <v>2496</v>
      </c>
      <c r="F2343" s="6">
        <v>42732</v>
      </c>
      <c r="G2343" s="3">
        <v>48.8</v>
      </c>
      <c r="H2343" s="3">
        <v>48.8</v>
      </c>
      <c r="I2343" s="3">
        <v>0</v>
      </c>
      <c r="J2343" s="6">
        <v>42808</v>
      </c>
      <c r="K2343" s="6">
        <v>42370</v>
      </c>
      <c r="L2343" s="6">
        <v>42735</v>
      </c>
      <c r="M2343" s="3">
        <v>0</v>
      </c>
      <c r="N2343" s="4">
        <f t="shared" si="108"/>
        <v>76</v>
      </c>
      <c r="O2343" s="1" t="str">
        <f t="shared" si="109"/>
        <v>S</v>
      </c>
      <c r="P2343" s="3">
        <f t="shared" si="110"/>
        <v>0</v>
      </c>
    </row>
    <row r="2344" spans="1:16" ht="15" hidden="1" customHeight="1" x14ac:dyDescent="0.25">
      <c r="A2344" s="1">
        <v>2016</v>
      </c>
      <c r="B2344" s="1">
        <v>17526</v>
      </c>
      <c r="C2344" s="2" t="s">
        <v>2219</v>
      </c>
      <c r="D2344" s="6">
        <v>42710</v>
      </c>
      <c r="E2344" s="2" t="s">
        <v>2497</v>
      </c>
      <c r="F2344" s="6">
        <v>42733</v>
      </c>
      <c r="G2344" s="3">
        <v>84.03</v>
      </c>
      <c r="H2344" s="3">
        <v>84.03</v>
      </c>
      <c r="I2344" s="3">
        <v>0</v>
      </c>
      <c r="J2344" s="6">
        <v>42808</v>
      </c>
      <c r="K2344" s="6">
        <v>42370</v>
      </c>
      <c r="L2344" s="6">
        <v>42735</v>
      </c>
      <c r="M2344" s="3">
        <v>0</v>
      </c>
      <c r="N2344" s="4">
        <f t="shared" si="108"/>
        <v>75</v>
      </c>
      <c r="O2344" s="1" t="str">
        <f t="shared" si="109"/>
        <v>S</v>
      </c>
      <c r="P2344" s="3">
        <f t="shared" si="110"/>
        <v>0</v>
      </c>
    </row>
    <row r="2345" spans="1:16" ht="15" hidden="1" customHeight="1" x14ac:dyDescent="0.25">
      <c r="A2345" s="1">
        <v>2016</v>
      </c>
      <c r="B2345" s="1">
        <v>17463</v>
      </c>
      <c r="C2345" s="2" t="s">
        <v>2219</v>
      </c>
      <c r="D2345" s="6">
        <v>42710</v>
      </c>
      <c r="E2345" s="2" t="s">
        <v>2498</v>
      </c>
      <c r="F2345" s="6">
        <v>42732</v>
      </c>
      <c r="G2345" s="3">
        <v>225.59</v>
      </c>
      <c r="H2345" s="3">
        <v>225.59</v>
      </c>
      <c r="I2345" s="3">
        <v>0</v>
      </c>
      <c r="J2345" s="6">
        <v>42808</v>
      </c>
      <c r="K2345" s="6">
        <v>42370</v>
      </c>
      <c r="L2345" s="6">
        <v>42735</v>
      </c>
      <c r="M2345" s="3">
        <v>0</v>
      </c>
      <c r="N2345" s="4">
        <f t="shared" si="108"/>
        <v>76</v>
      </c>
      <c r="O2345" s="1" t="str">
        <f t="shared" si="109"/>
        <v>S</v>
      </c>
      <c r="P2345" s="3">
        <f t="shared" si="110"/>
        <v>0</v>
      </c>
    </row>
    <row r="2346" spans="1:16" ht="15" hidden="1" customHeight="1" x14ac:dyDescent="0.25">
      <c r="A2346" s="1">
        <v>2016</v>
      </c>
      <c r="B2346" s="1">
        <v>17467</v>
      </c>
      <c r="C2346" s="2" t="s">
        <v>2219</v>
      </c>
      <c r="D2346" s="6">
        <v>42710</v>
      </c>
      <c r="E2346" s="2" t="s">
        <v>2499</v>
      </c>
      <c r="F2346" s="6">
        <v>42732</v>
      </c>
      <c r="G2346" s="3">
        <v>60.76</v>
      </c>
      <c r="H2346" s="3">
        <v>60.76</v>
      </c>
      <c r="I2346" s="3">
        <v>0</v>
      </c>
      <c r="J2346" s="6">
        <v>42808</v>
      </c>
      <c r="K2346" s="6">
        <v>42370</v>
      </c>
      <c r="L2346" s="6">
        <v>42735</v>
      </c>
      <c r="M2346" s="3">
        <v>0</v>
      </c>
      <c r="N2346" s="4">
        <f t="shared" si="108"/>
        <v>76</v>
      </c>
      <c r="O2346" s="1" t="str">
        <f t="shared" si="109"/>
        <v>S</v>
      </c>
      <c r="P2346" s="3">
        <f t="shared" si="110"/>
        <v>0</v>
      </c>
    </row>
    <row r="2347" spans="1:16" ht="15" hidden="1" customHeight="1" x14ac:dyDescent="0.25">
      <c r="A2347" s="1">
        <v>2016</v>
      </c>
      <c r="B2347" s="1">
        <v>17475</v>
      </c>
      <c r="C2347" s="2" t="s">
        <v>2219</v>
      </c>
      <c r="D2347" s="6">
        <v>42710</v>
      </c>
      <c r="E2347" s="2" t="s">
        <v>2500</v>
      </c>
      <c r="F2347" s="6">
        <v>42732</v>
      </c>
      <c r="G2347" s="3">
        <v>239.05</v>
      </c>
      <c r="H2347" s="3">
        <v>239.05</v>
      </c>
      <c r="I2347" s="3">
        <v>0</v>
      </c>
      <c r="J2347" s="6">
        <v>42808</v>
      </c>
      <c r="K2347" s="6">
        <v>42370</v>
      </c>
      <c r="L2347" s="6">
        <v>42735</v>
      </c>
      <c r="M2347" s="3">
        <v>0</v>
      </c>
      <c r="N2347" s="4">
        <f t="shared" si="108"/>
        <v>76</v>
      </c>
      <c r="O2347" s="1" t="str">
        <f t="shared" si="109"/>
        <v>S</v>
      </c>
      <c r="P2347" s="3">
        <f t="shared" si="110"/>
        <v>0</v>
      </c>
    </row>
    <row r="2348" spans="1:16" ht="15" hidden="1" customHeight="1" x14ac:dyDescent="0.25">
      <c r="A2348" s="1">
        <v>2016</v>
      </c>
      <c r="B2348" s="1">
        <v>17473</v>
      </c>
      <c r="C2348" s="2" t="s">
        <v>2219</v>
      </c>
      <c r="D2348" s="6">
        <v>42710</v>
      </c>
      <c r="E2348" s="2" t="s">
        <v>2501</v>
      </c>
      <c r="F2348" s="6">
        <v>42732</v>
      </c>
      <c r="G2348" s="3">
        <v>170.56</v>
      </c>
      <c r="H2348" s="3">
        <v>170.56</v>
      </c>
      <c r="I2348" s="3">
        <v>0</v>
      </c>
      <c r="J2348" s="6">
        <v>42808</v>
      </c>
      <c r="K2348" s="6">
        <v>42370</v>
      </c>
      <c r="L2348" s="6">
        <v>42735</v>
      </c>
      <c r="M2348" s="3">
        <v>0</v>
      </c>
      <c r="N2348" s="4">
        <f t="shared" si="108"/>
        <v>76</v>
      </c>
      <c r="O2348" s="1" t="str">
        <f t="shared" si="109"/>
        <v>S</v>
      </c>
      <c r="P2348" s="3">
        <f t="shared" si="110"/>
        <v>0</v>
      </c>
    </row>
    <row r="2349" spans="1:16" ht="15" hidden="1" customHeight="1" x14ac:dyDescent="0.25">
      <c r="A2349" s="1">
        <v>2016</v>
      </c>
      <c r="B2349" s="1">
        <v>17464</v>
      </c>
      <c r="C2349" s="2" t="s">
        <v>2219</v>
      </c>
      <c r="D2349" s="6">
        <v>42710</v>
      </c>
      <c r="E2349" s="2" t="s">
        <v>2502</v>
      </c>
      <c r="F2349" s="6">
        <v>42732</v>
      </c>
      <c r="G2349" s="3">
        <v>88.63</v>
      </c>
      <c r="H2349" s="3">
        <v>88.63</v>
      </c>
      <c r="I2349" s="3">
        <v>0</v>
      </c>
      <c r="J2349" s="6">
        <v>42808</v>
      </c>
      <c r="K2349" s="6">
        <v>42370</v>
      </c>
      <c r="L2349" s="6">
        <v>42735</v>
      </c>
      <c r="M2349" s="3">
        <v>0</v>
      </c>
      <c r="N2349" s="4">
        <f t="shared" si="108"/>
        <v>76</v>
      </c>
      <c r="O2349" s="1" t="str">
        <f t="shared" si="109"/>
        <v>S</v>
      </c>
      <c r="P2349" s="3">
        <f t="shared" si="110"/>
        <v>0</v>
      </c>
    </row>
    <row r="2350" spans="1:16" ht="15" hidden="1" customHeight="1" x14ac:dyDescent="0.25">
      <c r="A2350" s="1">
        <v>2016</v>
      </c>
      <c r="B2350" s="1">
        <v>18050</v>
      </c>
      <c r="C2350" s="2" t="s">
        <v>2219</v>
      </c>
      <c r="D2350" s="6">
        <v>42345</v>
      </c>
      <c r="E2350" s="2" t="s">
        <v>2503</v>
      </c>
      <c r="F2350" s="6">
        <v>42359</v>
      </c>
      <c r="G2350" s="3">
        <v>182.76</v>
      </c>
      <c r="H2350" s="3">
        <v>182.76</v>
      </c>
      <c r="I2350" s="3">
        <v>0</v>
      </c>
      <c r="J2350" s="6">
        <v>42510</v>
      </c>
      <c r="K2350" s="6">
        <v>42370</v>
      </c>
      <c r="L2350" s="6">
        <v>42735</v>
      </c>
      <c r="M2350" s="3">
        <v>0</v>
      </c>
      <c r="N2350" s="4">
        <f t="shared" si="108"/>
        <v>151</v>
      </c>
      <c r="O2350" s="1" t="str">
        <f t="shared" si="109"/>
        <v>S</v>
      </c>
      <c r="P2350" s="3">
        <f t="shared" si="110"/>
        <v>0</v>
      </c>
    </row>
    <row r="2351" spans="1:16" ht="15" hidden="1" customHeight="1" x14ac:dyDescent="0.25">
      <c r="A2351" s="1">
        <v>2016</v>
      </c>
      <c r="B2351" s="1">
        <v>18052</v>
      </c>
      <c r="C2351" s="2" t="s">
        <v>2219</v>
      </c>
      <c r="D2351" s="6">
        <v>42345</v>
      </c>
      <c r="E2351" s="2" t="s">
        <v>2504</v>
      </c>
      <c r="F2351" s="6">
        <v>42359</v>
      </c>
      <c r="G2351" s="3">
        <v>48.8</v>
      </c>
      <c r="H2351" s="3">
        <v>48.8</v>
      </c>
      <c r="I2351" s="3">
        <v>0</v>
      </c>
      <c r="J2351" s="6">
        <v>42514</v>
      </c>
      <c r="K2351" s="6">
        <v>42370</v>
      </c>
      <c r="L2351" s="6">
        <v>42735</v>
      </c>
      <c r="M2351" s="3">
        <v>0</v>
      </c>
      <c r="N2351" s="4">
        <f t="shared" si="108"/>
        <v>155</v>
      </c>
      <c r="O2351" s="1" t="str">
        <f t="shared" si="109"/>
        <v>S</v>
      </c>
      <c r="P2351" s="3">
        <f t="shared" si="110"/>
        <v>0</v>
      </c>
    </row>
    <row r="2352" spans="1:16" ht="15" hidden="1" customHeight="1" x14ac:dyDescent="0.25">
      <c r="A2352" s="1">
        <v>2016</v>
      </c>
      <c r="B2352" s="1">
        <v>18046</v>
      </c>
      <c r="C2352" s="2" t="s">
        <v>2219</v>
      </c>
      <c r="D2352" s="6">
        <v>42345</v>
      </c>
      <c r="E2352" s="2" t="s">
        <v>2505</v>
      </c>
      <c r="F2352" s="6">
        <v>42359</v>
      </c>
      <c r="G2352" s="3">
        <v>113.29</v>
      </c>
      <c r="H2352" s="3">
        <v>113.29</v>
      </c>
      <c r="I2352" s="3">
        <v>0</v>
      </c>
      <c r="J2352" s="6">
        <v>42510</v>
      </c>
      <c r="K2352" s="6">
        <v>42370</v>
      </c>
      <c r="L2352" s="6">
        <v>42735</v>
      </c>
      <c r="M2352" s="3">
        <v>0</v>
      </c>
      <c r="N2352" s="4">
        <f t="shared" si="108"/>
        <v>151</v>
      </c>
      <c r="O2352" s="1" t="str">
        <f t="shared" si="109"/>
        <v>S</v>
      </c>
      <c r="P2352" s="3">
        <f t="shared" si="110"/>
        <v>0</v>
      </c>
    </row>
    <row r="2353" spans="1:16" ht="15" hidden="1" customHeight="1" x14ac:dyDescent="0.25">
      <c r="A2353" s="1">
        <v>2016</v>
      </c>
      <c r="B2353" s="1">
        <v>18041</v>
      </c>
      <c r="C2353" s="2" t="s">
        <v>2219</v>
      </c>
      <c r="D2353" s="6">
        <v>42345</v>
      </c>
      <c r="E2353" s="2" t="s">
        <v>2506</v>
      </c>
      <c r="F2353" s="6">
        <v>42359</v>
      </c>
      <c r="G2353" s="3">
        <v>110.78</v>
      </c>
      <c r="H2353" s="3">
        <v>110.78</v>
      </c>
      <c r="I2353" s="3">
        <v>0</v>
      </c>
      <c r="J2353" s="6">
        <v>42510</v>
      </c>
      <c r="K2353" s="6">
        <v>42370</v>
      </c>
      <c r="L2353" s="6">
        <v>42735</v>
      </c>
      <c r="M2353" s="3">
        <v>0</v>
      </c>
      <c r="N2353" s="4">
        <f t="shared" si="108"/>
        <v>151</v>
      </c>
      <c r="O2353" s="1" t="str">
        <f t="shared" si="109"/>
        <v>S</v>
      </c>
      <c r="P2353" s="3">
        <f t="shared" si="110"/>
        <v>0</v>
      </c>
    </row>
    <row r="2354" spans="1:16" ht="15" hidden="1" customHeight="1" x14ac:dyDescent="0.25">
      <c r="A2354" s="1">
        <v>2016</v>
      </c>
      <c r="B2354" s="1">
        <v>18051</v>
      </c>
      <c r="C2354" s="2" t="s">
        <v>2219</v>
      </c>
      <c r="D2354" s="6">
        <v>42345</v>
      </c>
      <c r="E2354" s="2" t="s">
        <v>2507</v>
      </c>
      <c r="F2354" s="6">
        <v>42359</v>
      </c>
      <c r="G2354" s="3">
        <v>14400.62</v>
      </c>
      <c r="H2354" s="3">
        <v>0</v>
      </c>
      <c r="I2354" s="3">
        <v>0</v>
      </c>
      <c r="J2354" s="6">
        <v>1</v>
      </c>
      <c r="K2354" s="6">
        <v>42370</v>
      </c>
      <c r="L2354" s="6">
        <v>42735</v>
      </c>
      <c r="M2354" s="3">
        <v>0</v>
      </c>
      <c r="N2354" s="4">
        <f t="shared" si="108"/>
        <v>0</v>
      </c>
      <c r="O2354" s="1" t="str">
        <f t="shared" si="109"/>
        <v>N</v>
      </c>
      <c r="P2354" s="3">
        <f t="shared" si="110"/>
        <v>14400.62</v>
      </c>
    </row>
    <row r="2355" spans="1:16" ht="15" hidden="1" customHeight="1" x14ac:dyDescent="0.25">
      <c r="A2355" s="1">
        <v>2016</v>
      </c>
      <c r="B2355" s="1">
        <v>18036</v>
      </c>
      <c r="C2355" s="2" t="s">
        <v>2219</v>
      </c>
      <c r="D2355" s="6">
        <v>42345</v>
      </c>
      <c r="E2355" s="2" t="s">
        <v>2508</v>
      </c>
      <c r="F2355" s="6">
        <v>42359</v>
      </c>
      <c r="G2355" s="3">
        <v>145.18</v>
      </c>
      <c r="H2355" s="3">
        <v>145.18</v>
      </c>
      <c r="I2355" s="3">
        <v>0</v>
      </c>
      <c r="J2355" s="6">
        <v>42510</v>
      </c>
      <c r="K2355" s="6">
        <v>42370</v>
      </c>
      <c r="L2355" s="6">
        <v>42735</v>
      </c>
      <c r="M2355" s="3">
        <v>0</v>
      </c>
      <c r="N2355" s="4">
        <f t="shared" si="108"/>
        <v>151</v>
      </c>
      <c r="O2355" s="1" t="str">
        <f t="shared" si="109"/>
        <v>S</v>
      </c>
      <c r="P2355" s="3">
        <f t="shared" si="110"/>
        <v>0</v>
      </c>
    </row>
    <row r="2356" spans="1:16" ht="15" hidden="1" customHeight="1" x14ac:dyDescent="0.25">
      <c r="A2356" s="1">
        <v>2016</v>
      </c>
      <c r="B2356" s="1">
        <v>18040</v>
      </c>
      <c r="C2356" s="2" t="s">
        <v>2219</v>
      </c>
      <c r="D2356" s="6">
        <v>42345</v>
      </c>
      <c r="E2356" s="2" t="s">
        <v>2509</v>
      </c>
      <c r="F2356" s="6">
        <v>42359</v>
      </c>
      <c r="G2356" s="3">
        <v>83.14</v>
      </c>
      <c r="H2356" s="3">
        <v>83.14</v>
      </c>
      <c r="I2356" s="3">
        <v>0</v>
      </c>
      <c r="J2356" s="6">
        <v>42510</v>
      </c>
      <c r="K2356" s="6">
        <v>42370</v>
      </c>
      <c r="L2356" s="6">
        <v>42735</v>
      </c>
      <c r="M2356" s="3">
        <v>0</v>
      </c>
      <c r="N2356" s="4">
        <f t="shared" si="108"/>
        <v>151</v>
      </c>
      <c r="O2356" s="1" t="str">
        <f t="shared" si="109"/>
        <v>S</v>
      </c>
      <c r="P2356" s="3">
        <f t="shared" si="110"/>
        <v>0</v>
      </c>
    </row>
    <row r="2357" spans="1:16" ht="15" hidden="1" customHeight="1" x14ac:dyDescent="0.25">
      <c r="A2357" s="1">
        <v>2016</v>
      </c>
      <c r="B2357" s="1">
        <v>18033</v>
      </c>
      <c r="C2357" s="2" t="s">
        <v>2219</v>
      </c>
      <c r="D2357" s="6">
        <v>42345</v>
      </c>
      <c r="E2357" s="2" t="s">
        <v>2510</v>
      </c>
      <c r="F2357" s="6">
        <v>42359</v>
      </c>
      <c r="G2357" s="3">
        <v>48.8</v>
      </c>
      <c r="H2357" s="3">
        <v>48.8</v>
      </c>
      <c r="I2357" s="3">
        <v>0</v>
      </c>
      <c r="J2357" s="6">
        <v>42514</v>
      </c>
      <c r="K2357" s="6">
        <v>42370</v>
      </c>
      <c r="L2357" s="6">
        <v>42735</v>
      </c>
      <c r="M2357" s="3">
        <v>0</v>
      </c>
      <c r="N2357" s="4">
        <f t="shared" si="108"/>
        <v>155</v>
      </c>
      <c r="O2357" s="1" t="str">
        <f t="shared" si="109"/>
        <v>S</v>
      </c>
      <c r="P2357" s="3">
        <f t="shared" si="110"/>
        <v>0</v>
      </c>
    </row>
    <row r="2358" spans="1:16" ht="15" hidden="1" customHeight="1" x14ac:dyDescent="0.25">
      <c r="A2358" s="1">
        <v>2016</v>
      </c>
      <c r="B2358" s="1">
        <v>18037</v>
      </c>
      <c r="C2358" s="2" t="s">
        <v>2219</v>
      </c>
      <c r="D2358" s="6">
        <v>42345</v>
      </c>
      <c r="E2358" s="2" t="s">
        <v>2511</v>
      </c>
      <c r="F2358" s="6">
        <v>42359</v>
      </c>
      <c r="G2358" s="3">
        <v>48.8</v>
      </c>
      <c r="H2358" s="3">
        <v>48.8</v>
      </c>
      <c r="I2358" s="3">
        <v>0</v>
      </c>
      <c r="J2358" s="6">
        <v>42514</v>
      </c>
      <c r="K2358" s="6">
        <v>42370</v>
      </c>
      <c r="L2358" s="6">
        <v>42735</v>
      </c>
      <c r="M2358" s="3">
        <v>0</v>
      </c>
      <c r="N2358" s="4">
        <f t="shared" si="108"/>
        <v>155</v>
      </c>
      <c r="O2358" s="1" t="str">
        <f t="shared" si="109"/>
        <v>S</v>
      </c>
      <c r="P2358" s="3">
        <f t="shared" si="110"/>
        <v>0</v>
      </c>
    </row>
    <row r="2359" spans="1:16" ht="15" hidden="1" customHeight="1" x14ac:dyDescent="0.25">
      <c r="A2359" s="1">
        <v>2016</v>
      </c>
      <c r="B2359" s="1">
        <v>18053</v>
      </c>
      <c r="C2359" s="2" t="s">
        <v>2219</v>
      </c>
      <c r="D2359" s="6">
        <v>42345</v>
      </c>
      <c r="E2359" s="2" t="s">
        <v>2512</v>
      </c>
      <c r="F2359" s="6">
        <v>42359</v>
      </c>
      <c r="G2359" s="3">
        <v>48.8</v>
      </c>
      <c r="H2359" s="3">
        <v>48.8</v>
      </c>
      <c r="I2359" s="3">
        <v>0</v>
      </c>
      <c r="J2359" s="6">
        <v>42514</v>
      </c>
      <c r="K2359" s="6">
        <v>42370</v>
      </c>
      <c r="L2359" s="6">
        <v>42735</v>
      </c>
      <c r="M2359" s="3">
        <v>0</v>
      </c>
      <c r="N2359" s="4">
        <f t="shared" si="108"/>
        <v>155</v>
      </c>
      <c r="O2359" s="1" t="str">
        <f t="shared" si="109"/>
        <v>S</v>
      </c>
      <c r="P2359" s="3">
        <f t="shared" si="110"/>
        <v>0</v>
      </c>
    </row>
    <row r="2360" spans="1:16" ht="15" hidden="1" customHeight="1" x14ac:dyDescent="0.25">
      <c r="A2360" s="1">
        <v>2016</v>
      </c>
      <c r="B2360" s="1">
        <v>18030</v>
      </c>
      <c r="C2360" s="2" t="s">
        <v>2219</v>
      </c>
      <c r="D2360" s="6">
        <v>42345</v>
      </c>
      <c r="E2360" s="2" t="s">
        <v>2513</v>
      </c>
      <c r="F2360" s="6">
        <v>42359</v>
      </c>
      <c r="G2360" s="3">
        <v>48.8</v>
      </c>
      <c r="H2360" s="3">
        <v>48.8</v>
      </c>
      <c r="I2360" s="3">
        <v>0</v>
      </c>
      <c r="J2360" s="6">
        <v>42514</v>
      </c>
      <c r="K2360" s="6">
        <v>42370</v>
      </c>
      <c r="L2360" s="6">
        <v>42735</v>
      </c>
      <c r="M2360" s="3">
        <v>0</v>
      </c>
      <c r="N2360" s="4">
        <f t="shared" si="108"/>
        <v>155</v>
      </c>
      <c r="O2360" s="1" t="str">
        <f t="shared" si="109"/>
        <v>S</v>
      </c>
      <c r="P2360" s="3">
        <f t="shared" si="110"/>
        <v>0</v>
      </c>
    </row>
    <row r="2361" spans="1:16" ht="15" hidden="1" customHeight="1" x14ac:dyDescent="0.25">
      <c r="A2361" s="1">
        <v>2016</v>
      </c>
      <c r="B2361" s="1">
        <v>18031</v>
      </c>
      <c r="C2361" s="2" t="s">
        <v>2219</v>
      </c>
      <c r="D2361" s="6">
        <v>42345</v>
      </c>
      <c r="E2361" s="2" t="s">
        <v>2514</v>
      </c>
      <c r="F2361" s="6">
        <v>42359</v>
      </c>
      <c r="G2361" s="3">
        <v>73.569999999999993</v>
      </c>
      <c r="H2361" s="3">
        <v>73.569999999999993</v>
      </c>
      <c r="I2361" s="3">
        <v>0</v>
      </c>
      <c r="J2361" s="6">
        <v>42510</v>
      </c>
      <c r="K2361" s="6">
        <v>42370</v>
      </c>
      <c r="L2361" s="6">
        <v>42735</v>
      </c>
      <c r="M2361" s="3">
        <v>0</v>
      </c>
      <c r="N2361" s="4">
        <f t="shared" si="108"/>
        <v>151</v>
      </c>
      <c r="O2361" s="1" t="str">
        <f t="shared" si="109"/>
        <v>S</v>
      </c>
      <c r="P2361" s="3">
        <f t="shared" si="110"/>
        <v>0</v>
      </c>
    </row>
    <row r="2362" spans="1:16" ht="15" hidden="1" customHeight="1" x14ac:dyDescent="0.25">
      <c r="A2362" s="1">
        <v>2016</v>
      </c>
      <c r="B2362" s="1">
        <v>18045</v>
      </c>
      <c r="C2362" s="2" t="s">
        <v>2219</v>
      </c>
      <c r="D2362" s="6">
        <v>42345</v>
      </c>
      <c r="E2362" s="2" t="s">
        <v>2515</v>
      </c>
      <c r="F2362" s="6">
        <v>42359</v>
      </c>
      <c r="G2362" s="3">
        <v>739.56</v>
      </c>
      <c r="H2362" s="3">
        <v>739.56</v>
      </c>
      <c r="I2362" s="3">
        <v>0</v>
      </c>
      <c r="J2362" s="6">
        <v>42510</v>
      </c>
      <c r="K2362" s="6">
        <v>42370</v>
      </c>
      <c r="L2362" s="6">
        <v>42735</v>
      </c>
      <c r="M2362" s="3">
        <v>0</v>
      </c>
      <c r="N2362" s="4">
        <f t="shared" si="108"/>
        <v>151</v>
      </c>
      <c r="O2362" s="1" t="str">
        <f t="shared" si="109"/>
        <v>S</v>
      </c>
      <c r="P2362" s="3">
        <f t="shared" si="110"/>
        <v>0</v>
      </c>
    </row>
    <row r="2363" spans="1:16" ht="15" hidden="1" customHeight="1" x14ac:dyDescent="0.25">
      <c r="A2363" s="1">
        <v>2016</v>
      </c>
      <c r="B2363" s="1">
        <v>18048</v>
      </c>
      <c r="C2363" s="2" t="s">
        <v>2219</v>
      </c>
      <c r="D2363" s="6">
        <v>42345</v>
      </c>
      <c r="E2363" s="2" t="s">
        <v>2516</v>
      </c>
      <c r="F2363" s="6">
        <v>42359</v>
      </c>
      <c r="G2363" s="3">
        <v>181.24</v>
      </c>
      <c r="H2363" s="3">
        <v>181.24</v>
      </c>
      <c r="I2363" s="3">
        <v>0</v>
      </c>
      <c r="J2363" s="6">
        <v>42510</v>
      </c>
      <c r="K2363" s="6">
        <v>42370</v>
      </c>
      <c r="L2363" s="6">
        <v>42735</v>
      </c>
      <c r="M2363" s="3">
        <v>0</v>
      </c>
      <c r="N2363" s="4">
        <f t="shared" si="108"/>
        <v>151</v>
      </c>
      <c r="O2363" s="1" t="str">
        <f t="shared" si="109"/>
        <v>S</v>
      </c>
      <c r="P2363" s="3">
        <f t="shared" si="110"/>
        <v>0</v>
      </c>
    </row>
    <row r="2364" spans="1:16" ht="15" hidden="1" customHeight="1" x14ac:dyDescent="0.25">
      <c r="A2364" s="1">
        <v>2016</v>
      </c>
      <c r="B2364" s="1">
        <v>18049</v>
      </c>
      <c r="C2364" s="2" t="s">
        <v>2219</v>
      </c>
      <c r="D2364" s="6">
        <v>42345</v>
      </c>
      <c r="E2364" s="2" t="s">
        <v>2517</v>
      </c>
      <c r="F2364" s="6">
        <v>42359</v>
      </c>
      <c r="G2364" s="3">
        <v>113.82</v>
      </c>
      <c r="H2364" s="3">
        <v>0</v>
      </c>
      <c r="I2364" s="3">
        <v>0</v>
      </c>
      <c r="J2364" s="6">
        <v>1</v>
      </c>
      <c r="K2364" s="6">
        <v>42370</v>
      </c>
      <c r="L2364" s="6">
        <v>42735</v>
      </c>
      <c r="M2364" s="3">
        <v>0</v>
      </c>
      <c r="N2364" s="4">
        <f t="shared" si="108"/>
        <v>0</v>
      </c>
      <c r="O2364" s="1" t="str">
        <f t="shared" si="109"/>
        <v>N</v>
      </c>
      <c r="P2364" s="3">
        <f t="shared" si="110"/>
        <v>113.82</v>
      </c>
    </row>
    <row r="2365" spans="1:16" ht="15" hidden="1" customHeight="1" x14ac:dyDescent="0.25">
      <c r="A2365" s="1">
        <v>2016</v>
      </c>
      <c r="B2365" s="1">
        <v>18034</v>
      </c>
      <c r="C2365" s="2" t="s">
        <v>2219</v>
      </c>
      <c r="D2365" s="6">
        <v>42345</v>
      </c>
      <c r="E2365" s="2" t="s">
        <v>2518</v>
      </c>
      <c r="F2365" s="6">
        <v>42359</v>
      </c>
      <c r="G2365" s="3">
        <v>217.16</v>
      </c>
      <c r="H2365" s="3">
        <v>217.16</v>
      </c>
      <c r="I2365" s="3">
        <v>0</v>
      </c>
      <c r="J2365" s="6">
        <v>42514</v>
      </c>
      <c r="K2365" s="6">
        <v>42370</v>
      </c>
      <c r="L2365" s="6">
        <v>42735</v>
      </c>
      <c r="M2365" s="3">
        <v>0</v>
      </c>
      <c r="N2365" s="4">
        <f t="shared" si="108"/>
        <v>155</v>
      </c>
      <c r="O2365" s="1" t="str">
        <f t="shared" si="109"/>
        <v>S</v>
      </c>
      <c r="P2365" s="3">
        <f t="shared" si="110"/>
        <v>0</v>
      </c>
    </row>
    <row r="2366" spans="1:16" ht="15" hidden="1" customHeight="1" x14ac:dyDescent="0.25">
      <c r="A2366" s="1">
        <v>2016</v>
      </c>
      <c r="B2366" s="1">
        <v>18043</v>
      </c>
      <c r="C2366" s="2" t="s">
        <v>2219</v>
      </c>
      <c r="D2366" s="6">
        <v>42345</v>
      </c>
      <c r="E2366" s="2" t="s">
        <v>2519</v>
      </c>
      <c r="F2366" s="6">
        <v>42359</v>
      </c>
      <c r="G2366" s="3">
        <v>92.55</v>
      </c>
      <c r="H2366" s="3">
        <v>92.55</v>
      </c>
      <c r="I2366" s="3">
        <v>0</v>
      </c>
      <c r="J2366" s="6">
        <v>42510</v>
      </c>
      <c r="K2366" s="6">
        <v>42370</v>
      </c>
      <c r="L2366" s="6">
        <v>42735</v>
      </c>
      <c r="M2366" s="3">
        <v>0</v>
      </c>
      <c r="N2366" s="4">
        <f t="shared" si="108"/>
        <v>151</v>
      </c>
      <c r="O2366" s="1" t="str">
        <f t="shared" si="109"/>
        <v>S</v>
      </c>
      <c r="P2366" s="3">
        <f t="shared" si="110"/>
        <v>0</v>
      </c>
    </row>
    <row r="2367" spans="1:16" ht="15" hidden="1" customHeight="1" x14ac:dyDescent="0.25">
      <c r="A2367" s="1">
        <v>2016</v>
      </c>
      <c r="B2367" s="1">
        <v>18032</v>
      </c>
      <c r="C2367" s="2" t="s">
        <v>2219</v>
      </c>
      <c r="D2367" s="6">
        <v>42345</v>
      </c>
      <c r="E2367" s="2" t="s">
        <v>2520</v>
      </c>
      <c r="F2367" s="6">
        <v>42359</v>
      </c>
      <c r="G2367" s="3">
        <v>95.93</v>
      </c>
      <c r="H2367" s="3">
        <v>95.93</v>
      </c>
      <c r="I2367" s="3">
        <v>0</v>
      </c>
      <c r="J2367" s="6">
        <v>42510</v>
      </c>
      <c r="K2367" s="6">
        <v>42370</v>
      </c>
      <c r="L2367" s="6">
        <v>42735</v>
      </c>
      <c r="M2367" s="3">
        <v>0</v>
      </c>
      <c r="N2367" s="4">
        <f t="shared" si="108"/>
        <v>151</v>
      </c>
      <c r="O2367" s="1" t="str">
        <f t="shared" si="109"/>
        <v>S</v>
      </c>
      <c r="P2367" s="3">
        <f t="shared" si="110"/>
        <v>0</v>
      </c>
    </row>
    <row r="2368" spans="1:16" ht="15" hidden="1" customHeight="1" x14ac:dyDescent="0.25">
      <c r="A2368" s="1">
        <v>2016</v>
      </c>
      <c r="B2368" s="1">
        <v>18029</v>
      </c>
      <c r="C2368" s="2" t="s">
        <v>2219</v>
      </c>
      <c r="D2368" s="6">
        <v>42345</v>
      </c>
      <c r="E2368" s="2" t="s">
        <v>2521</v>
      </c>
      <c r="F2368" s="6">
        <v>42359</v>
      </c>
      <c r="G2368" s="3">
        <v>352.42</v>
      </c>
      <c r="H2368" s="3">
        <v>352.42</v>
      </c>
      <c r="I2368" s="3">
        <v>0</v>
      </c>
      <c r="J2368" s="6">
        <v>42510</v>
      </c>
      <c r="K2368" s="6">
        <v>42370</v>
      </c>
      <c r="L2368" s="6">
        <v>42735</v>
      </c>
      <c r="M2368" s="3">
        <v>0</v>
      </c>
      <c r="N2368" s="4">
        <f t="shared" si="108"/>
        <v>151</v>
      </c>
      <c r="O2368" s="1" t="str">
        <f t="shared" si="109"/>
        <v>S</v>
      </c>
      <c r="P2368" s="3">
        <f t="shared" si="110"/>
        <v>0</v>
      </c>
    </row>
    <row r="2369" spans="1:16" ht="15" hidden="1" customHeight="1" x14ac:dyDescent="0.25">
      <c r="A2369" s="1">
        <v>2016</v>
      </c>
      <c r="B2369" s="1">
        <v>18028</v>
      </c>
      <c r="C2369" s="2" t="s">
        <v>2219</v>
      </c>
      <c r="D2369" s="6">
        <v>42345</v>
      </c>
      <c r="E2369" s="2" t="s">
        <v>2522</v>
      </c>
      <c r="F2369" s="6">
        <v>42359</v>
      </c>
      <c r="G2369" s="3">
        <v>100.86</v>
      </c>
      <c r="H2369" s="3">
        <v>100.86</v>
      </c>
      <c r="I2369" s="3">
        <v>0</v>
      </c>
      <c r="J2369" s="6">
        <v>42510</v>
      </c>
      <c r="K2369" s="6">
        <v>42370</v>
      </c>
      <c r="L2369" s="6">
        <v>42735</v>
      </c>
      <c r="M2369" s="3">
        <v>0</v>
      </c>
      <c r="N2369" s="4">
        <f t="shared" si="108"/>
        <v>151</v>
      </c>
      <c r="O2369" s="1" t="str">
        <f t="shared" si="109"/>
        <v>S</v>
      </c>
      <c r="P2369" s="3">
        <f t="shared" si="110"/>
        <v>0</v>
      </c>
    </row>
    <row r="2370" spans="1:16" ht="15" hidden="1" customHeight="1" x14ac:dyDescent="0.25">
      <c r="A2370" s="1">
        <v>2016</v>
      </c>
      <c r="B2370" s="1">
        <v>18035</v>
      </c>
      <c r="C2370" s="2" t="s">
        <v>2219</v>
      </c>
      <c r="D2370" s="6">
        <v>42345</v>
      </c>
      <c r="E2370" s="2" t="s">
        <v>2523</v>
      </c>
      <c r="F2370" s="6">
        <v>42359</v>
      </c>
      <c r="G2370" s="3">
        <v>75.819999999999993</v>
      </c>
      <c r="H2370" s="3">
        <v>75.819999999999993</v>
      </c>
      <c r="I2370" s="3">
        <v>0</v>
      </c>
      <c r="J2370" s="6">
        <v>42510</v>
      </c>
      <c r="K2370" s="6">
        <v>42370</v>
      </c>
      <c r="L2370" s="6">
        <v>42735</v>
      </c>
      <c r="M2370" s="3">
        <v>0</v>
      </c>
      <c r="N2370" s="4">
        <f t="shared" ref="N2370:N2433" si="111">IF(J2370-F2370&gt;0,IF(O2370="S",J2370-F2370,0),0)</f>
        <v>151</v>
      </c>
      <c r="O2370" s="1" t="str">
        <f t="shared" ref="O2370:O2433" si="112">IF(G2370-H2370-I2370-M2370&gt;0,"N",IF(J2370=DATE(1900,1,1),"N","S"))</f>
        <v>S</v>
      </c>
      <c r="P2370" s="3">
        <f t="shared" ref="P2370:P2433" si="113">IF(G2370-H2370-I2370-M2370&gt;0,G2370-H2370-I2370-M2370,0)</f>
        <v>0</v>
      </c>
    </row>
    <row r="2371" spans="1:16" ht="15" hidden="1" customHeight="1" x14ac:dyDescent="0.25">
      <c r="A2371" s="1">
        <v>2016</v>
      </c>
      <c r="B2371" s="1">
        <v>18042</v>
      </c>
      <c r="C2371" s="2" t="s">
        <v>2219</v>
      </c>
      <c r="D2371" s="6">
        <v>42345</v>
      </c>
      <c r="E2371" s="2" t="s">
        <v>2524</v>
      </c>
      <c r="F2371" s="6">
        <v>42359</v>
      </c>
      <c r="G2371" s="3">
        <v>84.72</v>
      </c>
      <c r="H2371" s="3">
        <v>84.72</v>
      </c>
      <c r="I2371" s="3">
        <v>0</v>
      </c>
      <c r="J2371" s="6">
        <v>42510</v>
      </c>
      <c r="K2371" s="6">
        <v>42370</v>
      </c>
      <c r="L2371" s="6">
        <v>42735</v>
      </c>
      <c r="M2371" s="3">
        <v>0</v>
      </c>
      <c r="N2371" s="4">
        <f t="shared" si="111"/>
        <v>151</v>
      </c>
      <c r="O2371" s="1" t="str">
        <f t="shared" si="112"/>
        <v>S</v>
      </c>
      <c r="P2371" s="3">
        <f t="shared" si="113"/>
        <v>0</v>
      </c>
    </row>
    <row r="2372" spans="1:16" ht="15" hidden="1" customHeight="1" x14ac:dyDescent="0.25">
      <c r="A2372" s="1">
        <v>2016</v>
      </c>
      <c r="B2372" s="1">
        <v>18047</v>
      </c>
      <c r="C2372" s="2" t="s">
        <v>2219</v>
      </c>
      <c r="D2372" s="6">
        <v>42345</v>
      </c>
      <c r="E2372" s="2" t="s">
        <v>2525</v>
      </c>
      <c r="F2372" s="6">
        <v>42359</v>
      </c>
      <c r="G2372" s="3">
        <v>69.41</v>
      </c>
      <c r="H2372" s="3">
        <v>69.41</v>
      </c>
      <c r="I2372" s="3">
        <v>0</v>
      </c>
      <c r="J2372" s="6">
        <v>42510</v>
      </c>
      <c r="K2372" s="6">
        <v>42370</v>
      </c>
      <c r="L2372" s="6">
        <v>42735</v>
      </c>
      <c r="M2372" s="3">
        <v>0</v>
      </c>
      <c r="N2372" s="4">
        <f t="shared" si="111"/>
        <v>151</v>
      </c>
      <c r="O2372" s="1" t="str">
        <f t="shared" si="112"/>
        <v>S</v>
      </c>
      <c r="P2372" s="3">
        <f t="shared" si="113"/>
        <v>0</v>
      </c>
    </row>
    <row r="2373" spans="1:16" ht="15" hidden="1" customHeight="1" x14ac:dyDescent="0.25">
      <c r="A2373" s="1">
        <v>2016</v>
      </c>
      <c r="B2373" s="1">
        <v>18038</v>
      </c>
      <c r="C2373" s="2" t="s">
        <v>2219</v>
      </c>
      <c r="D2373" s="6">
        <v>42345</v>
      </c>
      <c r="E2373" s="2" t="s">
        <v>2526</v>
      </c>
      <c r="F2373" s="6">
        <v>42359</v>
      </c>
      <c r="G2373" s="3">
        <v>198.96</v>
      </c>
      <c r="H2373" s="3">
        <v>198.96</v>
      </c>
      <c r="I2373" s="3">
        <v>0</v>
      </c>
      <c r="J2373" s="6">
        <v>42510</v>
      </c>
      <c r="K2373" s="6">
        <v>42370</v>
      </c>
      <c r="L2373" s="6">
        <v>42735</v>
      </c>
      <c r="M2373" s="3">
        <v>0</v>
      </c>
      <c r="N2373" s="4">
        <f t="shared" si="111"/>
        <v>151</v>
      </c>
      <c r="O2373" s="1" t="str">
        <f t="shared" si="112"/>
        <v>S</v>
      </c>
      <c r="P2373" s="3">
        <f t="shared" si="113"/>
        <v>0</v>
      </c>
    </row>
    <row r="2374" spans="1:16" ht="15" hidden="1" customHeight="1" x14ac:dyDescent="0.25">
      <c r="A2374" s="1">
        <v>2016</v>
      </c>
      <c r="B2374" s="1">
        <v>18044</v>
      </c>
      <c r="C2374" s="2" t="s">
        <v>2219</v>
      </c>
      <c r="D2374" s="6">
        <v>42345</v>
      </c>
      <c r="E2374" s="2" t="s">
        <v>2527</v>
      </c>
      <c r="F2374" s="6">
        <v>42359</v>
      </c>
      <c r="G2374" s="3">
        <v>92.29</v>
      </c>
      <c r="H2374" s="3">
        <v>92.29</v>
      </c>
      <c r="I2374" s="3">
        <v>0</v>
      </c>
      <c r="J2374" s="6">
        <v>42510</v>
      </c>
      <c r="K2374" s="6">
        <v>42370</v>
      </c>
      <c r="L2374" s="6">
        <v>42735</v>
      </c>
      <c r="M2374" s="3">
        <v>0</v>
      </c>
      <c r="N2374" s="4">
        <f t="shared" si="111"/>
        <v>151</v>
      </c>
      <c r="O2374" s="1" t="str">
        <f t="shared" si="112"/>
        <v>S</v>
      </c>
      <c r="P2374" s="3">
        <f t="shared" si="113"/>
        <v>0</v>
      </c>
    </row>
    <row r="2375" spans="1:16" ht="15" hidden="1" customHeight="1" x14ac:dyDescent="0.25">
      <c r="A2375" s="1">
        <v>2016</v>
      </c>
      <c r="B2375" s="1">
        <v>18039</v>
      </c>
      <c r="C2375" s="2" t="s">
        <v>2219</v>
      </c>
      <c r="D2375" s="6">
        <v>42345</v>
      </c>
      <c r="E2375" s="2" t="s">
        <v>2528</v>
      </c>
      <c r="F2375" s="6">
        <v>42359</v>
      </c>
      <c r="G2375" s="3">
        <v>66.88</v>
      </c>
      <c r="H2375" s="3">
        <v>66.88</v>
      </c>
      <c r="I2375" s="3">
        <v>0</v>
      </c>
      <c r="J2375" s="6">
        <v>42510</v>
      </c>
      <c r="K2375" s="6">
        <v>42370</v>
      </c>
      <c r="L2375" s="6">
        <v>42735</v>
      </c>
      <c r="M2375" s="3">
        <v>0</v>
      </c>
      <c r="N2375" s="4">
        <f t="shared" si="111"/>
        <v>151</v>
      </c>
      <c r="O2375" s="1" t="str">
        <f t="shared" si="112"/>
        <v>S</v>
      </c>
      <c r="P2375" s="3">
        <f t="shared" si="113"/>
        <v>0</v>
      </c>
    </row>
    <row r="2376" spans="1:16" ht="15" hidden="1" customHeight="1" x14ac:dyDescent="0.25">
      <c r="A2376" s="1">
        <v>2016</v>
      </c>
      <c r="B2376" s="1">
        <v>18032</v>
      </c>
      <c r="C2376" s="2" t="s">
        <v>2219</v>
      </c>
      <c r="D2376" s="6">
        <v>42003</v>
      </c>
      <c r="E2376" s="2" t="s">
        <v>2529</v>
      </c>
      <c r="F2376" s="6">
        <v>42003</v>
      </c>
      <c r="G2376" s="3">
        <v>118.85</v>
      </c>
      <c r="H2376" s="3">
        <v>0</v>
      </c>
      <c r="I2376" s="3">
        <v>0</v>
      </c>
      <c r="J2376" s="6">
        <v>1</v>
      </c>
      <c r="K2376" s="6">
        <v>42370</v>
      </c>
      <c r="L2376" s="6">
        <v>42735</v>
      </c>
      <c r="M2376" s="3">
        <v>0</v>
      </c>
      <c r="N2376" s="4">
        <f t="shared" si="111"/>
        <v>0</v>
      </c>
      <c r="O2376" s="1" t="str">
        <f t="shared" si="112"/>
        <v>N</v>
      </c>
      <c r="P2376" s="3">
        <f t="shared" si="113"/>
        <v>118.85</v>
      </c>
    </row>
    <row r="2377" spans="1:16" ht="15" hidden="1" customHeight="1" x14ac:dyDescent="0.25">
      <c r="A2377" s="1">
        <v>2016</v>
      </c>
      <c r="C2377" s="2" t="s">
        <v>2219</v>
      </c>
      <c r="D2377" s="6">
        <v>41004</v>
      </c>
      <c r="E2377" s="2" t="s">
        <v>2530</v>
      </c>
      <c r="F2377" s="6">
        <v>41089</v>
      </c>
      <c r="G2377" s="3">
        <v>47745</v>
      </c>
      <c r="H2377" s="3">
        <v>0</v>
      </c>
      <c r="I2377" s="3">
        <v>0</v>
      </c>
      <c r="J2377" s="6">
        <v>1</v>
      </c>
      <c r="K2377" s="6">
        <v>42370</v>
      </c>
      <c r="L2377" s="6">
        <v>42735</v>
      </c>
      <c r="M2377" s="3">
        <v>0</v>
      </c>
      <c r="N2377" s="4">
        <f t="shared" si="111"/>
        <v>0</v>
      </c>
      <c r="O2377" s="1" t="str">
        <f t="shared" si="112"/>
        <v>N</v>
      </c>
      <c r="P2377" s="3">
        <f t="shared" si="113"/>
        <v>47745</v>
      </c>
    </row>
    <row r="2378" spans="1:16" ht="15" hidden="1" customHeight="1" x14ac:dyDescent="0.25">
      <c r="A2378" s="1">
        <v>2016</v>
      </c>
      <c r="C2378" s="2" t="s">
        <v>2219</v>
      </c>
      <c r="D2378" s="6">
        <v>41066</v>
      </c>
      <c r="E2378" s="2" t="s">
        <v>2531</v>
      </c>
      <c r="F2378" s="6">
        <v>41089</v>
      </c>
      <c r="G2378" s="3">
        <v>15097</v>
      </c>
      <c r="H2378" s="3">
        <v>0</v>
      </c>
      <c r="I2378" s="3">
        <v>0</v>
      </c>
      <c r="J2378" s="6">
        <v>1</v>
      </c>
      <c r="K2378" s="6">
        <v>42370</v>
      </c>
      <c r="L2378" s="6">
        <v>42735</v>
      </c>
      <c r="M2378" s="3">
        <v>0</v>
      </c>
      <c r="N2378" s="4">
        <f t="shared" si="111"/>
        <v>0</v>
      </c>
      <c r="O2378" s="1" t="str">
        <f t="shared" si="112"/>
        <v>N</v>
      </c>
      <c r="P2378" s="3">
        <f t="shared" si="113"/>
        <v>15097</v>
      </c>
    </row>
    <row r="2379" spans="1:16" ht="15" hidden="1" customHeight="1" x14ac:dyDescent="0.25">
      <c r="A2379" s="1">
        <v>2016</v>
      </c>
      <c r="B2379" s="1">
        <v>10130</v>
      </c>
      <c r="C2379" s="2" t="s">
        <v>2532</v>
      </c>
      <c r="D2379" s="6">
        <v>42193</v>
      </c>
      <c r="E2379" s="2" t="s">
        <v>2533</v>
      </c>
      <c r="F2379" s="6">
        <v>42194</v>
      </c>
      <c r="G2379" s="3">
        <v>2744.8</v>
      </c>
      <c r="H2379" s="3">
        <v>0</v>
      </c>
      <c r="I2379" s="3">
        <v>0</v>
      </c>
      <c r="J2379" s="6">
        <v>1</v>
      </c>
      <c r="K2379" s="6">
        <v>42370</v>
      </c>
      <c r="L2379" s="6">
        <v>42735</v>
      </c>
      <c r="M2379" s="3">
        <v>0</v>
      </c>
      <c r="N2379" s="4">
        <f t="shared" si="111"/>
        <v>0</v>
      </c>
      <c r="O2379" s="1" t="str">
        <f t="shared" si="112"/>
        <v>N</v>
      </c>
      <c r="P2379" s="3">
        <f t="shared" si="113"/>
        <v>2744.8</v>
      </c>
    </row>
    <row r="2380" spans="1:16" ht="15" hidden="1" customHeight="1" x14ac:dyDescent="0.25">
      <c r="A2380" s="1">
        <v>2016</v>
      </c>
      <c r="B2380" s="1">
        <v>12711</v>
      </c>
      <c r="C2380" s="2" t="s">
        <v>2532</v>
      </c>
      <c r="D2380" s="6">
        <v>42251</v>
      </c>
      <c r="E2380" s="2" t="s">
        <v>2534</v>
      </c>
      <c r="F2380" s="6">
        <v>42256</v>
      </c>
      <c r="G2380" s="3">
        <v>15221.15</v>
      </c>
      <c r="H2380" s="3">
        <v>0</v>
      </c>
      <c r="I2380" s="3">
        <v>0</v>
      </c>
      <c r="J2380" s="6">
        <v>1</v>
      </c>
      <c r="K2380" s="6">
        <v>42370</v>
      </c>
      <c r="L2380" s="6">
        <v>42735</v>
      </c>
      <c r="M2380" s="3">
        <v>0</v>
      </c>
      <c r="N2380" s="4">
        <f t="shared" si="111"/>
        <v>0</v>
      </c>
      <c r="O2380" s="1" t="str">
        <f t="shared" si="112"/>
        <v>N</v>
      </c>
      <c r="P2380" s="3">
        <f t="shared" si="113"/>
        <v>15221.15</v>
      </c>
    </row>
    <row r="2381" spans="1:16" ht="15" hidden="1" customHeight="1" x14ac:dyDescent="0.25">
      <c r="A2381" s="1">
        <v>2016</v>
      </c>
      <c r="B2381" s="1">
        <v>16173</v>
      </c>
      <c r="C2381" s="2" t="s">
        <v>2532</v>
      </c>
      <c r="D2381" s="6">
        <v>42318</v>
      </c>
      <c r="E2381" s="2" t="s">
        <v>2535</v>
      </c>
      <c r="F2381" s="6">
        <v>42320</v>
      </c>
      <c r="G2381" s="3">
        <v>17568.759999999998</v>
      </c>
      <c r="H2381" s="3">
        <v>17568.759999999998</v>
      </c>
      <c r="I2381" s="3">
        <v>0</v>
      </c>
      <c r="J2381" s="6">
        <v>42516</v>
      </c>
      <c r="K2381" s="6">
        <v>42370</v>
      </c>
      <c r="L2381" s="6">
        <v>42735</v>
      </c>
      <c r="M2381" s="3">
        <v>0</v>
      </c>
      <c r="N2381" s="4">
        <f t="shared" si="111"/>
        <v>196</v>
      </c>
      <c r="O2381" s="1" t="str">
        <f t="shared" si="112"/>
        <v>S</v>
      </c>
      <c r="P2381" s="3">
        <f t="shared" si="113"/>
        <v>0</v>
      </c>
    </row>
    <row r="2382" spans="1:16" ht="15" hidden="1" customHeight="1" x14ac:dyDescent="0.25">
      <c r="A2382" s="1">
        <v>2016</v>
      </c>
      <c r="B2382" s="1">
        <v>416</v>
      </c>
      <c r="C2382" s="2" t="s">
        <v>2532</v>
      </c>
      <c r="D2382" s="6">
        <v>42380</v>
      </c>
      <c r="E2382" s="2" t="s">
        <v>2536</v>
      </c>
      <c r="F2382" s="6">
        <v>42381</v>
      </c>
      <c r="G2382" s="3">
        <v>15221.15</v>
      </c>
      <c r="H2382" s="3">
        <v>15221.15</v>
      </c>
      <c r="I2382" s="3">
        <v>0</v>
      </c>
      <c r="J2382" s="6">
        <v>42516</v>
      </c>
      <c r="K2382" s="6">
        <v>42370</v>
      </c>
      <c r="L2382" s="6">
        <v>42735</v>
      </c>
      <c r="M2382" s="3">
        <v>0</v>
      </c>
      <c r="N2382" s="4">
        <f t="shared" si="111"/>
        <v>135</v>
      </c>
      <c r="O2382" s="1" t="str">
        <f t="shared" si="112"/>
        <v>S</v>
      </c>
      <c r="P2382" s="3">
        <f t="shared" si="113"/>
        <v>0</v>
      </c>
    </row>
    <row r="2383" spans="1:16" ht="15" hidden="1" customHeight="1" x14ac:dyDescent="0.25">
      <c r="A2383" s="1">
        <v>2016</v>
      </c>
      <c r="B2383" s="1">
        <v>3455</v>
      </c>
      <c r="C2383" s="2" t="s">
        <v>2532</v>
      </c>
      <c r="D2383" s="6">
        <v>42440</v>
      </c>
      <c r="E2383" s="2" t="s">
        <v>2537</v>
      </c>
      <c r="F2383" s="6">
        <v>42443</v>
      </c>
      <c r="G2383" s="3">
        <v>15245.55</v>
      </c>
      <c r="H2383" s="3">
        <v>15245.55</v>
      </c>
      <c r="I2383" s="3">
        <v>0</v>
      </c>
      <c r="J2383" s="6">
        <v>42551</v>
      </c>
      <c r="K2383" s="6">
        <v>42370</v>
      </c>
      <c r="L2383" s="6">
        <v>42735</v>
      </c>
      <c r="M2383" s="3">
        <v>0</v>
      </c>
      <c r="N2383" s="4">
        <f t="shared" si="111"/>
        <v>108</v>
      </c>
      <c r="O2383" s="1" t="str">
        <f t="shared" si="112"/>
        <v>S</v>
      </c>
      <c r="P2383" s="3">
        <f t="shared" si="113"/>
        <v>0</v>
      </c>
    </row>
    <row r="2384" spans="1:16" ht="15" hidden="1" customHeight="1" x14ac:dyDescent="0.25">
      <c r="A2384" s="1">
        <v>2016</v>
      </c>
      <c r="B2384" s="1">
        <v>6467</v>
      </c>
      <c r="C2384" s="2" t="s">
        <v>2532</v>
      </c>
      <c r="D2384" s="6">
        <v>42500</v>
      </c>
      <c r="E2384" s="2" t="s">
        <v>2538</v>
      </c>
      <c r="F2384" s="6">
        <v>42507</v>
      </c>
      <c r="G2384" s="3">
        <v>15221.15</v>
      </c>
      <c r="H2384" s="3">
        <v>15221.15</v>
      </c>
      <c r="I2384" s="3">
        <v>0</v>
      </c>
      <c r="J2384" s="6">
        <v>42590</v>
      </c>
      <c r="K2384" s="6">
        <v>42370</v>
      </c>
      <c r="L2384" s="6">
        <v>42735</v>
      </c>
      <c r="M2384" s="3">
        <v>0</v>
      </c>
      <c r="N2384" s="4">
        <f t="shared" si="111"/>
        <v>83</v>
      </c>
      <c r="O2384" s="1" t="str">
        <f t="shared" si="112"/>
        <v>S</v>
      </c>
      <c r="P2384" s="3">
        <f t="shared" si="113"/>
        <v>0</v>
      </c>
    </row>
    <row r="2385" spans="1:16" ht="15" hidden="1" customHeight="1" x14ac:dyDescent="0.25">
      <c r="A2385" s="1">
        <v>2016</v>
      </c>
      <c r="C2385" s="2" t="s">
        <v>2539</v>
      </c>
      <c r="D2385" s="6">
        <v>41273</v>
      </c>
      <c r="E2385" s="2" t="s">
        <v>2540</v>
      </c>
      <c r="F2385" s="6">
        <v>41288</v>
      </c>
      <c r="G2385" s="3">
        <v>1.25</v>
      </c>
      <c r="H2385" s="3">
        <v>0</v>
      </c>
      <c r="I2385" s="3">
        <v>0</v>
      </c>
      <c r="J2385" s="6">
        <v>1</v>
      </c>
      <c r="K2385" s="6">
        <v>42370</v>
      </c>
      <c r="L2385" s="6">
        <v>42735</v>
      </c>
      <c r="M2385" s="3">
        <v>0</v>
      </c>
      <c r="N2385" s="4">
        <f t="shared" si="111"/>
        <v>0</v>
      </c>
      <c r="O2385" s="1" t="str">
        <f t="shared" si="112"/>
        <v>N</v>
      </c>
      <c r="P2385" s="3">
        <f t="shared" si="113"/>
        <v>1.25</v>
      </c>
    </row>
    <row r="2386" spans="1:16" ht="15" hidden="1" customHeight="1" x14ac:dyDescent="0.25">
      <c r="A2386" s="1">
        <v>2016</v>
      </c>
      <c r="C2386" s="2" t="s">
        <v>2541</v>
      </c>
      <c r="D2386" s="6">
        <v>38229</v>
      </c>
      <c r="E2386" s="2" t="s">
        <v>190</v>
      </c>
      <c r="F2386" s="6">
        <v>38246</v>
      </c>
      <c r="G2386" s="3">
        <v>4294.5600000000004</v>
      </c>
      <c r="H2386" s="3">
        <v>0</v>
      </c>
      <c r="I2386" s="3">
        <v>0</v>
      </c>
      <c r="J2386" s="6">
        <v>1</v>
      </c>
      <c r="K2386" s="6">
        <v>42370</v>
      </c>
      <c r="L2386" s="6">
        <v>42735</v>
      </c>
      <c r="M2386" s="3">
        <v>0</v>
      </c>
      <c r="N2386" s="4">
        <f t="shared" si="111"/>
        <v>0</v>
      </c>
      <c r="O2386" s="1" t="str">
        <f t="shared" si="112"/>
        <v>N</v>
      </c>
      <c r="P2386" s="3">
        <f t="shared" si="113"/>
        <v>4294.5600000000004</v>
      </c>
    </row>
    <row r="2387" spans="1:16" ht="15" hidden="1" customHeight="1" x14ac:dyDescent="0.25">
      <c r="A2387" s="1">
        <v>2016</v>
      </c>
      <c r="C2387" s="2" t="s">
        <v>2541</v>
      </c>
      <c r="D2387" s="6">
        <v>40893</v>
      </c>
      <c r="E2387" s="2" t="s">
        <v>334</v>
      </c>
      <c r="F2387" s="6">
        <v>40904</v>
      </c>
      <c r="G2387" s="3">
        <v>190</v>
      </c>
      <c r="H2387" s="3">
        <v>0</v>
      </c>
      <c r="I2387" s="3">
        <v>0</v>
      </c>
      <c r="J2387" s="6">
        <v>1</v>
      </c>
      <c r="K2387" s="6">
        <v>42370</v>
      </c>
      <c r="L2387" s="6">
        <v>42735</v>
      </c>
      <c r="M2387" s="3">
        <v>0</v>
      </c>
      <c r="N2387" s="4">
        <f t="shared" si="111"/>
        <v>0</v>
      </c>
      <c r="O2387" s="1" t="str">
        <f t="shared" si="112"/>
        <v>N</v>
      </c>
      <c r="P2387" s="3">
        <f t="shared" si="113"/>
        <v>190</v>
      </c>
    </row>
    <row r="2388" spans="1:16" ht="15" hidden="1" customHeight="1" x14ac:dyDescent="0.25">
      <c r="A2388" s="1">
        <v>2016</v>
      </c>
      <c r="B2388" s="1">
        <v>17537</v>
      </c>
      <c r="C2388" s="2" t="s">
        <v>2542</v>
      </c>
      <c r="D2388" s="6">
        <v>42733</v>
      </c>
      <c r="E2388" s="2" t="s">
        <v>2543</v>
      </c>
      <c r="F2388" s="6">
        <v>42733</v>
      </c>
      <c r="G2388" s="3">
        <v>12810</v>
      </c>
      <c r="H2388" s="3">
        <v>12810</v>
      </c>
      <c r="I2388" s="3">
        <v>0</v>
      </c>
      <c r="J2388" s="6">
        <v>42781</v>
      </c>
      <c r="K2388" s="6">
        <v>42370</v>
      </c>
      <c r="L2388" s="6">
        <v>42735</v>
      </c>
      <c r="M2388" s="3">
        <v>0</v>
      </c>
      <c r="N2388" s="4">
        <f t="shared" si="111"/>
        <v>48</v>
      </c>
      <c r="O2388" s="1" t="str">
        <f t="shared" si="112"/>
        <v>S</v>
      </c>
      <c r="P2388" s="3">
        <f t="shared" si="113"/>
        <v>0</v>
      </c>
    </row>
    <row r="2389" spans="1:16" ht="15" customHeight="1" x14ac:dyDescent="0.25">
      <c r="A2389" s="1">
        <v>2017</v>
      </c>
      <c r="B2389" s="1">
        <v>567</v>
      </c>
      <c r="C2389" s="2" t="s">
        <v>2542</v>
      </c>
      <c r="D2389" s="6">
        <v>43098</v>
      </c>
      <c r="E2389" s="2" t="s">
        <v>2544</v>
      </c>
      <c r="F2389" s="6">
        <v>43112</v>
      </c>
      <c r="G2389" s="3">
        <v>605.54999999999995</v>
      </c>
      <c r="H2389" s="3">
        <v>0</v>
      </c>
      <c r="I2389" s="3">
        <v>0</v>
      </c>
      <c r="J2389" s="6">
        <v>1</v>
      </c>
      <c r="K2389" s="6">
        <v>42370</v>
      </c>
      <c r="L2389" s="6">
        <v>42735</v>
      </c>
      <c r="M2389" s="3">
        <v>0</v>
      </c>
      <c r="N2389" s="4">
        <f t="shared" si="111"/>
        <v>0</v>
      </c>
      <c r="O2389" s="1" t="str">
        <f t="shared" si="112"/>
        <v>N</v>
      </c>
      <c r="P2389" s="3">
        <f t="shared" si="113"/>
        <v>605.54999999999995</v>
      </c>
    </row>
    <row r="2390" spans="1:16" ht="15" hidden="1" customHeight="1" x14ac:dyDescent="0.25">
      <c r="A2390" s="1">
        <v>2016</v>
      </c>
      <c r="C2390" s="2" t="s">
        <v>2545</v>
      </c>
      <c r="D2390" s="6">
        <v>38457</v>
      </c>
      <c r="E2390" s="2" t="s">
        <v>339</v>
      </c>
      <c r="F2390" s="6">
        <v>38490</v>
      </c>
      <c r="G2390" s="3">
        <v>6445.92</v>
      </c>
      <c r="H2390" s="3">
        <v>0</v>
      </c>
      <c r="I2390" s="3">
        <v>0</v>
      </c>
      <c r="J2390" s="6">
        <v>1</v>
      </c>
      <c r="K2390" s="6">
        <v>42370</v>
      </c>
      <c r="L2390" s="6">
        <v>42735</v>
      </c>
      <c r="M2390" s="3">
        <v>0</v>
      </c>
      <c r="N2390" s="4">
        <f t="shared" si="111"/>
        <v>0</v>
      </c>
      <c r="O2390" s="1" t="str">
        <f t="shared" si="112"/>
        <v>N</v>
      </c>
      <c r="P2390" s="3">
        <f t="shared" si="113"/>
        <v>6445.92</v>
      </c>
    </row>
    <row r="2391" spans="1:16" ht="15" hidden="1" customHeight="1" x14ac:dyDescent="0.25">
      <c r="A2391" s="1">
        <v>2016</v>
      </c>
      <c r="C2391" s="2" t="s">
        <v>2546</v>
      </c>
      <c r="D2391" s="6">
        <v>37506</v>
      </c>
      <c r="E2391" s="2" t="s">
        <v>2203</v>
      </c>
      <c r="F2391" s="6">
        <v>37544</v>
      </c>
      <c r="G2391" s="3">
        <v>600.79999999999995</v>
      </c>
      <c r="H2391" s="3">
        <v>0</v>
      </c>
      <c r="I2391" s="3">
        <v>0</v>
      </c>
      <c r="J2391" s="6">
        <v>1</v>
      </c>
      <c r="K2391" s="6">
        <v>42370</v>
      </c>
      <c r="L2391" s="6">
        <v>42735</v>
      </c>
      <c r="M2391" s="3">
        <v>0</v>
      </c>
      <c r="N2391" s="4">
        <f t="shared" si="111"/>
        <v>0</v>
      </c>
      <c r="O2391" s="1" t="str">
        <f t="shared" si="112"/>
        <v>N</v>
      </c>
      <c r="P2391" s="3">
        <f t="shared" si="113"/>
        <v>600.79999999999995</v>
      </c>
    </row>
    <row r="2392" spans="1:16" ht="15" hidden="1" customHeight="1" x14ac:dyDescent="0.25">
      <c r="A2392" s="1">
        <v>2016</v>
      </c>
      <c r="B2392" s="1">
        <v>16178</v>
      </c>
      <c r="C2392" s="2" t="s">
        <v>2547</v>
      </c>
      <c r="D2392" s="6">
        <v>42307</v>
      </c>
      <c r="E2392" s="2" t="s">
        <v>2548</v>
      </c>
      <c r="F2392" s="6">
        <v>42320</v>
      </c>
      <c r="G2392" s="3">
        <v>9387.2900000000009</v>
      </c>
      <c r="H2392" s="3">
        <v>9387.2900000000009</v>
      </c>
      <c r="I2392" s="3">
        <v>0</v>
      </c>
      <c r="J2392" s="6">
        <v>42409</v>
      </c>
      <c r="K2392" s="6">
        <v>42370</v>
      </c>
      <c r="L2392" s="6">
        <v>42735</v>
      </c>
      <c r="M2392" s="3">
        <v>0</v>
      </c>
      <c r="N2392" s="4">
        <f t="shared" si="111"/>
        <v>89</v>
      </c>
      <c r="O2392" s="1" t="str">
        <f t="shared" si="112"/>
        <v>S</v>
      </c>
      <c r="P2392" s="3">
        <f t="shared" si="113"/>
        <v>0</v>
      </c>
    </row>
    <row r="2393" spans="1:16" ht="15" hidden="1" customHeight="1" x14ac:dyDescent="0.25">
      <c r="A2393" s="1">
        <v>2016</v>
      </c>
      <c r="C2393" s="2" t="s">
        <v>2549</v>
      </c>
      <c r="D2393" s="6">
        <v>41226</v>
      </c>
      <c r="E2393" s="2" t="s">
        <v>2550</v>
      </c>
      <c r="F2393" s="6">
        <v>41253</v>
      </c>
      <c r="G2393" s="3">
        <v>0.15</v>
      </c>
      <c r="H2393" s="3">
        <v>0</v>
      </c>
      <c r="I2393" s="3">
        <v>0</v>
      </c>
      <c r="J2393" s="6">
        <v>1</v>
      </c>
      <c r="K2393" s="6">
        <v>42370</v>
      </c>
      <c r="L2393" s="6">
        <v>42735</v>
      </c>
      <c r="M2393" s="3">
        <v>0</v>
      </c>
      <c r="N2393" s="4">
        <f t="shared" si="111"/>
        <v>0</v>
      </c>
      <c r="O2393" s="1" t="str">
        <f t="shared" si="112"/>
        <v>N</v>
      </c>
      <c r="P2393" s="3">
        <f t="shared" si="113"/>
        <v>0.15</v>
      </c>
    </row>
    <row r="2394" spans="1:16" ht="15" hidden="1" customHeight="1" x14ac:dyDescent="0.25">
      <c r="A2394" s="1">
        <v>2017</v>
      </c>
      <c r="B2394" s="1">
        <v>14305</v>
      </c>
      <c r="C2394" s="2" t="s">
        <v>2551</v>
      </c>
      <c r="D2394" s="6">
        <v>43033</v>
      </c>
      <c r="E2394" s="2" t="s">
        <v>292</v>
      </c>
      <c r="F2394" s="6">
        <v>43033</v>
      </c>
      <c r="G2394" s="3">
        <v>1650</v>
      </c>
      <c r="H2394" s="3">
        <v>1650</v>
      </c>
      <c r="I2394" s="3">
        <v>0</v>
      </c>
      <c r="J2394" s="6">
        <v>43041</v>
      </c>
      <c r="K2394" s="6">
        <v>42370</v>
      </c>
      <c r="L2394" s="6">
        <v>42735</v>
      </c>
      <c r="M2394" s="3">
        <v>0</v>
      </c>
      <c r="N2394" s="4">
        <f t="shared" si="111"/>
        <v>8</v>
      </c>
      <c r="O2394" s="1" t="str">
        <f t="shared" si="112"/>
        <v>S</v>
      </c>
      <c r="P2394" s="3">
        <f t="shared" si="113"/>
        <v>0</v>
      </c>
    </row>
    <row r="2395" spans="1:16" ht="15" hidden="1" customHeight="1" x14ac:dyDescent="0.25">
      <c r="A2395" s="1">
        <v>2017</v>
      </c>
      <c r="B2395" s="1">
        <v>15090</v>
      </c>
      <c r="C2395" s="2" t="s">
        <v>2551</v>
      </c>
      <c r="D2395" s="6">
        <v>43048</v>
      </c>
      <c r="E2395" s="2" t="s">
        <v>724</v>
      </c>
      <c r="F2395" s="6">
        <v>43049</v>
      </c>
      <c r="G2395" s="3">
        <v>43913.08</v>
      </c>
      <c r="H2395" s="3">
        <v>43913.08</v>
      </c>
      <c r="I2395" s="3">
        <v>0</v>
      </c>
      <c r="J2395" s="6">
        <v>43076</v>
      </c>
      <c r="K2395" s="6">
        <v>42370</v>
      </c>
      <c r="L2395" s="6">
        <v>42735</v>
      </c>
      <c r="M2395" s="3">
        <v>0</v>
      </c>
      <c r="N2395" s="4">
        <f t="shared" si="111"/>
        <v>27</v>
      </c>
      <c r="O2395" s="1" t="str">
        <f t="shared" si="112"/>
        <v>S</v>
      </c>
      <c r="P2395" s="3">
        <f t="shared" si="113"/>
        <v>0</v>
      </c>
    </row>
    <row r="2396" spans="1:16" ht="15" hidden="1" customHeight="1" x14ac:dyDescent="0.25">
      <c r="A2396" s="1">
        <v>2016</v>
      </c>
      <c r="C2396" s="2" t="s">
        <v>2552</v>
      </c>
      <c r="D2396" s="6">
        <v>41257</v>
      </c>
      <c r="E2396" s="2" t="s">
        <v>2553</v>
      </c>
      <c r="F2396" s="6">
        <v>41271</v>
      </c>
      <c r="G2396" s="3">
        <v>3680.82</v>
      </c>
      <c r="H2396" s="3">
        <v>0</v>
      </c>
      <c r="I2396" s="3">
        <v>0</v>
      </c>
      <c r="J2396" s="6">
        <v>1</v>
      </c>
      <c r="K2396" s="6">
        <v>42370</v>
      </c>
      <c r="L2396" s="6">
        <v>42735</v>
      </c>
      <c r="M2396" s="3">
        <v>0</v>
      </c>
      <c r="N2396" s="4">
        <f t="shared" si="111"/>
        <v>0</v>
      </c>
      <c r="O2396" s="1" t="str">
        <f t="shared" si="112"/>
        <v>N</v>
      </c>
      <c r="P2396" s="3">
        <f t="shared" si="113"/>
        <v>3680.82</v>
      </c>
    </row>
    <row r="2397" spans="1:16" ht="15" hidden="1" customHeight="1" x14ac:dyDescent="0.25">
      <c r="A2397" s="1">
        <v>2016</v>
      </c>
      <c r="C2397" s="2" t="s">
        <v>2552</v>
      </c>
      <c r="D2397" s="6">
        <v>41263</v>
      </c>
      <c r="E2397" s="2" t="s">
        <v>1916</v>
      </c>
      <c r="F2397" s="6">
        <v>41271</v>
      </c>
      <c r="G2397" s="3">
        <v>4523.95</v>
      </c>
      <c r="H2397" s="3">
        <v>0</v>
      </c>
      <c r="I2397" s="3">
        <v>0</v>
      </c>
      <c r="J2397" s="6">
        <v>1</v>
      </c>
      <c r="K2397" s="6">
        <v>42370</v>
      </c>
      <c r="L2397" s="6">
        <v>42735</v>
      </c>
      <c r="M2397" s="3">
        <v>0</v>
      </c>
      <c r="N2397" s="4">
        <f t="shared" si="111"/>
        <v>0</v>
      </c>
      <c r="O2397" s="1" t="str">
        <f t="shared" si="112"/>
        <v>N</v>
      </c>
      <c r="P2397" s="3">
        <f t="shared" si="113"/>
        <v>4523.95</v>
      </c>
    </row>
    <row r="2398" spans="1:16" ht="15" hidden="1" customHeight="1" x14ac:dyDescent="0.25">
      <c r="A2398" s="1">
        <v>2017</v>
      </c>
      <c r="B2398" s="1">
        <v>7727</v>
      </c>
      <c r="C2398" s="2" t="s">
        <v>2554</v>
      </c>
      <c r="D2398" s="6">
        <v>42887</v>
      </c>
      <c r="E2398" s="2" t="s">
        <v>2555</v>
      </c>
      <c r="F2398" s="6">
        <v>42891</v>
      </c>
      <c r="G2398" s="3">
        <v>22990</v>
      </c>
      <c r="H2398" s="3">
        <v>22990</v>
      </c>
      <c r="I2398" s="3">
        <v>0</v>
      </c>
      <c r="J2398" s="6">
        <v>42922</v>
      </c>
      <c r="K2398" s="6">
        <v>42370</v>
      </c>
      <c r="L2398" s="6">
        <v>42735</v>
      </c>
      <c r="M2398" s="3">
        <v>0</v>
      </c>
      <c r="N2398" s="4">
        <f t="shared" si="111"/>
        <v>31</v>
      </c>
      <c r="O2398" s="1" t="str">
        <f t="shared" si="112"/>
        <v>S</v>
      </c>
      <c r="P2398" s="3">
        <f t="shared" si="113"/>
        <v>0</v>
      </c>
    </row>
    <row r="2399" spans="1:16" ht="15" hidden="1" customHeight="1" x14ac:dyDescent="0.25">
      <c r="A2399" s="1">
        <v>2017</v>
      </c>
      <c r="B2399" s="1">
        <v>15493</v>
      </c>
      <c r="C2399" s="2" t="s">
        <v>2554</v>
      </c>
      <c r="D2399" s="6">
        <v>43055</v>
      </c>
      <c r="E2399" s="2" t="s">
        <v>2556</v>
      </c>
      <c r="F2399" s="6">
        <v>43059</v>
      </c>
      <c r="G2399" s="3">
        <v>48686.14</v>
      </c>
      <c r="H2399" s="3">
        <v>48686.14</v>
      </c>
      <c r="I2399" s="3">
        <v>0</v>
      </c>
      <c r="J2399" s="6">
        <v>43069</v>
      </c>
      <c r="K2399" s="6">
        <v>42370</v>
      </c>
      <c r="L2399" s="6">
        <v>42735</v>
      </c>
      <c r="M2399" s="3">
        <v>0</v>
      </c>
      <c r="N2399" s="4">
        <f t="shared" si="111"/>
        <v>10</v>
      </c>
      <c r="O2399" s="1" t="str">
        <f t="shared" si="112"/>
        <v>S</v>
      </c>
      <c r="P2399" s="3">
        <f t="shared" si="113"/>
        <v>0</v>
      </c>
    </row>
    <row r="2400" spans="1:16" ht="15" hidden="1" customHeight="1" x14ac:dyDescent="0.25">
      <c r="A2400" s="1">
        <v>2017</v>
      </c>
      <c r="B2400" s="1">
        <v>15240</v>
      </c>
      <c r="C2400" s="2" t="s">
        <v>2557</v>
      </c>
      <c r="D2400" s="6">
        <v>43045</v>
      </c>
      <c r="E2400" s="2" t="s">
        <v>473</v>
      </c>
      <c r="F2400" s="6">
        <v>43053</v>
      </c>
      <c r="G2400" s="3">
        <v>4992</v>
      </c>
      <c r="H2400" s="3">
        <v>4992</v>
      </c>
      <c r="I2400" s="3">
        <v>0</v>
      </c>
      <c r="J2400" s="6">
        <v>43076</v>
      </c>
      <c r="K2400" s="6">
        <v>42370</v>
      </c>
      <c r="L2400" s="6">
        <v>42735</v>
      </c>
      <c r="M2400" s="3">
        <v>0</v>
      </c>
      <c r="N2400" s="4">
        <f t="shared" si="111"/>
        <v>23</v>
      </c>
      <c r="O2400" s="1" t="str">
        <f t="shared" si="112"/>
        <v>S</v>
      </c>
      <c r="P2400" s="3">
        <f t="shared" si="113"/>
        <v>0</v>
      </c>
    </row>
    <row r="2401" spans="1:16" ht="15" hidden="1" customHeight="1" x14ac:dyDescent="0.25">
      <c r="A2401" s="1">
        <v>2016</v>
      </c>
      <c r="C2401" s="2" t="s">
        <v>2558</v>
      </c>
      <c r="D2401" s="6">
        <v>40329</v>
      </c>
      <c r="E2401" s="2" t="s">
        <v>2559</v>
      </c>
      <c r="F2401" s="6">
        <v>40343</v>
      </c>
      <c r="G2401" s="3">
        <v>2542.38</v>
      </c>
      <c r="H2401" s="3">
        <v>0</v>
      </c>
      <c r="I2401" s="3">
        <v>0</v>
      </c>
      <c r="J2401" s="6">
        <v>1</v>
      </c>
      <c r="K2401" s="6">
        <v>42370</v>
      </c>
      <c r="L2401" s="6">
        <v>42735</v>
      </c>
      <c r="M2401" s="3">
        <v>0</v>
      </c>
      <c r="N2401" s="4">
        <f t="shared" si="111"/>
        <v>0</v>
      </c>
      <c r="O2401" s="1" t="str">
        <f t="shared" si="112"/>
        <v>N</v>
      </c>
      <c r="P2401" s="3">
        <f t="shared" si="113"/>
        <v>2542.38</v>
      </c>
    </row>
    <row r="2402" spans="1:16" ht="15" hidden="1" customHeight="1" x14ac:dyDescent="0.25">
      <c r="A2402" s="1">
        <v>2016</v>
      </c>
      <c r="C2402" s="2" t="s">
        <v>2558</v>
      </c>
      <c r="D2402" s="6">
        <v>39752</v>
      </c>
      <c r="E2402" s="2" t="s">
        <v>2560</v>
      </c>
      <c r="F2402" s="6">
        <v>39778</v>
      </c>
      <c r="G2402" s="3">
        <v>428.58</v>
      </c>
      <c r="H2402" s="3">
        <v>0</v>
      </c>
      <c r="I2402" s="3">
        <v>0</v>
      </c>
      <c r="J2402" s="6">
        <v>1</v>
      </c>
      <c r="K2402" s="6">
        <v>42370</v>
      </c>
      <c r="L2402" s="6">
        <v>42735</v>
      </c>
      <c r="M2402" s="3">
        <v>0</v>
      </c>
      <c r="N2402" s="4">
        <f t="shared" si="111"/>
        <v>0</v>
      </c>
      <c r="O2402" s="1" t="str">
        <f t="shared" si="112"/>
        <v>N</v>
      </c>
      <c r="P2402" s="3">
        <f t="shared" si="113"/>
        <v>428.58</v>
      </c>
    </row>
    <row r="2403" spans="1:16" ht="15" hidden="1" customHeight="1" x14ac:dyDescent="0.25">
      <c r="A2403" s="1">
        <v>2016</v>
      </c>
      <c r="B2403" s="1">
        <v>18219</v>
      </c>
      <c r="C2403" s="2" t="s">
        <v>2561</v>
      </c>
      <c r="D2403" s="6">
        <v>42361</v>
      </c>
      <c r="E2403" s="2" t="s">
        <v>2562</v>
      </c>
      <c r="F2403" s="6">
        <v>42361</v>
      </c>
      <c r="G2403" s="3">
        <v>2684</v>
      </c>
      <c r="H2403" s="3">
        <v>2684</v>
      </c>
      <c r="I2403" s="3">
        <v>0</v>
      </c>
      <c r="J2403" s="6">
        <v>42430</v>
      </c>
      <c r="K2403" s="6">
        <v>42370</v>
      </c>
      <c r="L2403" s="6">
        <v>42735</v>
      </c>
      <c r="M2403" s="3">
        <v>0</v>
      </c>
      <c r="N2403" s="4">
        <f t="shared" si="111"/>
        <v>69</v>
      </c>
      <c r="O2403" s="1" t="str">
        <f t="shared" si="112"/>
        <v>S</v>
      </c>
      <c r="P2403" s="3">
        <f t="shared" si="113"/>
        <v>0</v>
      </c>
    </row>
    <row r="2404" spans="1:16" ht="15" hidden="1" customHeight="1" x14ac:dyDescent="0.25">
      <c r="A2404" s="1">
        <v>2017</v>
      </c>
      <c r="B2404" s="1">
        <v>10357</v>
      </c>
      <c r="C2404" s="2" t="s">
        <v>2563</v>
      </c>
      <c r="D2404" s="6">
        <v>42943</v>
      </c>
      <c r="E2404" s="2" t="s">
        <v>2564</v>
      </c>
      <c r="F2404" s="6">
        <v>42944</v>
      </c>
      <c r="G2404" s="3">
        <v>600</v>
      </c>
      <c r="H2404" s="3">
        <v>600</v>
      </c>
      <c r="I2404" s="3">
        <v>0</v>
      </c>
      <c r="J2404" s="6">
        <v>42964</v>
      </c>
      <c r="K2404" s="6">
        <v>42370</v>
      </c>
      <c r="L2404" s="6">
        <v>42735</v>
      </c>
      <c r="M2404" s="3">
        <v>0</v>
      </c>
      <c r="N2404" s="4">
        <f t="shared" si="111"/>
        <v>20</v>
      </c>
      <c r="O2404" s="1" t="str">
        <f t="shared" si="112"/>
        <v>S</v>
      </c>
      <c r="P2404" s="3">
        <f t="shared" si="113"/>
        <v>0</v>
      </c>
    </row>
    <row r="2405" spans="1:16" ht="15" hidden="1" customHeight="1" x14ac:dyDescent="0.25">
      <c r="A2405" s="1">
        <v>2017</v>
      </c>
      <c r="B2405" s="1">
        <v>14046</v>
      </c>
      <c r="C2405" s="2" t="s">
        <v>2565</v>
      </c>
      <c r="D2405" s="6">
        <v>43008</v>
      </c>
      <c r="E2405" s="2" t="s">
        <v>2566</v>
      </c>
      <c r="F2405" s="6">
        <v>43027</v>
      </c>
      <c r="G2405" s="3">
        <v>1864.71</v>
      </c>
      <c r="H2405" s="3">
        <v>1864.71</v>
      </c>
      <c r="I2405" s="3">
        <v>0</v>
      </c>
      <c r="J2405" s="6">
        <v>43035</v>
      </c>
      <c r="K2405" s="6">
        <v>42370</v>
      </c>
      <c r="L2405" s="6">
        <v>42735</v>
      </c>
      <c r="M2405" s="3">
        <v>0</v>
      </c>
      <c r="N2405" s="4">
        <f t="shared" si="111"/>
        <v>8</v>
      </c>
      <c r="O2405" s="1" t="str">
        <f t="shared" si="112"/>
        <v>S</v>
      </c>
      <c r="P2405" s="3">
        <f t="shared" si="113"/>
        <v>0</v>
      </c>
    </row>
    <row r="2406" spans="1:16" ht="15" hidden="1" customHeight="1" x14ac:dyDescent="0.25">
      <c r="A2406" s="1">
        <v>2017</v>
      </c>
      <c r="B2406" s="1">
        <v>15495</v>
      </c>
      <c r="C2406" s="2" t="s">
        <v>2565</v>
      </c>
      <c r="D2406" s="6">
        <v>43039</v>
      </c>
      <c r="E2406" s="2" t="s">
        <v>2567</v>
      </c>
      <c r="F2406" s="6">
        <v>43059</v>
      </c>
      <c r="G2406" s="3">
        <v>294.72000000000003</v>
      </c>
      <c r="H2406" s="3">
        <v>294.72000000000003</v>
      </c>
      <c r="I2406" s="3">
        <v>0</v>
      </c>
      <c r="J2406" s="6">
        <v>43069</v>
      </c>
      <c r="K2406" s="6">
        <v>42370</v>
      </c>
      <c r="L2406" s="6">
        <v>42735</v>
      </c>
      <c r="M2406" s="3">
        <v>0</v>
      </c>
      <c r="N2406" s="4">
        <f t="shared" si="111"/>
        <v>10</v>
      </c>
      <c r="O2406" s="1" t="str">
        <f t="shared" si="112"/>
        <v>S</v>
      </c>
      <c r="P2406" s="3">
        <f t="shared" si="113"/>
        <v>0</v>
      </c>
    </row>
    <row r="2407" spans="1:16" ht="15" hidden="1" customHeight="1" x14ac:dyDescent="0.25">
      <c r="A2407" s="1">
        <v>2017</v>
      </c>
      <c r="B2407" s="1">
        <v>15494</v>
      </c>
      <c r="C2407" s="2" t="s">
        <v>2565</v>
      </c>
      <c r="D2407" s="6">
        <v>43039</v>
      </c>
      <c r="E2407" s="2" t="s">
        <v>2568</v>
      </c>
      <c r="F2407" s="6">
        <v>43059</v>
      </c>
      <c r="G2407" s="3">
        <v>3106.51</v>
      </c>
      <c r="H2407" s="3">
        <v>3106.51</v>
      </c>
      <c r="I2407" s="3">
        <v>0</v>
      </c>
      <c r="J2407" s="6">
        <v>43069</v>
      </c>
      <c r="K2407" s="6">
        <v>42370</v>
      </c>
      <c r="L2407" s="6">
        <v>42735</v>
      </c>
      <c r="M2407" s="3">
        <v>0</v>
      </c>
      <c r="N2407" s="4">
        <f t="shared" si="111"/>
        <v>10</v>
      </c>
      <c r="O2407" s="1" t="str">
        <f t="shared" si="112"/>
        <v>S</v>
      </c>
      <c r="P2407" s="3">
        <f t="shared" si="113"/>
        <v>0</v>
      </c>
    </row>
    <row r="2408" spans="1:16" ht="15" hidden="1" customHeight="1" x14ac:dyDescent="0.25">
      <c r="A2408" s="1">
        <v>2017</v>
      </c>
      <c r="B2408" s="1">
        <v>16999</v>
      </c>
      <c r="C2408" s="2" t="s">
        <v>2565</v>
      </c>
      <c r="D2408" s="6">
        <v>43069</v>
      </c>
      <c r="E2408" s="2" t="s">
        <v>2569</v>
      </c>
      <c r="F2408" s="6">
        <v>43088</v>
      </c>
      <c r="G2408" s="3">
        <v>1634.08</v>
      </c>
      <c r="H2408" s="3">
        <v>1634.08</v>
      </c>
      <c r="I2408" s="3">
        <v>0</v>
      </c>
      <c r="J2408" s="6">
        <v>43118</v>
      </c>
      <c r="K2408" s="6">
        <v>42370</v>
      </c>
      <c r="L2408" s="6">
        <v>42735</v>
      </c>
      <c r="M2408" s="3">
        <v>0</v>
      </c>
      <c r="N2408" s="4">
        <f t="shared" si="111"/>
        <v>30</v>
      </c>
      <c r="O2408" s="1" t="str">
        <f t="shared" si="112"/>
        <v>S</v>
      </c>
      <c r="P2408" s="3">
        <f t="shared" si="113"/>
        <v>0</v>
      </c>
    </row>
    <row r="2409" spans="1:16" ht="15" hidden="1" customHeight="1" x14ac:dyDescent="0.25">
      <c r="A2409" s="1">
        <v>2017</v>
      </c>
      <c r="B2409" s="1">
        <v>17000</v>
      </c>
      <c r="C2409" s="2" t="s">
        <v>2565</v>
      </c>
      <c r="D2409" s="6">
        <v>43069</v>
      </c>
      <c r="E2409" s="2" t="s">
        <v>2570</v>
      </c>
      <c r="F2409" s="6">
        <v>43088</v>
      </c>
      <c r="G2409" s="3">
        <v>604.63</v>
      </c>
      <c r="H2409" s="3">
        <v>604.63</v>
      </c>
      <c r="I2409" s="3">
        <v>0</v>
      </c>
      <c r="J2409" s="6">
        <v>43118</v>
      </c>
      <c r="K2409" s="6">
        <v>42370</v>
      </c>
      <c r="L2409" s="6">
        <v>42735</v>
      </c>
      <c r="M2409" s="3">
        <v>0</v>
      </c>
      <c r="N2409" s="4">
        <f t="shared" si="111"/>
        <v>30</v>
      </c>
      <c r="O2409" s="1" t="str">
        <f t="shared" si="112"/>
        <v>S</v>
      </c>
      <c r="P2409" s="3">
        <f t="shared" si="113"/>
        <v>0</v>
      </c>
    </row>
    <row r="2410" spans="1:16" ht="15" hidden="1" customHeight="1" x14ac:dyDescent="0.25">
      <c r="A2410" s="1">
        <v>2017</v>
      </c>
      <c r="B2410" s="1">
        <v>17001</v>
      </c>
      <c r="C2410" s="2" t="s">
        <v>2565</v>
      </c>
      <c r="D2410" s="6">
        <v>43069</v>
      </c>
      <c r="E2410" s="2" t="s">
        <v>2571</v>
      </c>
      <c r="F2410" s="6">
        <v>43088</v>
      </c>
      <c r="G2410" s="3">
        <v>331.61</v>
      </c>
      <c r="H2410" s="3">
        <v>331.61</v>
      </c>
      <c r="I2410" s="3">
        <v>0</v>
      </c>
      <c r="J2410" s="6">
        <v>43118</v>
      </c>
      <c r="K2410" s="6">
        <v>42370</v>
      </c>
      <c r="L2410" s="6">
        <v>42735</v>
      </c>
      <c r="M2410" s="3">
        <v>0</v>
      </c>
      <c r="N2410" s="4">
        <f t="shared" si="111"/>
        <v>30</v>
      </c>
      <c r="O2410" s="1" t="str">
        <f t="shared" si="112"/>
        <v>S</v>
      </c>
      <c r="P2410" s="3">
        <f t="shared" si="113"/>
        <v>0</v>
      </c>
    </row>
    <row r="2411" spans="1:16" ht="15" customHeight="1" x14ac:dyDescent="0.25">
      <c r="A2411" s="1">
        <v>2017</v>
      </c>
      <c r="B2411" s="1">
        <v>1013</v>
      </c>
      <c r="C2411" s="2" t="s">
        <v>2565</v>
      </c>
      <c r="D2411" s="6">
        <v>43101</v>
      </c>
      <c r="E2411" s="2" t="s">
        <v>2572</v>
      </c>
      <c r="F2411" s="6">
        <v>43119</v>
      </c>
      <c r="G2411" s="3">
        <v>1390.63</v>
      </c>
      <c r="H2411" s="3">
        <v>0</v>
      </c>
      <c r="I2411" s="3">
        <v>0</v>
      </c>
      <c r="J2411" s="6">
        <v>1</v>
      </c>
      <c r="K2411" s="6">
        <v>42370</v>
      </c>
      <c r="L2411" s="6">
        <v>42735</v>
      </c>
      <c r="M2411" s="3">
        <v>0</v>
      </c>
      <c r="N2411" s="4">
        <f t="shared" si="111"/>
        <v>0</v>
      </c>
      <c r="O2411" s="1" t="str">
        <f t="shared" si="112"/>
        <v>N</v>
      </c>
      <c r="P2411" s="3">
        <f t="shared" si="113"/>
        <v>1390.63</v>
      </c>
    </row>
    <row r="2412" spans="1:16" ht="15" hidden="1" customHeight="1" x14ac:dyDescent="0.25">
      <c r="A2412" s="1">
        <v>2016</v>
      </c>
      <c r="B2412" s="1">
        <v>5</v>
      </c>
      <c r="C2412" s="2" t="s">
        <v>2573</v>
      </c>
      <c r="D2412" s="6">
        <v>42349</v>
      </c>
      <c r="E2412" s="2" t="s">
        <v>2574</v>
      </c>
      <c r="F2412" s="6">
        <v>42373</v>
      </c>
      <c r="G2412" s="3">
        <v>924.76</v>
      </c>
      <c r="H2412" s="3">
        <v>924.76</v>
      </c>
      <c r="I2412" s="3">
        <v>0</v>
      </c>
      <c r="J2412" s="6">
        <v>42431</v>
      </c>
      <c r="K2412" s="6">
        <v>42370</v>
      </c>
      <c r="L2412" s="6">
        <v>42735</v>
      </c>
      <c r="M2412" s="3">
        <v>0</v>
      </c>
      <c r="N2412" s="4">
        <f t="shared" si="111"/>
        <v>58</v>
      </c>
      <c r="O2412" s="1" t="str">
        <f t="shared" si="112"/>
        <v>S</v>
      </c>
      <c r="P2412" s="3">
        <f t="shared" si="113"/>
        <v>0</v>
      </c>
    </row>
    <row r="2413" spans="1:16" ht="15" hidden="1" customHeight="1" x14ac:dyDescent="0.25">
      <c r="A2413" s="1">
        <v>2016</v>
      </c>
      <c r="B2413" s="1">
        <v>3839</v>
      </c>
      <c r="C2413" s="2" t="s">
        <v>2575</v>
      </c>
      <c r="D2413" s="6">
        <v>42072</v>
      </c>
      <c r="E2413" s="2" t="s">
        <v>199</v>
      </c>
      <c r="F2413" s="6">
        <v>42074</v>
      </c>
      <c r="G2413" s="3">
        <v>338.11</v>
      </c>
      <c r="H2413" s="3">
        <v>0</v>
      </c>
      <c r="I2413" s="3">
        <v>0</v>
      </c>
      <c r="J2413" s="6">
        <v>1</v>
      </c>
      <c r="K2413" s="6">
        <v>42370</v>
      </c>
      <c r="L2413" s="6">
        <v>42735</v>
      </c>
      <c r="M2413" s="3">
        <v>0</v>
      </c>
      <c r="N2413" s="4">
        <f t="shared" si="111"/>
        <v>0</v>
      </c>
      <c r="O2413" s="1" t="str">
        <f t="shared" si="112"/>
        <v>N</v>
      </c>
      <c r="P2413" s="3">
        <f t="shared" si="113"/>
        <v>338.11</v>
      </c>
    </row>
    <row r="2414" spans="1:16" ht="15" hidden="1" customHeight="1" x14ac:dyDescent="0.25">
      <c r="A2414" s="1">
        <v>2016</v>
      </c>
      <c r="B2414" s="1">
        <v>7094</v>
      </c>
      <c r="C2414" s="2" t="s">
        <v>2575</v>
      </c>
      <c r="D2414" s="6">
        <v>42521</v>
      </c>
      <c r="E2414" s="2" t="s">
        <v>2576</v>
      </c>
      <c r="F2414" s="6">
        <v>42521</v>
      </c>
      <c r="G2414" s="3">
        <v>3760.04</v>
      </c>
      <c r="H2414" s="3">
        <v>3760.04</v>
      </c>
      <c r="I2414" s="3">
        <v>0</v>
      </c>
      <c r="J2414" s="6">
        <v>42619</v>
      </c>
      <c r="K2414" s="6">
        <v>42370</v>
      </c>
      <c r="L2414" s="6">
        <v>42735</v>
      </c>
      <c r="M2414" s="3">
        <v>0</v>
      </c>
      <c r="N2414" s="4">
        <f t="shared" si="111"/>
        <v>98</v>
      </c>
      <c r="O2414" s="1" t="str">
        <f t="shared" si="112"/>
        <v>S</v>
      </c>
      <c r="P2414" s="3">
        <f t="shared" si="113"/>
        <v>0</v>
      </c>
    </row>
    <row r="2415" spans="1:16" ht="15" hidden="1" customHeight="1" x14ac:dyDescent="0.25">
      <c r="A2415" s="1">
        <v>2017</v>
      </c>
      <c r="B2415" s="1">
        <v>10922</v>
      </c>
      <c r="C2415" s="2" t="s">
        <v>2575</v>
      </c>
      <c r="D2415" s="6">
        <v>42760</v>
      </c>
      <c r="E2415" s="2" t="s">
        <v>2577</v>
      </c>
      <c r="F2415" s="6">
        <v>42957</v>
      </c>
      <c r="G2415" s="3">
        <v>1742.16</v>
      </c>
      <c r="H2415" s="3">
        <v>1742.16</v>
      </c>
      <c r="I2415" s="3">
        <v>0</v>
      </c>
      <c r="J2415" s="6">
        <v>42989</v>
      </c>
      <c r="K2415" s="6">
        <v>42370</v>
      </c>
      <c r="L2415" s="6">
        <v>42735</v>
      </c>
      <c r="M2415" s="3">
        <v>0</v>
      </c>
      <c r="N2415" s="4">
        <f t="shared" si="111"/>
        <v>32</v>
      </c>
      <c r="O2415" s="1" t="str">
        <f t="shared" si="112"/>
        <v>S</v>
      </c>
      <c r="P2415" s="3">
        <f t="shared" si="113"/>
        <v>0</v>
      </c>
    </row>
    <row r="2416" spans="1:16" ht="15" hidden="1" customHeight="1" x14ac:dyDescent="0.25">
      <c r="A2416" s="1">
        <v>2017</v>
      </c>
      <c r="B2416" s="1">
        <v>10923</v>
      </c>
      <c r="C2416" s="2" t="s">
        <v>2575</v>
      </c>
      <c r="D2416" s="6">
        <v>42880</v>
      </c>
      <c r="E2416" s="2" t="s">
        <v>2578</v>
      </c>
      <c r="F2416" s="6">
        <v>42957</v>
      </c>
      <c r="G2416" s="3">
        <v>1805.6</v>
      </c>
      <c r="H2416" s="3">
        <v>1805.6</v>
      </c>
      <c r="I2416" s="3">
        <v>0</v>
      </c>
      <c r="J2416" s="6">
        <v>42989</v>
      </c>
      <c r="K2416" s="6">
        <v>42370</v>
      </c>
      <c r="L2416" s="6">
        <v>42735</v>
      </c>
      <c r="M2416" s="3">
        <v>0</v>
      </c>
      <c r="N2416" s="4">
        <f t="shared" si="111"/>
        <v>32</v>
      </c>
      <c r="O2416" s="1" t="str">
        <f t="shared" si="112"/>
        <v>S</v>
      </c>
      <c r="P2416" s="3">
        <f t="shared" si="113"/>
        <v>0</v>
      </c>
    </row>
    <row r="2417" spans="1:16" ht="15" hidden="1" customHeight="1" x14ac:dyDescent="0.25">
      <c r="A2417" s="1">
        <v>2016</v>
      </c>
      <c r="B2417" s="1">
        <v>13517</v>
      </c>
      <c r="C2417" s="2" t="s">
        <v>2579</v>
      </c>
      <c r="D2417" s="6">
        <v>42653</v>
      </c>
      <c r="E2417" s="2" t="s">
        <v>776</v>
      </c>
      <c r="F2417" s="6">
        <v>42654</v>
      </c>
      <c r="G2417" s="3">
        <v>1802</v>
      </c>
      <c r="H2417" s="3">
        <v>1802</v>
      </c>
      <c r="I2417" s="3">
        <v>0</v>
      </c>
      <c r="J2417" s="6">
        <v>42668</v>
      </c>
      <c r="K2417" s="6">
        <v>42370</v>
      </c>
      <c r="L2417" s="6">
        <v>42735</v>
      </c>
      <c r="M2417" s="3">
        <v>0</v>
      </c>
      <c r="N2417" s="4">
        <f t="shared" si="111"/>
        <v>14</v>
      </c>
      <c r="O2417" s="1" t="str">
        <f t="shared" si="112"/>
        <v>S</v>
      </c>
      <c r="P2417" s="3">
        <f t="shared" si="113"/>
        <v>0</v>
      </c>
    </row>
    <row r="2418" spans="1:16" ht="15" customHeight="1" x14ac:dyDescent="0.25">
      <c r="A2418" s="1">
        <v>2017</v>
      </c>
      <c r="B2418" s="1">
        <v>11035</v>
      </c>
      <c r="C2418" s="2" t="s">
        <v>2580</v>
      </c>
      <c r="D2418" s="6">
        <v>42958</v>
      </c>
      <c r="E2418" s="2" t="s">
        <v>2581</v>
      </c>
      <c r="F2418" s="6">
        <v>42961</v>
      </c>
      <c r="G2418" s="3">
        <v>161.65</v>
      </c>
      <c r="H2418" s="3">
        <v>0</v>
      </c>
      <c r="I2418" s="3">
        <v>161.65</v>
      </c>
      <c r="J2418" s="6">
        <v>1</v>
      </c>
      <c r="K2418" s="6">
        <v>42370</v>
      </c>
      <c r="L2418" s="6">
        <v>42735</v>
      </c>
      <c r="M2418" s="3">
        <v>0</v>
      </c>
      <c r="N2418" s="4">
        <f t="shared" si="111"/>
        <v>0</v>
      </c>
      <c r="O2418" s="1" t="str">
        <f t="shared" si="112"/>
        <v>N</v>
      </c>
      <c r="P2418" s="3">
        <f t="shared" si="113"/>
        <v>0</v>
      </c>
    </row>
    <row r="2419" spans="1:16" ht="15" hidden="1" customHeight="1" x14ac:dyDescent="0.25">
      <c r="A2419" s="1">
        <v>2017</v>
      </c>
      <c r="B2419" s="1">
        <v>11036</v>
      </c>
      <c r="C2419" s="2" t="s">
        <v>2580</v>
      </c>
      <c r="D2419" s="6">
        <v>42958</v>
      </c>
      <c r="E2419" s="2" t="s">
        <v>2582</v>
      </c>
      <c r="F2419" s="6">
        <v>42961</v>
      </c>
      <c r="G2419" s="3">
        <v>161.65</v>
      </c>
      <c r="H2419" s="3">
        <v>161.65</v>
      </c>
      <c r="I2419" s="3">
        <v>0</v>
      </c>
      <c r="J2419" s="6">
        <v>42989</v>
      </c>
      <c r="K2419" s="6">
        <v>42370</v>
      </c>
      <c r="L2419" s="6">
        <v>42735</v>
      </c>
      <c r="M2419" s="3">
        <v>0</v>
      </c>
      <c r="N2419" s="4">
        <f t="shared" si="111"/>
        <v>28</v>
      </c>
      <c r="O2419" s="1" t="str">
        <f t="shared" si="112"/>
        <v>S</v>
      </c>
      <c r="P2419" s="3">
        <f t="shared" si="113"/>
        <v>0</v>
      </c>
    </row>
    <row r="2420" spans="1:16" ht="15" hidden="1" customHeight="1" x14ac:dyDescent="0.25">
      <c r="A2420" s="1">
        <v>2017</v>
      </c>
      <c r="B2420" s="1">
        <v>11037</v>
      </c>
      <c r="C2420" s="2" t="s">
        <v>2580</v>
      </c>
      <c r="D2420" s="6">
        <v>42958</v>
      </c>
      <c r="E2420" s="2" t="s">
        <v>2583</v>
      </c>
      <c r="F2420" s="6">
        <v>42961</v>
      </c>
      <c r="G2420" s="3">
        <v>161.65</v>
      </c>
      <c r="H2420" s="3">
        <v>161.65</v>
      </c>
      <c r="I2420" s="3">
        <v>0</v>
      </c>
      <c r="J2420" s="6">
        <v>42989</v>
      </c>
      <c r="K2420" s="6">
        <v>42370</v>
      </c>
      <c r="L2420" s="6">
        <v>42735</v>
      </c>
      <c r="M2420" s="3">
        <v>0</v>
      </c>
      <c r="N2420" s="4">
        <f t="shared" si="111"/>
        <v>28</v>
      </c>
      <c r="O2420" s="1" t="str">
        <f t="shared" si="112"/>
        <v>S</v>
      </c>
      <c r="P2420" s="3">
        <f t="shared" si="113"/>
        <v>0</v>
      </c>
    </row>
    <row r="2421" spans="1:16" ht="15" hidden="1" customHeight="1" x14ac:dyDescent="0.25">
      <c r="A2421" s="1">
        <v>2017</v>
      </c>
      <c r="B2421" s="1">
        <v>11038</v>
      </c>
      <c r="C2421" s="2" t="s">
        <v>2580</v>
      </c>
      <c r="D2421" s="6">
        <v>42958</v>
      </c>
      <c r="E2421" s="2" t="s">
        <v>2584</v>
      </c>
      <c r="F2421" s="6">
        <v>42961</v>
      </c>
      <c r="G2421" s="3">
        <v>161.65</v>
      </c>
      <c r="H2421" s="3">
        <v>161.65</v>
      </c>
      <c r="I2421" s="3">
        <v>0</v>
      </c>
      <c r="J2421" s="6">
        <v>42989</v>
      </c>
      <c r="K2421" s="6">
        <v>42370</v>
      </c>
      <c r="L2421" s="6">
        <v>42735</v>
      </c>
      <c r="M2421" s="3">
        <v>0</v>
      </c>
      <c r="N2421" s="4">
        <f t="shared" si="111"/>
        <v>28</v>
      </c>
      <c r="O2421" s="1" t="str">
        <f t="shared" si="112"/>
        <v>S</v>
      </c>
      <c r="P2421" s="3">
        <f t="shared" si="113"/>
        <v>0</v>
      </c>
    </row>
    <row r="2422" spans="1:16" ht="15" hidden="1" customHeight="1" x14ac:dyDescent="0.25">
      <c r="A2422" s="1">
        <v>2017</v>
      </c>
      <c r="B2422" s="1">
        <v>11040</v>
      </c>
      <c r="C2422" s="2" t="s">
        <v>2580</v>
      </c>
      <c r="D2422" s="6">
        <v>42958</v>
      </c>
      <c r="E2422" s="2" t="s">
        <v>2585</v>
      </c>
      <c r="F2422" s="6">
        <v>42961</v>
      </c>
      <c r="G2422" s="3">
        <v>122</v>
      </c>
      <c r="H2422" s="3">
        <v>122</v>
      </c>
      <c r="I2422" s="3">
        <v>0</v>
      </c>
      <c r="J2422" s="6">
        <v>42989</v>
      </c>
      <c r="K2422" s="6">
        <v>42370</v>
      </c>
      <c r="L2422" s="6">
        <v>42735</v>
      </c>
      <c r="M2422" s="3">
        <v>0</v>
      </c>
      <c r="N2422" s="4">
        <f t="shared" si="111"/>
        <v>28</v>
      </c>
      <c r="O2422" s="1" t="str">
        <f t="shared" si="112"/>
        <v>S</v>
      </c>
      <c r="P2422" s="3">
        <f t="shared" si="113"/>
        <v>0</v>
      </c>
    </row>
    <row r="2423" spans="1:16" ht="15" hidden="1" customHeight="1" x14ac:dyDescent="0.25">
      <c r="A2423" s="1">
        <v>2017</v>
      </c>
      <c r="B2423" s="1">
        <v>11039</v>
      </c>
      <c r="C2423" s="2" t="s">
        <v>2580</v>
      </c>
      <c r="D2423" s="6">
        <v>42958</v>
      </c>
      <c r="E2423" s="2" t="s">
        <v>2586</v>
      </c>
      <c r="F2423" s="6">
        <v>42961</v>
      </c>
      <c r="G2423" s="3">
        <v>109.8</v>
      </c>
      <c r="H2423" s="3">
        <v>109.8</v>
      </c>
      <c r="I2423" s="3">
        <v>0</v>
      </c>
      <c r="J2423" s="6">
        <v>42989</v>
      </c>
      <c r="K2423" s="6">
        <v>42370</v>
      </c>
      <c r="L2423" s="6">
        <v>42735</v>
      </c>
      <c r="M2423" s="3">
        <v>0</v>
      </c>
      <c r="N2423" s="4">
        <f t="shared" si="111"/>
        <v>28</v>
      </c>
      <c r="O2423" s="1" t="str">
        <f t="shared" si="112"/>
        <v>S</v>
      </c>
      <c r="P2423" s="3">
        <f t="shared" si="113"/>
        <v>0</v>
      </c>
    </row>
    <row r="2424" spans="1:16" ht="15" hidden="1" customHeight="1" x14ac:dyDescent="0.25">
      <c r="A2424" s="1">
        <v>2017</v>
      </c>
      <c r="B2424" s="1">
        <v>11041</v>
      </c>
      <c r="C2424" s="2" t="s">
        <v>2580</v>
      </c>
      <c r="D2424" s="6">
        <v>42958</v>
      </c>
      <c r="E2424" s="2" t="s">
        <v>2587</v>
      </c>
      <c r="F2424" s="6">
        <v>42961</v>
      </c>
      <c r="G2424" s="3">
        <v>768.6</v>
      </c>
      <c r="H2424" s="3">
        <v>768.6</v>
      </c>
      <c r="I2424" s="3">
        <v>0</v>
      </c>
      <c r="J2424" s="6">
        <v>42989</v>
      </c>
      <c r="K2424" s="6">
        <v>42370</v>
      </c>
      <c r="L2424" s="6">
        <v>42735</v>
      </c>
      <c r="M2424" s="3">
        <v>0</v>
      </c>
      <c r="N2424" s="4">
        <f t="shared" si="111"/>
        <v>28</v>
      </c>
      <c r="O2424" s="1" t="str">
        <f t="shared" si="112"/>
        <v>S</v>
      </c>
      <c r="P2424" s="3">
        <f t="shared" si="113"/>
        <v>0</v>
      </c>
    </row>
    <row r="2425" spans="1:16" ht="15" hidden="1" customHeight="1" x14ac:dyDescent="0.25">
      <c r="A2425" s="1">
        <v>2016</v>
      </c>
      <c r="B2425" s="1">
        <v>14503</v>
      </c>
      <c r="C2425" s="2" t="s">
        <v>2580</v>
      </c>
      <c r="D2425" s="6">
        <v>42671</v>
      </c>
      <c r="E2425" s="2" t="s">
        <v>2588</v>
      </c>
      <c r="F2425" s="6">
        <v>42671</v>
      </c>
      <c r="G2425" s="3">
        <v>215.54</v>
      </c>
      <c r="H2425" s="3">
        <v>215.54</v>
      </c>
      <c r="I2425" s="3">
        <v>0</v>
      </c>
      <c r="J2425" s="6">
        <v>42689</v>
      </c>
      <c r="K2425" s="6">
        <v>42370</v>
      </c>
      <c r="L2425" s="6">
        <v>42735</v>
      </c>
      <c r="M2425" s="3">
        <v>0</v>
      </c>
      <c r="N2425" s="4">
        <f t="shared" si="111"/>
        <v>18</v>
      </c>
      <c r="O2425" s="1" t="str">
        <f t="shared" si="112"/>
        <v>S</v>
      </c>
      <c r="P2425" s="3">
        <f t="shared" si="113"/>
        <v>0</v>
      </c>
    </row>
    <row r="2426" spans="1:16" ht="15" hidden="1" customHeight="1" x14ac:dyDescent="0.25">
      <c r="A2426" s="1">
        <v>2016</v>
      </c>
      <c r="B2426" s="1">
        <v>14505</v>
      </c>
      <c r="C2426" s="2" t="s">
        <v>2580</v>
      </c>
      <c r="D2426" s="6">
        <v>42671</v>
      </c>
      <c r="E2426" s="2" t="s">
        <v>2589</v>
      </c>
      <c r="F2426" s="6">
        <v>42671</v>
      </c>
      <c r="G2426" s="3">
        <v>215.54</v>
      </c>
      <c r="H2426" s="3">
        <v>215.54</v>
      </c>
      <c r="I2426" s="3">
        <v>0</v>
      </c>
      <c r="J2426" s="6">
        <v>42689</v>
      </c>
      <c r="K2426" s="6">
        <v>42370</v>
      </c>
      <c r="L2426" s="6">
        <v>42735</v>
      </c>
      <c r="M2426" s="3">
        <v>0</v>
      </c>
      <c r="N2426" s="4">
        <f t="shared" si="111"/>
        <v>18</v>
      </c>
      <c r="O2426" s="1" t="str">
        <f t="shared" si="112"/>
        <v>S</v>
      </c>
      <c r="P2426" s="3">
        <f t="shared" si="113"/>
        <v>0</v>
      </c>
    </row>
    <row r="2427" spans="1:16" ht="15" hidden="1" customHeight="1" x14ac:dyDescent="0.25">
      <c r="A2427" s="1">
        <v>2016</v>
      </c>
      <c r="B2427" s="1">
        <v>14504</v>
      </c>
      <c r="C2427" s="2" t="s">
        <v>2580</v>
      </c>
      <c r="D2427" s="6">
        <v>42671</v>
      </c>
      <c r="E2427" s="2" t="s">
        <v>2590</v>
      </c>
      <c r="F2427" s="6">
        <v>42671</v>
      </c>
      <c r="G2427" s="3">
        <v>215.54</v>
      </c>
      <c r="H2427" s="3">
        <v>215.54</v>
      </c>
      <c r="I2427" s="3">
        <v>0</v>
      </c>
      <c r="J2427" s="6">
        <v>42689</v>
      </c>
      <c r="K2427" s="6">
        <v>42370</v>
      </c>
      <c r="L2427" s="6">
        <v>42735</v>
      </c>
      <c r="M2427" s="3">
        <v>0</v>
      </c>
      <c r="N2427" s="4">
        <f t="shared" si="111"/>
        <v>18</v>
      </c>
      <c r="O2427" s="1" t="str">
        <f t="shared" si="112"/>
        <v>S</v>
      </c>
      <c r="P2427" s="3">
        <f t="shared" si="113"/>
        <v>0</v>
      </c>
    </row>
    <row r="2428" spans="1:16" ht="15" hidden="1" customHeight="1" x14ac:dyDescent="0.25">
      <c r="A2428" s="1">
        <v>2016</v>
      </c>
      <c r="B2428" s="1">
        <v>14507</v>
      </c>
      <c r="C2428" s="2" t="s">
        <v>2580</v>
      </c>
      <c r="D2428" s="6">
        <v>42671</v>
      </c>
      <c r="E2428" s="2" t="s">
        <v>2591</v>
      </c>
      <c r="F2428" s="6">
        <v>42671</v>
      </c>
      <c r="G2428" s="3">
        <v>215.54</v>
      </c>
      <c r="H2428" s="3">
        <v>215.54</v>
      </c>
      <c r="I2428" s="3">
        <v>0</v>
      </c>
      <c r="J2428" s="6">
        <v>42689</v>
      </c>
      <c r="K2428" s="6">
        <v>42370</v>
      </c>
      <c r="L2428" s="6">
        <v>42735</v>
      </c>
      <c r="M2428" s="3">
        <v>0</v>
      </c>
      <c r="N2428" s="4">
        <f t="shared" si="111"/>
        <v>18</v>
      </c>
      <c r="O2428" s="1" t="str">
        <f t="shared" si="112"/>
        <v>S</v>
      </c>
      <c r="P2428" s="3">
        <f t="shared" si="113"/>
        <v>0</v>
      </c>
    </row>
    <row r="2429" spans="1:16" ht="15" hidden="1" customHeight="1" x14ac:dyDescent="0.25">
      <c r="A2429" s="1">
        <v>2016</v>
      </c>
      <c r="B2429" s="1">
        <v>14506</v>
      </c>
      <c r="C2429" s="2" t="s">
        <v>2580</v>
      </c>
      <c r="D2429" s="6">
        <v>42671</v>
      </c>
      <c r="E2429" s="2" t="s">
        <v>2592</v>
      </c>
      <c r="F2429" s="6">
        <v>42671</v>
      </c>
      <c r="G2429" s="3">
        <v>162.66</v>
      </c>
      <c r="H2429" s="3">
        <v>162.66</v>
      </c>
      <c r="I2429" s="3">
        <v>0</v>
      </c>
      <c r="J2429" s="6">
        <v>42689</v>
      </c>
      <c r="K2429" s="6">
        <v>42370</v>
      </c>
      <c r="L2429" s="6">
        <v>42735</v>
      </c>
      <c r="M2429" s="3">
        <v>0</v>
      </c>
      <c r="N2429" s="4">
        <f t="shared" si="111"/>
        <v>18</v>
      </c>
      <c r="O2429" s="1" t="str">
        <f t="shared" si="112"/>
        <v>S</v>
      </c>
      <c r="P2429" s="3">
        <f t="shared" si="113"/>
        <v>0</v>
      </c>
    </row>
    <row r="2430" spans="1:16" ht="15" hidden="1" customHeight="1" x14ac:dyDescent="0.25">
      <c r="A2430" s="1">
        <v>2016</v>
      </c>
      <c r="B2430" s="1">
        <v>14508</v>
      </c>
      <c r="C2430" s="2" t="s">
        <v>2580</v>
      </c>
      <c r="D2430" s="6">
        <v>42671</v>
      </c>
      <c r="E2430" s="2" t="s">
        <v>2593</v>
      </c>
      <c r="F2430" s="6">
        <v>42671</v>
      </c>
      <c r="G2430" s="3">
        <v>146.4</v>
      </c>
      <c r="H2430" s="3">
        <v>146.4</v>
      </c>
      <c r="I2430" s="3">
        <v>0</v>
      </c>
      <c r="J2430" s="6">
        <v>42689</v>
      </c>
      <c r="K2430" s="6">
        <v>42370</v>
      </c>
      <c r="L2430" s="6">
        <v>42735</v>
      </c>
      <c r="M2430" s="3">
        <v>0</v>
      </c>
      <c r="N2430" s="4">
        <f t="shared" si="111"/>
        <v>18</v>
      </c>
      <c r="O2430" s="1" t="str">
        <f t="shared" si="112"/>
        <v>S</v>
      </c>
      <c r="P2430" s="3">
        <f t="shared" si="113"/>
        <v>0</v>
      </c>
    </row>
    <row r="2431" spans="1:16" ht="15" hidden="1" customHeight="1" x14ac:dyDescent="0.25">
      <c r="A2431" s="1">
        <v>2016</v>
      </c>
      <c r="B2431" s="1">
        <v>15416</v>
      </c>
      <c r="C2431" s="2" t="s">
        <v>2580</v>
      </c>
      <c r="D2431" s="6">
        <v>42690</v>
      </c>
      <c r="E2431" s="2" t="s">
        <v>2594</v>
      </c>
      <c r="F2431" s="6">
        <v>42691</v>
      </c>
      <c r="G2431" s="3">
        <v>133.13</v>
      </c>
      <c r="H2431" s="3">
        <v>133.13</v>
      </c>
      <c r="I2431" s="3">
        <v>0</v>
      </c>
      <c r="J2431" s="6">
        <v>42698</v>
      </c>
      <c r="K2431" s="6">
        <v>42370</v>
      </c>
      <c r="L2431" s="6">
        <v>42735</v>
      </c>
      <c r="M2431" s="3">
        <v>0</v>
      </c>
      <c r="N2431" s="4">
        <f t="shared" si="111"/>
        <v>7</v>
      </c>
      <c r="O2431" s="1" t="str">
        <f t="shared" si="112"/>
        <v>S</v>
      </c>
      <c r="P2431" s="3">
        <f t="shared" si="113"/>
        <v>0</v>
      </c>
    </row>
    <row r="2432" spans="1:16" ht="15" hidden="1" customHeight="1" x14ac:dyDescent="0.25">
      <c r="A2432" s="1">
        <v>2017</v>
      </c>
      <c r="B2432" s="1">
        <v>6144</v>
      </c>
      <c r="C2432" s="2" t="s">
        <v>2580</v>
      </c>
      <c r="D2432" s="6">
        <v>42852</v>
      </c>
      <c r="E2432" s="2" t="s">
        <v>2595</v>
      </c>
      <c r="F2432" s="6">
        <v>42853</v>
      </c>
      <c r="G2432" s="3">
        <v>404.97</v>
      </c>
      <c r="H2432" s="3">
        <v>404.97</v>
      </c>
      <c r="I2432" s="3">
        <v>0</v>
      </c>
      <c r="J2432" s="6">
        <v>42859</v>
      </c>
      <c r="K2432" s="6">
        <v>42370</v>
      </c>
      <c r="L2432" s="6">
        <v>42735</v>
      </c>
      <c r="M2432" s="3">
        <v>0</v>
      </c>
      <c r="N2432" s="4">
        <f t="shared" si="111"/>
        <v>6</v>
      </c>
      <c r="O2432" s="1" t="str">
        <f t="shared" si="112"/>
        <v>S</v>
      </c>
      <c r="P2432" s="3">
        <f t="shared" si="113"/>
        <v>0</v>
      </c>
    </row>
    <row r="2433" spans="1:16" ht="15" hidden="1" customHeight="1" x14ac:dyDescent="0.25">
      <c r="A2433" s="1">
        <v>2017</v>
      </c>
      <c r="B2433" s="1">
        <v>16860</v>
      </c>
      <c r="C2433" s="2" t="s">
        <v>2580</v>
      </c>
      <c r="D2433" s="6">
        <v>43084</v>
      </c>
      <c r="E2433" s="2" t="s">
        <v>2596</v>
      </c>
      <c r="F2433" s="6">
        <v>43087</v>
      </c>
      <c r="G2433" s="3">
        <v>161.65</v>
      </c>
      <c r="H2433" s="3">
        <v>161.65</v>
      </c>
      <c r="I2433" s="3">
        <v>0</v>
      </c>
      <c r="J2433" s="6">
        <v>43118</v>
      </c>
      <c r="K2433" s="6">
        <v>42370</v>
      </c>
      <c r="L2433" s="6">
        <v>42735</v>
      </c>
      <c r="M2433" s="3">
        <v>0</v>
      </c>
      <c r="N2433" s="4">
        <f t="shared" si="111"/>
        <v>31</v>
      </c>
      <c r="O2433" s="1" t="str">
        <f t="shared" si="112"/>
        <v>S</v>
      </c>
      <c r="P2433" s="3">
        <f t="shared" si="113"/>
        <v>0</v>
      </c>
    </row>
    <row r="2434" spans="1:16" ht="15" customHeight="1" x14ac:dyDescent="0.25">
      <c r="A2434" s="1">
        <v>2017</v>
      </c>
      <c r="B2434" s="1">
        <v>16858</v>
      </c>
      <c r="C2434" s="2" t="s">
        <v>2580</v>
      </c>
      <c r="D2434" s="6">
        <v>43084</v>
      </c>
      <c r="E2434" s="2" t="s">
        <v>2597</v>
      </c>
      <c r="F2434" s="6">
        <v>43087</v>
      </c>
      <c r="G2434" s="3">
        <v>161.65</v>
      </c>
      <c r="H2434" s="3">
        <v>0</v>
      </c>
      <c r="I2434" s="3">
        <v>0</v>
      </c>
      <c r="J2434" s="6">
        <v>1</v>
      </c>
      <c r="K2434" s="6">
        <v>42370</v>
      </c>
      <c r="L2434" s="6">
        <v>42735</v>
      </c>
      <c r="M2434" s="3">
        <v>0</v>
      </c>
      <c r="N2434" s="4">
        <f t="shared" ref="N2434:N2497" si="114">IF(J2434-F2434&gt;0,IF(O2434="S",J2434-F2434,0),0)</f>
        <v>0</v>
      </c>
      <c r="O2434" s="1" t="str">
        <f t="shared" ref="O2434:O2497" si="115">IF(G2434-H2434-I2434-M2434&gt;0,"N",IF(J2434=DATE(1900,1,1),"N","S"))</f>
        <v>N</v>
      </c>
      <c r="P2434" s="3">
        <f t="shared" ref="P2434:P2497" si="116">IF(G2434-H2434-I2434-M2434&gt;0,G2434-H2434-I2434-M2434,0)</f>
        <v>161.65</v>
      </c>
    </row>
    <row r="2435" spans="1:16" ht="15" hidden="1" customHeight="1" x14ac:dyDescent="0.25">
      <c r="A2435" s="1">
        <v>2017</v>
      </c>
      <c r="B2435" s="1">
        <v>16861</v>
      </c>
      <c r="C2435" s="2" t="s">
        <v>2580</v>
      </c>
      <c r="D2435" s="6">
        <v>43084</v>
      </c>
      <c r="E2435" s="2" t="s">
        <v>2598</v>
      </c>
      <c r="F2435" s="6">
        <v>43087</v>
      </c>
      <c r="G2435" s="3">
        <v>122</v>
      </c>
      <c r="H2435" s="3">
        <v>122</v>
      </c>
      <c r="I2435" s="3">
        <v>0</v>
      </c>
      <c r="J2435" s="6">
        <v>43118</v>
      </c>
      <c r="K2435" s="6">
        <v>42370</v>
      </c>
      <c r="L2435" s="6">
        <v>42735</v>
      </c>
      <c r="M2435" s="3">
        <v>0</v>
      </c>
      <c r="N2435" s="4">
        <f t="shared" si="114"/>
        <v>31</v>
      </c>
      <c r="O2435" s="1" t="str">
        <f t="shared" si="115"/>
        <v>S</v>
      </c>
      <c r="P2435" s="3">
        <f t="shared" si="116"/>
        <v>0</v>
      </c>
    </row>
    <row r="2436" spans="1:16" ht="15" hidden="1" customHeight="1" x14ac:dyDescent="0.25">
      <c r="A2436" s="1">
        <v>2017</v>
      </c>
      <c r="B2436" s="1">
        <v>16859</v>
      </c>
      <c r="C2436" s="2" t="s">
        <v>2580</v>
      </c>
      <c r="D2436" s="6">
        <v>43084</v>
      </c>
      <c r="E2436" s="2" t="s">
        <v>2599</v>
      </c>
      <c r="F2436" s="6">
        <v>43087</v>
      </c>
      <c r="G2436" s="3">
        <v>109.8</v>
      </c>
      <c r="H2436" s="3">
        <v>109.8</v>
      </c>
      <c r="I2436" s="3">
        <v>0</v>
      </c>
      <c r="J2436" s="6">
        <v>43118</v>
      </c>
      <c r="K2436" s="6">
        <v>42370</v>
      </c>
      <c r="L2436" s="6">
        <v>42735</v>
      </c>
      <c r="M2436" s="3">
        <v>0</v>
      </c>
      <c r="N2436" s="4">
        <f t="shared" si="114"/>
        <v>31</v>
      </c>
      <c r="O2436" s="1" t="str">
        <f t="shared" si="115"/>
        <v>S</v>
      </c>
      <c r="P2436" s="3">
        <f t="shared" si="116"/>
        <v>0</v>
      </c>
    </row>
    <row r="2437" spans="1:16" ht="15" hidden="1" customHeight="1" x14ac:dyDescent="0.25">
      <c r="A2437" s="1">
        <v>2018</v>
      </c>
      <c r="B2437" s="1">
        <v>1280</v>
      </c>
      <c r="C2437" s="2" t="s">
        <v>2580</v>
      </c>
      <c r="D2437" s="6">
        <v>43123</v>
      </c>
      <c r="E2437" s="2" t="s">
        <v>1653</v>
      </c>
      <c r="F2437" s="6">
        <v>43124</v>
      </c>
      <c r="G2437" s="3">
        <v>203.04</v>
      </c>
      <c r="H2437" s="3">
        <v>0</v>
      </c>
      <c r="I2437" s="3">
        <v>0</v>
      </c>
      <c r="J2437" s="6">
        <v>1</v>
      </c>
      <c r="K2437" s="6">
        <v>42370</v>
      </c>
      <c r="L2437" s="6">
        <v>42735</v>
      </c>
      <c r="M2437" s="3">
        <v>0</v>
      </c>
      <c r="N2437" s="4">
        <f t="shared" si="114"/>
        <v>0</v>
      </c>
      <c r="O2437" s="1" t="str">
        <f t="shared" si="115"/>
        <v>N</v>
      </c>
      <c r="P2437" s="3">
        <f t="shared" si="116"/>
        <v>203.04</v>
      </c>
    </row>
    <row r="2438" spans="1:16" ht="15" hidden="1" customHeight="1" x14ac:dyDescent="0.25">
      <c r="A2438" s="1">
        <v>2016</v>
      </c>
      <c r="C2438" s="2" t="s">
        <v>2580</v>
      </c>
      <c r="D2438" s="6">
        <v>40939</v>
      </c>
      <c r="E2438" s="2" t="s">
        <v>2600</v>
      </c>
      <c r="F2438" s="6">
        <v>40952</v>
      </c>
      <c r="G2438" s="3">
        <v>2.0699999999999998</v>
      </c>
      <c r="H2438" s="3">
        <v>0</v>
      </c>
      <c r="I2438" s="3">
        <v>0</v>
      </c>
      <c r="J2438" s="6">
        <v>1</v>
      </c>
      <c r="K2438" s="6">
        <v>42370</v>
      </c>
      <c r="L2438" s="6">
        <v>42735</v>
      </c>
      <c r="M2438" s="3">
        <v>0</v>
      </c>
      <c r="N2438" s="4">
        <f t="shared" si="114"/>
        <v>0</v>
      </c>
      <c r="O2438" s="1" t="str">
        <f t="shared" si="115"/>
        <v>N</v>
      </c>
      <c r="P2438" s="3">
        <f t="shared" si="116"/>
        <v>2.0699999999999998</v>
      </c>
    </row>
    <row r="2439" spans="1:16" ht="15" hidden="1" customHeight="1" x14ac:dyDescent="0.25">
      <c r="A2439" s="1">
        <v>2016</v>
      </c>
      <c r="C2439" s="2" t="s">
        <v>2601</v>
      </c>
      <c r="D2439" s="6">
        <v>40336</v>
      </c>
      <c r="E2439" s="2" t="s">
        <v>339</v>
      </c>
      <c r="F2439" s="6">
        <v>40357</v>
      </c>
      <c r="G2439" s="3">
        <v>180</v>
      </c>
      <c r="H2439" s="3">
        <v>0</v>
      </c>
      <c r="I2439" s="3">
        <v>0</v>
      </c>
      <c r="J2439" s="6">
        <v>1</v>
      </c>
      <c r="K2439" s="6">
        <v>42370</v>
      </c>
      <c r="L2439" s="6">
        <v>42735</v>
      </c>
      <c r="M2439" s="3">
        <v>0</v>
      </c>
      <c r="N2439" s="4">
        <f t="shared" si="114"/>
        <v>0</v>
      </c>
      <c r="O2439" s="1" t="str">
        <f t="shared" si="115"/>
        <v>N</v>
      </c>
      <c r="P2439" s="3">
        <f t="shared" si="116"/>
        <v>180</v>
      </c>
    </row>
    <row r="2440" spans="1:16" ht="15" hidden="1" customHeight="1" x14ac:dyDescent="0.25">
      <c r="A2440" s="1">
        <v>2017</v>
      </c>
      <c r="B2440" s="1">
        <v>3409</v>
      </c>
      <c r="C2440" s="2" t="s">
        <v>2601</v>
      </c>
      <c r="D2440" s="6">
        <v>42735</v>
      </c>
      <c r="E2440" s="2" t="s">
        <v>304</v>
      </c>
      <c r="F2440" s="6">
        <v>42796</v>
      </c>
      <c r="G2440" s="3">
        <v>366</v>
      </c>
      <c r="H2440" s="3">
        <v>366</v>
      </c>
      <c r="I2440" s="3">
        <v>0</v>
      </c>
      <c r="J2440" s="6">
        <v>42801</v>
      </c>
      <c r="K2440" s="6">
        <v>42370</v>
      </c>
      <c r="L2440" s="6">
        <v>42735</v>
      </c>
      <c r="M2440" s="3">
        <v>0</v>
      </c>
      <c r="N2440" s="4">
        <f t="shared" si="114"/>
        <v>5</v>
      </c>
      <c r="O2440" s="1" t="str">
        <f t="shared" si="115"/>
        <v>S</v>
      </c>
      <c r="P2440" s="3">
        <f t="shared" si="116"/>
        <v>0</v>
      </c>
    </row>
    <row r="2441" spans="1:16" ht="15" hidden="1" customHeight="1" x14ac:dyDescent="0.25">
      <c r="A2441" s="1">
        <v>2016</v>
      </c>
      <c r="B2441" s="1">
        <v>18460</v>
      </c>
      <c r="C2441" s="2" t="s">
        <v>2601</v>
      </c>
      <c r="D2441" s="6">
        <v>42368</v>
      </c>
      <c r="E2441" s="2" t="s">
        <v>2602</v>
      </c>
      <c r="F2441" s="6">
        <v>42368</v>
      </c>
      <c r="G2441" s="3">
        <v>366</v>
      </c>
      <c r="H2441" s="3">
        <v>366</v>
      </c>
      <c r="I2441" s="3">
        <v>0</v>
      </c>
      <c r="J2441" s="6">
        <v>42430</v>
      </c>
      <c r="K2441" s="6">
        <v>42370</v>
      </c>
      <c r="L2441" s="6">
        <v>42735</v>
      </c>
      <c r="M2441" s="3">
        <v>0</v>
      </c>
      <c r="N2441" s="4">
        <f t="shared" si="114"/>
        <v>62</v>
      </c>
      <c r="O2441" s="1" t="str">
        <f t="shared" si="115"/>
        <v>S</v>
      </c>
      <c r="P2441" s="3">
        <f t="shared" si="116"/>
        <v>0</v>
      </c>
    </row>
    <row r="2442" spans="1:16" ht="15" hidden="1" customHeight="1" x14ac:dyDescent="0.25">
      <c r="A2442" s="1">
        <v>2016</v>
      </c>
      <c r="B2442" s="1">
        <v>18462</v>
      </c>
      <c r="C2442" s="2" t="s">
        <v>2601</v>
      </c>
      <c r="D2442" s="6">
        <v>42368</v>
      </c>
      <c r="E2442" s="2" t="s">
        <v>2603</v>
      </c>
      <c r="F2442" s="6">
        <v>42368</v>
      </c>
      <c r="G2442" s="3">
        <v>646.6</v>
      </c>
      <c r="H2442" s="3">
        <v>646.6</v>
      </c>
      <c r="I2442" s="3">
        <v>0</v>
      </c>
      <c r="J2442" s="6">
        <v>42430</v>
      </c>
      <c r="K2442" s="6">
        <v>42370</v>
      </c>
      <c r="L2442" s="6">
        <v>42735</v>
      </c>
      <c r="M2442" s="3">
        <v>0</v>
      </c>
      <c r="N2442" s="4">
        <f t="shared" si="114"/>
        <v>62</v>
      </c>
      <c r="O2442" s="1" t="str">
        <f t="shared" si="115"/>
        <v>S</v>
      </c>
      <c r="P2442" s="3">
        <f t="shared" si="116"/>
        <v>0</v>
      </c>
    </row>
    <row r="2443" spans="1:16" ht="15" hidden="1" customHeight="1" x14ac:dyDescent="0.25">
      <c r="A2443" s="1">
        <v>2016</v>
      </c>
      <c r="B2443" s="1">
        <v>1950</v>
      </c>
      <c r="C2443" s="2" t="s">
        <v>2604</v>
      </c>
      <c r="D2443" s="6">
        <v>42410</v>
      </c>
      <c r="E2443" s="2" t="s">
        <v>2605</v>
      </c>
      <c r="F2443" s="6">
        <v>42411</v>
      </c>
      <c r="G2443" s="3">
        <v>1804</v>
      </c>
      <c r="H2443" s="3">
        <v>1804</v>
      </c>
      <c r="I2443" s="3">
        <v>0</v>
      </c>
      <c r="J2443" s="6">
        <v>42423</v>
      </c>
      <c r="K2443" s="6">
        <v>42370</v>
      </c>
      <c r="L2443" s="6">
        <v>42735</v>
      </c>
      <c r="M2443" s="3">
        <v>0</v>
      </c>
      <c r="N2443" s="4">
        <f t="shared" si="114"/>
        <v>12</v>
      </c>
      <c r="O2443" s="1" t="str">
        <f t="shared" si="115"/>
        <v>S</v>
      </c>
      <c r="P2443" s="3">
        <f t="shared" si="116"/>
        <v>0</v>
      </c>
    </row>
    <row r="2444" spans="1:16" ht="15" hidden="1" customHeight="1" x14ac:dyDescent="0.25">
      <c r="A2444" s="1">
        <v>2017</v>
      </c>
      <c r="B2444" s="1">
        <v>14780</v>
      </c>
      <c r="C2444" s="2" t="s">
        <v>2604</v>
      </c>
      <c r="D2444" s="6">
        <v>43042</v>
      </c>
      <c r="E2444" s="2" t="s">
        <v>274</v>
      </c>
      <c r="F2444" s="6">
        <v>43045</v>
      </c>
      <c r="G2444" s="3">
        <v>12100</v>
      </c>
      <c r="H2444" s="3">
        <v>12100</v>
      </c>
      <c r="I2444" s="3">
        <v>0</v>
      </c>
      <c r="J2444" s="6">
        <v>43046</v>
      </c>
      <c r="K2444" s="6">
        <v>42370</v>
      </c>
      <c r="L2444" s="6">
        <v>42735</v>
      </c>
      <c r="M2444" s="3">
        <v>0</v>
      </c>
      <c r="N2444" s="4">
        <f t="shared" si="114"/>
        <v>1</v>
      </c>
      <c r="O2444" s="1" t="str">
        <f t="shared" si="115"/>
        <v>S</v>
      </c>
      <c r="P2444" s="3">
        <f t="shared" si="116"/>
        <v>0</v>
      </c>
    </row>
    <row r="2445" spans="1:16" ht="15" hidden="1" customHeight="1" x14ac:dyDescent="0.25">
      <c r="A2445" s="1">
        <v>2016</v>
      </c>
      <c r="B2445" s="1">
        <v>15219</v>
      </c>
      <c r="C2445" s="2" t="s">
        <v>2604</v>
      </c>
      <c r="D2445" s="6">
        <v>42688</v>
      </c>
      <c r="E2445" s="2" t="s">
        <v>2606</v>
      </c>
      <c r="F2445" s="6">
        <v>42688</v>
      </c>
      <c r="G2445" s="3">
        <v>11304.43</v>
      </c>
      <c r="H2445" s="3">
        <v>11304.43</v>
      </c>
      <c r="I2445" s="3">
        <v>0</v>
      </c>
      <c r="J2445" s="6">
        <v>42691</v>
      </c>
      <c r="K2445" s="6">
        <v>42370</v>
      </c>
      <c r="L2445" s="6">
        <v>42735</v>
      </c>
      <c r="M2445" s="3">
        <v>0</v>
      </c>
      <c r="N2445" s="4">
        <f t="shared" si="114"/>
        <v>3</v>
      </c>
      <c r="O2445" s="1" t="str">
        <f t="shared" si="115"/>
        <v>S</v>
      </c>
      <c r="P2445" s="3">
        <f t="shared" si="116"/>
        <v>0</v>
      </c>
    </row>
    <row r="2446" spans="1:16" ht="15" hidden="1" customHeight="1" x14ac:dyDescent="0.25">
      <c r="A2446" s="1">
        <v>2016</v>
      </c>
      <c r="B2446" s="1">
        <v>15274</v>
      </c>
      <c r="C2446" s="2" t="s">
        <v>2604</v>
      </c>
      <c r="D2446" s="6">
        <v>42689</v>
      </c>
      <c r="E2446" s="2" t="s">
        <v>2607</v>
      </c>
      <c r="F2446" s="6">
        <v>42689</v>
      </c>
      <c r="G2446" s="3">
        <v>1804</v>
      </c>
      <c r="H2446" s="3">
        <v>1804</v>
      </c>
      <c r="I2446" s="3">
        <v>0</v>
      </c>
      <c r="J2446" s="6">
        <v>42692</v>
      </c>
      <c r="K2446" s="6">
        <v>42370</v>
      </c>
      <c r="L2446" s="6">
        <v>42735</v>
      </c>
      <c r="M2446" s="3">
        <v>0</v>
      </c>
      <c r="N2446" s="4">
        <f t="shared" si="114"/>
        <v>3</v>
      </c>
      <c r="O2446" s="1" t="str">
        <f t="shared" si="115"/>
        <v>S</v>
      </c>
      <c r="P2446" s="3">
        <f t="shared" si="116"/>
        <v>0</v>
      </c>
    </row>
    <row r="2447" spans="1:16" ht="15" hidden="1" customHeight="1" x14ac:dyDescent="0.25">
      <c r="A2447" s="1">
        <v>2017</v>
      </c>
      <c r="B2447" s="1">
        <v>16303</v>
      </c>
      <c r="C2447" s="2" t="s">
        <v>2604</v>
      </c>
      <c r="D2447" s="6">
        <v>43074</v>
      </c>
      <c r="E2447" s="2" t="s">
        <v>2608</v>
      </c>
      <c r="F2447" s="6">
        <v>43074</v>
      </c>
      <c r="G2447" s="3">
        <v>12100</v>
      </c>
      <c r="H2447" s="3">
        <v>12100</v>
      </c>
      <c r="I2447" s="3">
        <v>0</v>
      </c>
      <c r="J2447" s="6">
        <v>43081</v>
      </c>
      <c r="K2447" s="6">
        <v>42370</v>
      </c>
      <c r="L2447" s="6">
        <v>42735</v>
      </c>
      <c r="M2447" s="3">
        <v>0</v>
      </c>
      <c r="N2447" s="4">
        <f t="shared" si="114"/>
        <v>7</v>
      </c>
      <c r="O2447" s="1" t="str">
        <f t="shared" si="115"/>
        <v>S</v>
      </c>
      <c r="P2447" s="3">
        <f t="shared" si="116"/>
        <v>0</v>
      </c>
    </row>
    <row r="2448" spans="1:16" ht="15" hidden="1" customHeight="1" x14ac:dyDescent="0.25">
      <c r="A2448" s="1">
        <v>2016</v>
      </c>
      <c r="B2448" s="1">
        <v>16639</v>
      </c>
      <c r="C2448" s="2" t="s">
        <v>2604</v>
      </c>
      <c r="D2448" s="6">
        <v>42717</v>
      </c>
      <c r="E2448" s="2" t="s">
        <v>2609</v>
      </c>
      <c r="F2448" s="6">
        <v>42717</v>
      </c>
      <c r="G2448" s="3">
        <v>11304.43</v>
      </c>
      <c r="H2448" s="3">
        <v>11304.43</v>
      </c>
      <c r="I2448" s="3">
        <v>0</v>
      </c>
      <c r="J2448" s="6">
        <v>42718</v>
      </c>
      <c r="K2448" s="6">
        <v>42370</v>
      </c>
      <c r="L2448" s="6">
        <v>42735</v>
      </c>
      <c r="M2448" s="3">
        <v>0</v>
      </c>
      <c r="N2448" s="4">
        <f t="shared" si="114"/>
        <v>1</v>
      </c>
      <c r="O2448" s="1" t="str">
        <f t="shared" si="115"/>
        <v>S</v>
      </c>
      <c r="P2448" s="3">
        <f t="shared" si="116"/>
        <v>0</v>
      </c>
    </row>
    <row r="2449" spans="1:16" ht="15" hidden="1" customHeight="1" x14ac:dyDescent="0.25">
      <c r="A2449" s="1">
        <v>2016</v>
      </c>
      <c r="B2449" s="1">
        <v>16638</v>
      </c>
      <c r="C2449" s="2" t="s">
        <v>2604</v>
      </c>
      <c r="D2449" s="6">
        <v>42717</v>
      </c>
      <c r="E2449" s="2" t="s">
        <v>2610</v>
      </c>
      <c r="F2449" s="6">
        <v>42717</v>
      </c>
      <c r="G2449" s="3">
        <v>1804</v>
      </c>
      <c r="H2449" s="3">
        <v>1804</v>
      </c>
      <c r="I2449" s="3">
        <v>0</v>
      </c>
      <c r="J2449" s="6">
        <v>42718</v>
      </c>
      <c r="K2449" s="6">
        <v>42370</v>
      </c>
      <c r="L2449" s="6">
        <v>42735</v>
      </c>
      <c r="M2449" s="3">
        <v>0</v>
      </c>
      <c r="N2449" s="4">
        <f t="shared" si="114"/>
        <v>1</v>
      </c>
      <c r="O2449" s="1" t="str">
        <f t="shared" si="115"/>
        <v>S</v>
      </c>
      <c r="P2449" s="3">
        <f t="shared" si="116"/>
        <v>0</v>
      </c>
    </row>
    <row r="2450" spans="1:16" ht="15" hidden="1" customHeight="1" x14ac:dyDescent="0.25">
      <c r="A2450" s="1">
        <v>2017</v>
      </c>
      <c r="B2450" s="1">
        <v>2218</v>
      </c>
      <c r="C2450" s="2" t="s">
        <v>2604</v>
      </c>
      <c r="D2450" s="6">
        <v>42776</v>
      </c>
      <c r="E2450" s="2" t="s">
        <v>2611</v>
      </c>
      <c r="F2450" s="6">
        <v>42776</v>
      </c>
      <c r="G2450" s="3">
        <v>11304.43</v>
      </c>
      <c r="H2450" s="3">
        <v>11304.43</v>
      </c>
      <c r="I2450" s="3">
        <v>0</v>
      </c>
      <c r="J2450" s="6">
        <v>42786</v>
      </c>
      <c r="K2450" s="6">
        <v>42370</v>
      </c>
      <c r="L2450" s="6">
        <v>42735</v>
      </c>
      <c r="M2450" s="3">
        <v>0</v>
      </c>
      <c r="N2450" s="4">
        <f t="shared" si="114"/>
        <v>10</v>
      </c>
      <c r="O2450" s="1" t="str">
        <f t="shared" si="115"/>
        <v>S</v>
      </c>
      <c r="P2450" s="3">
        <f t="shared" si="116"/>
        <v>0</v>
      </c>
    </row>
    <row r="2451" spans="1:16" ht="15" hidden="1" customHeight="1" x14ac:dyDescent="0.25">
      <c r="A2451" s="1">
        <v>2017</v>
      </c>
      <c r="B2451" s="1">
        <v>2428</v>
      </c>
      <c r="C2451" s="2" t="s">
        <v>2604</v>
      </c>
      <c r="D2451" s="6">
        <v>42780</v>
      </c>
      <c r="E2451" s="2" t="s">
        <v>2612</v>
      </c>
      <c r="F2451" s="6">
        <v>42780</v>
      </c>
      <c r="G2451" s="3">
        <v>1804</v>
      </c>
      <c r="H2451" s="3">
        <v>1804</v>
      </c>
      <c r="I2451" s="3">
        <v>0</v>
      </c>
      <c r="J2451" s="6">
        <v>42786</v>
      </c>
      <c r="K2451" s="6">
        <v>42370</v>
      </c>
      <c r="L2451" s="6">
        <v>42735</v>
      </c>
      <c r="M2451" s="3">
        <v>0</v>
      </c>
      <c r="N2451" s="4">
        <f t="shared" si="114"/>
        <v>6</v>
      </c>
      <c r="O2451" s="1" t="str">
        <f t="shared" si="115"/>
        <v>S</v>
      </c>
      <c r="P2451" s="3">
        <f t="shared" si="116"/>
        <v>0</v>
      </c>
    </row>
    <row r="2452" spans="1:16" ht="15" hidden="1" customHeight="1" x14ac:dyDescent="0.25">
      <c r="A2452" s="1">
        <v>2017</v>
      </c>
      <c r="B2452" s="1">
        <v>112</v>
      </c>
      <c r="C2452" s="2" t="s">
        <v>2604</v>
      </c>
      <c r="D2452" s="6">
        <v>43104</v>
      </c>
      <c r="E2452" s="2" t="s">
        <v>292</v>
      </c>
      <c r="F2452" s="6">
        <v>43104</v>
      </c>
      <c r="G2452" s="3">
        <v>12100</v>
      </c>
      <c r="H2452" s="3">
        <v>12100</v>
      </c>
      <c r="I2452" s="3">
        <v>0</v>
      </c>
      <c r="J2452" s="6">
        <v>43132</v>
      </c>
      <c r="K2452" s="6">
        <v>42370</v>
      </c>
      <c r="L2452" s="6">
        <v>42735</v>
      </c>
      <c r="M2452" s="3">
        <v>0</v>
      </c>
      <c r="N2452" s="4">
        <f t="shared" si="114"/>
        <v>28</v>
      </c>
      <c r="O2452" s="1" t="str">
        <f t="shared" si="115"/>
        <v>S</v>
      </c>
      <c r="P2452" s="3">
        <f t="shared" si="116"/>
        <v>0</v>
      </c>
    </row>
    <row r="2453" spans="1:16" ht="15" hidden="1" customHeight="1" x14ac:dyDescent="0.25">
      <c r="A2453" s="1">
        <v>2016</v>
      </c>
      <c r="B2453" s="1">
        <v>3624</v>
      </c>
      <c r="C2453" s="2" t="s">
        <v>2604</v>
      </c>
      <c r="D2453" s="6">
        <v>42445</v>
      </c>
      <c r="E2453" s="2" t="s">
        <v>2613</v>
      </c>
      <c r="F2453" s="6">
        <v>42446</v>
      </c>
      <c r="G2453" s="3">
        <v>11304.43</v>
      </c>
      <c r="H2453" s="3">
        <v>11304.43</v>
      </c>
      <c r="I2453" s="3">
        <v>0</v>
      </c>
      <c r="J2453" s="6">
        <v>42508</v>
      </c>
      <c r="K2453" s="6">
        <v>42370</v>
      </c>
      <c r="L2453" s="6">
        <v>42735</v>
      </c>
      <c r="M2453" s="3">
        <v>0</v>
      </c>
      <c r="N2453" s="4">
        <f t="shared" si="114"/>
        <v>62</v>
      </c>
      <c r="O2453" s="1" t="str">
        <f t="shared" si="115"/>
        <v>S</v>
      </c>
      <c r="P2453" s="3">
        <f t="shared" si="116"/>
        <v>0</v>
      </c>
    </row>
    <row r="2454" spans="1:16" ht="15" hidden="1" customHeight="1" x14ac:dyDescent="0.25">
      <c r="A2454" s="1">
        <v>2016</v>
      </c>
      <c r="B2454" s="1">
        <v>3625</v>
      </c>
      <c r="C2454" s="2" t="s">
        <v>2604</v>
      </c>
      <c r="D2454" s="6">
        <v>42445</v>
      </c>
      <c r="E2454" s="2" t="s">
        <v>2614</v>
      </c>
      <c r="F2454" s="6">
        <v>42446</v>
      </c>
      <c r="G2454" s="3">
        <v>1804</v>
      </c>
      <c r="H2454" s="3">
        <v>1804</v>
      </c>
      <c r="I2454" s="3">
        <v>0</v>
      </c>
      <c r="J2454" s="6">
        <v>42508</v>
      </c>
      <c r="K2454" s="6">
        <v>42370</v>
      </c>
      <c r="L2454" s="6">
        <v>42735</v>
      </c>
      <c r="M2454" s="3">
        <v>0</v>
      </c>
      <c r="N2454" s="4">
        <f t="shared" si="114"/>
        <v>62</v>
      </c>
      <c r="O2454" s="1" t="str">
        <f t="shared" si="115"/>
        <v>S</v>
      </c>
      <c r="P2454" s="3">
        <f t="shared" si="116"/>
        <v>0</v>
      </c>
    </row>
    <row r="2455" spans="1:16" ht="15" hidden="1" customHeight="1" x14ac:dyDescent="0.25">
      <c r="A2455" s="1">
        <v>2017</v>
      </c>
      <c r="B2455" s="1">
        <v>3744</v>
      </c>
      <c r="C2455" s="2" t="s">
        <v>2604</v>
      </c>
      <c r="D2455" s="6">
        <v>42802</v>
      </c>
      <c r="E2455" s="2" t="s">
        <v>41</v>
      </c>
      <c r="F2455" s="6">
        <v>42803</v>
      </c>
      <c r="G2455" s="3">
        <v>11304.43</v>
      </c>
      <c r="H2455" s="3">
        <v>11304.43</v>
      </c>
      <c r="I2455" s="3">
        <v>0</v>
      </c>
      <c r="J2455" s="6">
        <v>42809</v>
      </c>
      <c r="K2455" s="6">
        <v>42370</v>
      </c>
      <c r="L2455" s="6">
        <v>42735</v>
      </c>
      <c r="M2455" s="3">
        <v>0</v>
      </c>
      <c r="N2455" s="4">
        <f t="shared" si="114"/>
        <v>6</v>
      </c>
      <c r="O2455" s="1" t="str">
        <f t="shared" si="115"/>
        <v>S</v>
      </c>
      <c r="P2455" s="3">
        <f t="shared" si="116"/>
        <v>0</v>
      </c>
    </row>
    <row r="2456" spans="1:16" ht="15" hidden="1" customHeight="1" x14ac:dyDescent="0.25">
      <c r="A2456" s="1">
        <v>2017</v>
      </c>
      <c r="B2456" s="1">
        <v>3745</v>
      </c>
      <c r="C2456" s="2" t="s">
        <v>2604</v>
      </c>
      <c r="D2456" s="6">
        <v>42802</v>
      </c>
      <c r="E2456" s="2" t="s">
        <v>1461</v>
      </c>
      <c r="F2456" s="6">
        <v>42803</v>
      </c>
      <c r="G2456" s="3">
        <v>1804</v>
      </c>
      <c r="H2456" s="3">
        <v>1804</v>
      </c>
      <c r="I2456" s="3">
        <v>0</v>
      </c>
      <c r="J2456" s="6">
        <v>42809</v>
      </c>
      <c r="K2456" s="6">
        <v>42370</v>
      </c>
      <c r="L2456" s="6">
        <v>42735</v>
      </c>
      <c r="M2456" s="3">
        <v>0</v>
      </c>
      <c r="N2456" s="4">
        <f t="shared" si="114"/>
        <v>6</v>
      </c>
      <c r="O2456" s="1" t="str">
        <f t="shared" si="115"/>
        <v>S</v>
      </c>
      <c r="P2456" s="3">
        <f t="shared" si="116"/>
        <v>0</v>
      </c>
    </row>
    <row r="2457" spans="1:16" ht="15" hidden="1" customHeight="1" x14ac:dyDescent="0.25">
      <c r="A2457" s="1">
        <v>2017</v>
      </c>
      <c r="B2457" s="1">
        <v>5185</v>
      </c>
      <c r="C2457" s="2" t="s">
        <v>2604</v>
      </c>
      <c r="D2457" s="6">
        <v>42830</v>
      </c>
      <c r="E2457" s="2" t="s">
        <v>2615</v>
      </c>
      <c r="F2457" s="6">
        <v>42831</v>
      </c>
      <c r="G2457" s="3">
        <v>11304.43</v>
      </c>
      <c r="H2457" s="3">
        <v>11304.43</v>
      </c>
      <c r="I2457" s="3">
        <v>0</v>
      </c>
      <c r="J2457" s="6">
        <v>42836</v>
      </c>
      <c r="K2457" s="6">
        <v>42370</v>
      </c>
      <c r="L2457" s="6">
        <v>42735</v>
      </c>
      <c r="M2457" s="3">
        <v>0</v>
      </c>
      <c r="N2457" s="4">
        <f t="shared" si="114"/>
        <v>5</v>
      </c>
      <c r="O2457" s="1" t="str">
        <f t="shared" si="115"/>
        <v>S</v>
      </c>
      <c r="P2457" s="3">
        <f t="shared" si="116"/>
        <v>0</v>
      </c>
    </row>
    <row r="2458" spans="1:16" ht="15" hidden="1" customHeight="1" x14ac:dyDescent="0.25">
      <c r="A2458" s="1">
        <v>2016</v>
      </c>
      <c r="B2458" s="1">
        <v>5170</v>
      </c>
      <c r="C2458" s="2" t="s">
        <v>2604</v>
      </c>
      <c r="D2458" s="6">
        <v>42479</v>
      </c>
      <c r="E2458" s="2" t="s">
        <v>645</v>
      </c>
      <c r="F2458" s="6">
        <v>42479</v>
      </c>
      <c r="G2458" s="3">
        <v>11304.43</v>
      </c>
      <c r="H2458" s="3">
        <v>11304.43</v>
      </c>
      <c r="I2458" s="3">
        <v>0</v>
      </c>
      <c r="J2458" s="6">
        <v>42508</v>
      </c>
      <c r="K2458" s="6">
        <v>42370</v>
      </c>
      <c r="L2458" s="6">
        <v>42735</v>
      </c>
      <c r="M2458" s="3">
        <v>0</v>
      </c>
      <c r="N2458" s="4">
        <f t="shared" si="114"/>
        <v>29</v>
      </c>
      <c r="O2458" s="1" t="str">
        <f t="shared" si="115"/>
        <v>S</v>
      </c>
      <c r="P2458" s="3">
        <f t="shared" si="116"/>
        <v>0</v>
      </c>
    </row>
    <row r="2459" spans="1:16" ht="15" hidden="1" customHeight="1" x14ac:dyDescent="0.25">
      <c r="A2459" s="1">
        <v>2017</v>
      </c>
      <c r="B2459" s="1">
        <v>5184</v>
      </c>
      <c r="C2459" s="2" t="s">
        <v>2604</v>
      </c>
      <c r="D2459" s="6">
        <v>42830</v>
      </c>
      <c r="E2459" s="2" t="s">
        <v>645</v>
      </c>
      <c r="F2459" s="6">
        <v>42831</v>
      </c>
      <c r="G2459" s="3">
        <v>1804</v>
      </c>
      <c r="H2459" s="3">
        <v>1804</v>
      </c>
      <c r="I2459" s="3">
        <v>0</v>
      </c>
      <c r="J2459" s="6">
        <v>42836</v>
      </c>
      <c r="K2459" s="6">
        <v>42370</v>
      </c>
      <c r="L2459" s="6">
        <v>42735</v>
      </c>
      <c r="M2459" s="3">
        <v>0</v>
      </c>
      <c r="N2459" s="4">
        <f t="shared" si="114"/>
        <v>5</v>
      </c>
      <c r="O2459" s="1" t="str">
        <f t="shared" si="115"/>
        <v>S</v>
      </c>
      <c r="P2459" s="3">
        <f t="shared" si="116"/>
        <v>0</v>
      </c>
    </row>
    <row r="2460" spans="1:16" ht="15" hidden="1" customHeight="1" x14ac:dyDescent="0.25">
      <c r="A2460" s="1">
        <v>2016</v>
      </c>
      <c r="B2460" s="1">
        <v>5766</v>
      </c>
      <c r="C2460" s="2" t="s">
        <v>2604</v>
      </c>
      <c r="D2460" s="6">
        <v>42490</v>
      </c>
      <c r="E2460" s="2" t="s">
        <v>2616</v>
      </c>
      <c r="F2460" s="6">
        <v>42493</v>
      </c>
      <c r="G2460" s="3">
        <v>1804</v>
      </c>
      <c r="H2460" s="3">
        <v>1804</v>
      </c>
      <c r="I2460" s="3">
        <v>0</v>
      </c>
      <c r="J2460" s="6">
        <v>42516</v>
      </c>
      <c r="K2460" s="6">
        <v>42370</v>
      </c>
      <c r="L2460" s="6">
        <v>42735</v>
      </c>
      <c r="M2460" s="3">
        <v>0</v>
      </c>
      <c r="N2460" s="4">
        <f t="shared" si="114"/>
        <v>23</v>
      </c>
      <c r="O2460" s="1" t="str">
        <f t="shared" si="115"/>
        <v>S</v>
      </c>
      <c r="P2460" s="3">
        <f t="shared" si="116"/>
        <v>0</v>
      </c>
    </row>
    <row r="2461" spans="1:16" ht="15" hidden="1" customHeight="1" x14ac:dyDescent="0.25">
      <c r="A2461" s="1">
        <v>2017</v>
      </c>
      <c r="B2461" s="1">
        <v>351</v>
      </c>
      <c r="C2461" s="2" t="s">
        <v>2604</v>
      </c>
      <c r="D2461" s="6">
        <v>42745</v>
      </c>
      <c r="E2461" s="2" t="s">
        <v>344</v>
      </c>
      <c r="F2461" s="6">
        <v>42746</v>
      </c>
      <c r="G2461" s="3">
        <v>11304.43</v>
      </c>
      <c r="H2461" s="3">
        <v>11304.43</v>
      </c>
      <c r="I2461" s="3">
        <v>0</v>
      </c>
      <c r="J2461" s="6">
        <v>42759</v>
      </c>
      <c r="K2461" s="6">
        <v>42370</v>
      </c>
      <c r="L2461" s="6">
        <v>42735</v>
      </c>
      <c r="M2461" s="3">
        <v>0</v>
      </c>
      <c r="N2461" s="4">
        <f t="shared" si="114"/>
        <v>13</v>
      </c>
      <c r="O2461" s="1" t="str">
        <f t="shared" si="115"/>
        <v>S</v>
      </c>
      <c r="P2461" s="3">
        <f t="shared" si="116"/>
        <v>0</v>
      </c>
    </row>
    <row r="2462" spans="1:16" ht="15" hidden="1" customHeight="1" x14ac:dyDescent="0.25">
      <c r="A2462" s="1">
        <v>2017</v>
      </c>
      <c r="B2462" s="1">
        <v>6444</v>
      </c>
      <c r="C2462" s="2" t="s">
        <v>2604</v>
      </c>
      <c r="D2462" s="6">
        <v>42860</v>
      </c>
      <c r="E2462" s="2" t="s">
        <v>2617</v>
      </c>
      <c r="F2462" s="6">
        <v>42860</v>
      </c>
      <c r="G2462" s="3">
        <v>11304.43</v>
      </c>
      <c r="H2462" s="3">
        <v>11304.43</v>
      </c>
      <c r="I2462" s="3">
        <v>0</v>
      </c>
      <c r="J2462" s="6">
        <v>42866</v>
      </c>
      <c r="K2462" s="6">
        <v>42370</v>
      </c>
      <c r="L2462" s="6">
        <v>42735</v>
      </c>
      <c r="M2462" s="3">
        <v>0</v>
      </c>
      <c r="N2462" s="4">
        <f t="shared" si="114"/>
        <v>6</v>
      </c>
      <c r="O2462" s="1" t="str">
        <f t="shared" si="115"/>
        <v>S</v>
      </c>
      <c r="P2462" s="3">
        <f t="shared" si="116"/>
        <v>0</v>
      </c>
    </row>
    <row r="2463" spans="1:16" ht="15" hidden="1" customHeight="1" x14ac:dyDescent="0.25">
      <c r="A2463" s="1">
        <v>2017</v>
      </c>
      <c r="B2463" s="1">
        <v>6443</v>
      </c>
      <c r="C2463" s="2" t="s">
        <v>2604</v>
      </c>
      <c r="D2463" s="6">
        <v>42860</v>
      </c>
      <c r="E2463" s="2" t="s">
        <v>2618</v>
      </c>
      <c r="F2463" s="6">
        <v>42860</v>
      </c>
      <c r="G2463" s="3">
        <v>1804</v>
      </c>
      <c r="H2463" s="3">
        <v>1804</v>
      </c>
      <c r="I2463" s="3">
        <v>0</v>
      </c>
      <c r="J2463" s="6">
        <v>42866</v>
      </c>
      <c r="K2463" s="6">
        <v>42370</v>
      </c>
      <c r="L2463" s="6">
        <v>42735</v>
      </c>
      <c r="M2463" s="3">
        <v>0</v>
      </c>
      <c r="N2463" s="4">
        <f t="shared" si="114"/>
        <v>6</v>
      </c>
      <c r="O2463" s="1" t="str">
        <f t="shared" si="115"/>
        <v>S</v>
      </c>
      <c r="P2463" s="3">
        <f t="shared" si="116"/>
        <v>0</v>
      </c>
    </row>
    <row r="2464" spans="1:16" ht="15" hidden="1" customHeight="1" x14ac:dyDescent="0.25">
      <c r="A2464" s="1">
        <v>2017</v>
      </c>
      <c r="B2464" s="1">
        <v>353</v>
      </c>
      <c r="C2464" s="2" t="s">
        <v>2604</v>
      </c>
      <c r="D2464" s="6">
        <v>42745</v>
      </c>
      <c r="E2464" s="2" t="s">
        <v>1762</v>
      </c>
      <c r="F2464" s="6">
        <v>42746</v>
      </c>
      <c r="G2464" s="3">
        <v>1804</v>
      </c>
      <c r="H2464" s="3">
        <v>1804</v>
      </c>
      <c r="I2464" s="3">
        <v>0</v>
      </c>
      <c r="J2464" s="6">
        <v>42759</v>
      </c>
      <c r="K2464" s="6">
        <v>42370</v>
      </c>
      <c r="L2464" s="6">
        <v>42735</v>
      </c>
      <c r="M2464" s="3">
        <v>0</v>
      </c>
      <c r="N2464" s="4">
        <f t="shared" si="114"/>
        <v>13</v>
      </c>
      <c r="O2464" s="1" t="str">
        <f t="shared" si="115"/>
        <v>S</v>
      </c>
      <c r="P2464" s="3">
        <f t="shared" si="116"/>
        <v>0</v>
      </c>
    </row>
    <row r="2465" spans="1:16" ht="15" hidden="1" customHeight="1" x14ac:dyDescent="0.25">
      <c r="A2465" s="1">
        <v>2016</v>
      </c>
      <c r="B2465" s="1">
        <v>7170</v>
      </c>
      <c r="C2465" s="2" t="s">
        <v>2604</v>
      </c>
      <c r="D2465" s="6">
        <v>42521</v>
      </c>
      <c r="E2465" s="2" t="s">
        <v>2619</v>
      </c>
      <c r="F2465" s="6">
        <v>42522</v>
      </c>
      <c r="G2465" s="3">
        <v>11304.43</v>
      </c>
      <c r="H2465" s="3">
        <v>11304.43</v>
      </c>
      <c r="I2465" s="3">
        <v>0</v>
      </c>
      <c r="J2465" s="6">
        <v>42528</v>
      </c>
      <c r="K2465" s="6">
        <v>42370</v>
      </c>
      <c r="L2465" s="6">
        <v>42735</v>
      </c>
      <c r="M2465" s="3">
        <v>0</v>
      </c>
      <c r="N2465" s="4">
        <f t="shared" si="114"/>
        <v>6</v>
      </c>
      <c r="O2465" s="1" t="str">
        <f t="shared" si="115"/>
        <v>S</v>
      </c>
      <c r="P2465" s="3">
        <f t="shared" si="116"/>
        <v>0</v>
      </c>
    </row>
    <row r="2466" spans="1:16" ht="15" hidden="1" customHeight="1" x14ac:dyDescent="0.25">
      <c r="A2466" s="1">
        <v>2016</v>
      </c>
      <c r="B2466" s="1">
        <v>7169</v>
      </c>
      <c r="C2466" s="2" t="s">
        <v>2604</v>
      </c>
      <c r="D2466" s="6">
        <v>42521</v>
      </c>
      <c r="E2466" s="2" t="s">
        <v>669</v>
      </c>
      <c r="F2466" s="6">
        <v>42522</v>
      </c>
      <c r="G2466" s="3">
        <v>1804</v>
      </c>
      <c r="H2466" s="3">
        <v>1804</v>
      </c>
      <c r="I2466" s="3">
        <v>0</v>
      </c>
      <c r="J2466" s="6">
        <v>42528</v>
      </c>
      <c r="K2466" s="6">
        <v>42370</v>
      </c>
      <c r="L2466" s="6">
        <v>42735</v>
      </c>
      <c r="M2466" s="3">
        <v>0</v>
      </c>
      <c r="N2466" s="4">
        <f t="shared" si="114"/>
        <v>6</v>
      </c>
      <c r="O2466" s="1" t="str">
        <f t="shared" si="115"/>
        <v>S</v>
      </c>
      <c r="P2466" s="3">
        <f t="shared" si="116"/>
        <v>0</v>
      </c>
    </row>
    <row r="2467" spans="1:16" ht="15" hidden="1" customHeight="1" x14ac:dyDescent="0.25">
      <c r="A2467" s="1">
        <v>2017</v>
      </c>
      <c r="B2467" s="1">
        <v>7806</v>
      </c>
      <c r="C2467" s="2" t="s">
        <v>2604</v>
      </c>
      <c r="D2467" s="6">
        <v>42892</v>
      </c>
      <c r="E2467" s="2" t="s">
        <v>2620</v>
      </c>
      <c r="F2467" s="6">
        <v>42892</v>
      </c>
      <c r="G2467" s="3">
        <v>11304.43</v>
      </c>
      <c r="H2467" s="3">
        <v>11304.43</v>
      </c>
      <c r="I2467" s="3">
        <v>0</v>
      </c>
      <c r="J2467" s="6">
        <v>42895</v>
      </c>
      <c r="K2467" s="6">
        <v>42370</v>
      </c>
      <c r="L2467" s="6">
        <v>42735</v>
      </c>
      <c r="M2467" s="3">
        <v>0</v>
      </c>
      <c r="N2467" s="4">
        <f t="shared" si="114"/>
        <v>3</v>
      </c>
      <c r="O2467" s="1" t="str">
        <f t="shared" si="115"/>
        <v>S</v>
      </c>
      <c r="P2467" s="3">
        <f t="shared" si="116"/>
        <v>0</v>
      </c>
    </row>
    <row r="2468" spans="1:16" ht="15" hidden="1" customHeight="1" x14ac:dyDescent="0.25">
      <c r="A2468" s="1">
        <v>2017</v>
      </c>
      <c r="B2468" s="1">
        <v>7805</v>
      </c>
      <c r="C2468" s="2" t="s">
        <v>2604</v>
      </c>
      <c r="D2468" s="6">
        <v>42892</v>
      </c>
      <c r="E2468" s="2" t="s">
        <v>2621</v>
      </c>
      <c r="F2468" s="6">
        <v>42892</v>
      </c>
      <c r="G2468" s="3">
        <v>1804</v>
      </c>
      <c r="H2468" s="3">
        <v>1804</v>
      </c>
      <c r="I2468" s="3">
        <v>0</v>
      </c>
      <c r="J2468" s="6">
        <v>42895</v>
      </c>
      <c r="K2468" s="6">
        <v>42370</v>
      </c>
      <c r="L2468" s="6">
        <v>42735</v>
      </c>
      <c r="M2468" s="3">
        <v>0</v>
      </c>
      <c r="N2468" s="4">
        <f t="shared" si="114"/>
        <v>3</v>
      </c>
      <c r="O2468" s="1" t="str">
        <f t="shared" si="115"/>
        <v>S</v>
      </c>
      <c r="P2468" s="3">
        <f t="shared" si="116"/>
        <v>0</v>
      </c>
    </row>
    <row r="2469" spans="1:16" ht="15" hidden="1" customHeight="1" x14ac:dyDescent="0.25">
      <c r="A2469" s="1">
        <v>2016</v>
      </c>
      <c r="B2469" s="1">
        <v>7486</v>
      </c>
      <c r="C2469" s="2" t="s">
        <v>2604</v>
      </c>
      <c r="D2469" s="6">
        <v>42529</v>
      </c>
      <c r="E2469" s="2" t="s">
        <v>2622</v>
      </c>
      <c r="F2469" s="6">
        <v>42530</v>
      </c>
      <c r="G2469" s="3">
        <v>11304.43</v>
      </c>
      <c r="H2469" s="3">
        <v>11304.43</v>
      </c>
      <c r="I2469" s="3">
        <v>0</v>
      </c>
      <c r="J2469" s="6">
        <v>42541</v>
      </c>
      <c r="K2469" s="6">
        <v>42370</v>
      </c>
      <c r="L2469" s="6">
        <v>42735</v>
      </c>
      <c r="M2469" s="3">
        <v>0</v>
      </c>
      <c r="N2469" s="4">
        <f t="shared" si="114"/>
        <v>11</v>
      </c>
      <c r="O2469" s="1" t="str">
        <f t="shared" si="115"/>
        <v>S</v>
      </c>
      <c r="P2469" s="3">
        <f t="shared" si="116"/>
        <v>0</v>
      </c>
    </row>
    <row r="2470" spans="1:16" ht="15" hidden="1" customHeight="1" x14ac:dyDescent="0.25">
      <c r="A2470" s="1">
        <v>2016</v>
      </c>
      <c r="B2470" s="1">
        <v>7487</v>
      </c>
      <c r="C2470" s="2" t="s">
        <v>2604</v>
      </c>
      <c r="D2470" s="6">
        <v>42529</v>
      </c>
      <c r="E2470" s="2" t="s">
        <v>672</v>
      </c>
      <c r="F2470" s="6">
        <v>42530</v>
      </c>
      <c r="G2470" s="3">
        <v>1804</v>
      </c>
      <c r="H2470" s="3">
        <v>1804</v>
      </c>
      <c r="I2470" s="3">
        <v>0</v>
      </c>
      <c r="J2470" s="6">
        <v>42541</v>
      </c>
      <c r="K2470" s="6">
        <v>42370</v>
      </c>
      <c r="L2470" s="6">
        <v>42735</v>
      </c>
      <c r="M2470" s="3">
        <v>0</v>
      </c>
      <c r="N2470" s="4">
        <f t="shared" si="114"/>
        <v>11</v>
      </c>
      <c r="O2470" s="1" t="str">
        <f t="shared" si="115"/>
        <v>S</v>
      </c>
      <c r="P2470" s="3">
        <f t="shared" si="116"/>
        <v>0</v>
      </c>
    </row>
    <row r="2471" spans="1:16" ht="15" hidden="1" customHeight="1" x14ac:dyDescent="0.25">
      <c r="A2471" s="1">
        <v>2016</v>
      </c>
      <c r="B2471" s="1">
        <v>12147</v>
      </c>
      <c r="C2471" s="2" t="s">
        <v>2604</v>
      </c>
      <c r="D2471" s="6">
        <v>42585</v>
      </c>
      <c r="E2471" s="2" t="s">
        <v>2623</v>
      </c>
      <c r="F2471" s="6">
        <v>42627</v>
      </c>
      <c r="G2471" s="3">
        <v>770</v>
      </c>
      <c r="H2471" s="3">
        <v>770</v>
      </c>
      <c r="I2471" s="3">
        <v>0</v>
      </c>
      <c r="J2471" s="6">
        <v>42635</v>
      </c>
      <c r="K2471" s="6">
        <v>42370</v>
      </c>
      <c r="L2471" s="6">
        <v>42735</v>
      </c>
      <c r="M2471" s="3">
        <v>0</v>
      </c>
      <c r="N2471" s="4">
        <f t="shared" si="114"/>
        <v>8</v>
      </c>
      <c r="O2471" s="1" t="str">
        <f t="shared" si="115"/>
        <v>S</v>
      </c>
      <c r="P2471" s="3">
        <f t="shared" si="116"/>
        <v>0</v>
      </c>
    </row>
    <row r="2472" spans="1:16" ht="15" hidden="1" customHeight="1" x14ac:dyDescent="0.25">
      <c r="A2472" s="1">
        <v>2016</v>
      </c>
      <c r="B2472" s="1">
        <v>1951</v>
      </c>
      <c r="C2472" s="2" t="s">
        <v>2604</v>
      </c>
      <c r="D2472" s="6">
        <v>42410</v>
      </c>
      <c r="E2472" s="2" t="s">
        <v>345</v>
      </c>
      <c r="F2472" s="6">
        <v>42411</v>
      </c>
      <c r="G2472" s="3">
        <v>11304.43</v>
      </c>
      <c r="H2472" s="3">
        <v>11304.43</v>
      </c>
      <c r="I2472" s="3">
        <v>0</v>
      </c>
      <c r="J2472" s="6">
        <v>42423</v>
      </c>
      <c r="K2472" s="6">
        <v>42370</v>
      </c>
      <c r="L2472" s="6">
        <v>42735</v>
      </c>
      <c r="M2472" s="3">
        <v>0</v>
      </c>
      <c r="N2472" s="4">
        <f t="shared" si="114"/>
        <v>12</v>
      </c>
      <c r="O2472" s="1" t="str">
        <f t="shared" si="115"/>
        <v>S</v>
      </c>
      <c r="P2472" s="3">
        <f t="shared" si="116"/>
        <v>0</v>
      </c>
    </row>
    <row r="2473" spans="1:16" ht="15" hidden="1" customHeight="1" x14ac:dyDescent="0.25">
      <c r="A2473" s="1">
        <v>2017</v>
      </c>
      <c r="B2473" s="1">
        <v>12446</v>
      </c>
      <c r="C2473" s="2" t="s">
        <v>2604</v>
      </c>
      <c r="D2473" s="6">
        <v>42996</v>
      </c>
      <c r="E2473" s="2" t="s">
        <v>2624</v>
      </c>
      <c r="F2473" s="6">
        <v>42997</v>
      </c>
      <c r="G2473" s="3">
        <v>6050</v>
      </c>
      <c r="H2473" s="3">
        <v>6050</v>
      </c>
      <c r="I2473" s="3">
        <v>0</v>
      </c>
      <c r="J2473" s="6">
        <v>43003</v>
      </c>
      <c r="K2473" s="6">
        <v>42370</v>
      </c>
      <c r="L2473" s="6">
        <v>42735</v>
      </c>
      <c r="M2473" s="3">
        <v>0</v>
      </c>
      <c r="N2473" s="4">
        <f t="shared" si="114"/>
        <v>6</v>
      </c>
      <c r="O2473" s="1" t="str">
        <f t="shared" si="115"/>
        <v>S</v>
      </c>
      <c r="P2473" s="3">
        <f t="shared" si="116"/>
        <v>0</v>
      </c>
    </row>
    <row r="2474" spans="1:16" ht="15" hidden="1" customHeight="1" x14ac:dyDescent="0.25">
      <c r="A2474" s="1">
        <v>2016</v>
      </c>
      <c r="B2474" s="1">
        <v>12146</v>
      </c>
      <c r="C2474" s="2" t="s">
        <v>2604</v>
      </c>
      <c r="D2474" s="6">
        <v>42626</v>
      </c>
      <c r="E2474" s="2" t="s">
        <v>2572</v>
      </c>
      <c r="F2474" s="6">
        <v>42627</v>
      </c>
      <c r="G2474" s="3">
        <v>11304.43</v>
      </c>
      <c r="H2474" s="3">
        <v>11304.43</v>
      </c>
      <c r="I2474" s="3">
        <v>0</v>
      </c>
      <c r="J2474" s="6">
        <v>42643</v>
      </c>
      <c r="K2474" s="6">
        <v>42370</v>
      </c>
      <c r="L2474" s="6">
        <v>42735</v>
      </c>
      <c r="M2474" s="3">
        <v>0</v>
      </c>
      <c r="N2474" s="4">
        <f t="shared" si="114"/>
        <v>16</v>
      </c>
      <c r="O2474" s="1" t="str">
        <f t="shared" si="115"/>
        <v>S</v>
      </c>
      <c r="P2474" s="3">
        <f t="shared" si="116"/>
        <v>0</v>
      </c>
    </row>
    <row r="2475" spans="1:16" ht="15" hidden="1" customHeight="1" x14ac:dyDescent="0.25">
      <c r="A2475" s="1">
        <v>2016</v>
      </c>
      <c r="B2475" s="1">
        <v>12145</v>
      </c>
      <c r="C2475" s="2" t="s">
        <v>2604</v>
      </c>
      <c r="D2475" s="6">
        <v>42626</v>
      </c>
      <c r="E2475" s="2" t="s">
        <v>2625</v>
      </c>
      <c r="F2475" s="6">
        <v>42627</v>
      </c>
      <c r="G2475" s="3">
        <v>1804</v>
      </c>
      <c r="H2475" s="3">
        <v>1804</v>
      </c>
      <c r="I2475" s="3">
        <v>0</v>
      </c>
      <c r="J2475" s="6">
        <v>42643</v>
      </c>
      <c r="K2475" s="6">
        <v>42370</v>
      </c>
      <c r="L2475" s="6">
        <v>42735</v>
      </c>
      <c r="M2475" s="3">
        <v>0</v>
      </c>
      <c r="N2475" s="4">
        <f t="shared" si="114"/>
        <v>16</v>
      </c>
      <c r="O2475" s="1" t="str">
        <f t="shared" si="115"/>
        <v>S</v>
      </c>
      <c r="P2475" s="3">
        <f t="shared" si="116"/>
        <v>0</v>
      </c>
    </row>
    <row r="2476" spans="1:16" ht="15" hidden="1" customHeight="1" x14ac:dyDescent="0.25">
      <c r="A2476" s="1">
        <v>2017</v>
      </c>
      <c r="B2476" s="1">
        <v>13538</v>
      </c>
      <c r="C2476" s="2" t="s">
        <v>2604</v>
      </c>
      <c r="D2476" s="6">
        <v>43018</v>
      </c>
      <c r="E2476" s="2" t="s">
        <v>2626</v>
      </c>
      <c r="F2476" s="6">
        <v>43018</v>
      </c>
      <c r="G2476" s="3">
        <v>12100</v>
      </c>
      <c r="H2476" s="3">
        <v>12100</v>
      </c>
      <c r="I2476" s="3">
        <v>0</v>
      </c>
      <c r="J2476" s="6">
        <v>43020</v>
      </c>
      <c r="K2476" s="6">
        <v>42370</v>
      </c>
      <c r="L2476" s="6">
        <v>42735</v>
      </c>
      <c r="M2476" s="3">
        <v>0</v>
      </c>
      <c r="N2476" s="4">
        <f t="shared" si="114"/>
        <v>2</v>
      </c>
      <c r="O2476" s="1" t="str">
        <f t="shared" si="115"/>
        <v>S</v>
      </c>
      <c r="P2476" s="3">
        <f t="shared" si="116"/>
        <v>0</v>
      </c>
    </row>
    <row r="2477" spans="1:16" ht="15" hidden="1" customHeight="1" x14ac:dyDescent="0.25">
      <c r="A2477" s="1">
        <v>2016</v>
      </c>
      <c r="B2477" s="1">
        <v>13958</v>
      </c>
      <c r="C2477" s="2" t="s">
        <v>2604</v>
      </c>
      <c r="D2477" s="6">
        <v>42662</v>
      </c>
      <c r="E2477" s="2" t="s">
        <v>2627</v>
      </c>
      <c r="F2477" s="6">
        <v>42663</v>
      </c>
      <c r="G2477" s="3">
        <v>11304.43</v>
      </c>
      <c r="H2477" s="3">
        <v>11304.43</v>
      </c>
      <c r="I2477" s="3">
        <v>0</v>
      </c>
      <c r="J2477" s="6">
        <v>42668</v>
      </c>
      <c r="K2477" s="6">
        <v>42370</v>
      </c>
      <c r="L2477" s="6">
        <v>42735</v>
      </c>
      <c r="M2477" s="3">
        <v>0</v>
      </c>
      <c r="N2477" s="4">
        <f t="shared" si="114"/>
        <v>5</v>
      </c>
      <c r="O2477" s="1" t="str">
        <f t="shared" si="115"/>
        <v>S</v>
      </c>
      <c r="P2477" s="3">
        <f t="shared" si="116"/>
        <v>0</v>
      </c>
    </row>
    <row r="2478" spans="1:16" ht="15" hidden="1" customHeight="1" x14ac:dyDescent="0.25">
      <c r="A2478" s="1">
        <v>2016</v>
      </c>
      <c r="B2478" s="1">
        <v>13959</v>
      </c>
      <c r="C2478" s="2" t="s">
        <v>2604</v>
      </c>
      <c r="D2478" s="6">
        <v>42662</v>
      </c>
      <c r="E2478" s="2" t="s">
        <v>2628</v>
      </c>
      <c r="F2478" s="6">
        <v>42663</v>
      </c>
      <c r="G2478" s="3">
        <v>1804</v>
      </c>
      <c r="H2478" s="3">
        <v>1804</v>
      </c>
      <c r="I2478" s="3">
        <v>0</v>
      </c>
      <c r="J2478" s="6">
        <v>42668</v>
      </c>
      <c r="K2478" s="6">
        <v>42370</v>
      </c>
      <c r="L2478" s="6">
        <v>42735</v>
      </c>
      <c r="M2478" s="3">
        <v>0</v>
      </c>
      <c r="N2478" s="4">
        <f t="shared" si="114"/>
        <v>5</v>
      </c>
      <c r="O2478" s="1" t="str">
        <f t="shared" si="115"/>
        <v>S</v>
      </c>
      <c r="P2478" s="3">
        <f t="shared" si="116"/>
        <v>0</v>
      </c>
    </row>
    <row r="2479" spans="1:16" ht="15" hidden="1" customHeight="1" x14ac:dyDescent="0.25">
      <c r="A2479" s="1">
        <v>2016</v>
      </c>
      <c r="B2479" s="1">
        <v>298</v>
      </c>
      <c r="C2479" s="2" t="s">
        <v>2629</v>
      </c>
      <c r="D2479" s="6">
        <v>42376</v>
      </c>
      <c r="E2479" s="2" t="s">
        <v>90</v>
      </c>
      <c r="F2479" s="6">
        <v>42380</v>
      </c>
      <c r="G2479" s="3">
        <v>11304.43</v>
      </c>
      <c r="H2479" s="3">
        <v>11304.43</v>
      </c>
      <c r="I2479" s="3">
        <v>0</v>
      </c>
      <c r="J2479" s="6">
        <v>42409</v>
      </c>
      <c r="K2479" s="6">
        <v>42370</v>
      </c>
      <c r="L2479" s="6">
        <v>42735</v>
      </c>
      <c r="M2479" s="3">
        <v>0</v>
      </c>
      <c r="N2479" s="4">
        <f t="shared" si="114"/>
        <v>29</v>
      </c>
      <c r="O2479" s="1" t="str">
        <f t="shared" si="115"/>
        <v>S</v>
      </c>
      <c r="P2479" s="3">
        <f t="shared" si="116"/>
        <v>0</v>
      </c>
    </row>
    <row r="2480" spans="1:16" ht="15" hidden="1" customHeight="1" x14ac:dyDescent="0.25">
      <c r="A2480" s="1">
        <v>2016</v>
      </c>
      <c r="C2480" s="2" t="s">
        <v>2629</v>
      </c>
      <c r="D2480" s="6">
        <v>40686</v>
      </c>
      <c r="E2480" s="2" t="s">
        <v>2630</v>
      </c>
      <c r="F2480" s="6">
        <v>40703</v>
      </c>
      <c r="G2480" s="3">
        <v>140.01</v>
      </c>
      <c r="H2480" s="3">
        <v>0</v>
      </c>
      <c r="I2480" s="3">
        <v>0</v>
      </c>
      <c r="J2480" s="6">
        <v>1</v>
      </c>
      <c r="K2480" s="6">
        <v>42370</v>
      </c>
      <c r="L2480" s="6">
        <v>42735</v>
      </c>
      <c r="M2480" s="3">
        <v>0</v>
      </c>
      <c r="N2480" s="4">
        <f t="shared" si="114"/>
        <v>0</v>
      </c>
      <c r="O2480" s="1" t="str">
        <f t="shared" si="115"/>
        <v>N</v>
      </c>
      <c r="P2480" s="3">
        <f t="shared" si="116"/>
        <v>140.01</v>
      </c>
    </row>
    <row r="2481" spans="1:16" ht="15" hidden="1" customHeight="1" x14ac:dyDescent="0.25">
      <c r="A2481" s="1">
        <v>2016</v>
      </c>
      <c r="C2481" s="2" t="s">
        <v>2629</v>
      </c>
      <c r="D2481" s="6">
        <v>38127</v>
      </c>
      <c r="E2481" s="2" t="s">
        <v>2631</v>
      </c>
      <c r="F2481" s="6">
        <v>38139</v>
      </c>
      <c r="G2481" s="3">
        <v>0.1</v>
      </c>
      <c r="H2481" s="3">
        <v>0</v>
      </c>
      <c r="I2481" s="3">
        <v>0</v>
      </c>
      <c r="J2481" s="6">
        <v>1</v>
      </c>
      <c r="K2481" s="6">
        <v>42370</v>
      </c>
      <c r="L2481" s="6">
        <v>42735</v>
      </c>
      <c r="M2481" s="3">
        <v>0</v>
      </c>
      <c r="N2481" s="4">
        <f t="shared" si="114"/>
        <v>0</v>
      </c>
      <c r="O2481" s="1" t="str">
        <f t="shared" si="115"/>
        <v>N</v>
      </c>
      <c r="P2481" s="3">
        <f t="shared" si="116"/>
        <v>0.1</v>
      </c>
    </row>
    <row r="2482" spans="1:16" ht="15" hidden="1" customHeight="1" x14ac:dyDescent="0.25">
      <c r="A2482" s="1">
        <v>2016</v>
      </c>
      <c r="C2482" s="2" t="s">
        <v>2629</v>
      </c>
      <c r="D2482" s="6">
        <v>41094</v>
      </c>
      <c r="E2482" s="2" t="s">
        <v>2632</v>
      </c>
      <c r="F2482" s="6">
        <v>41106</v>
      </c>
      <c r="G2482" s="3">
        <v>70</v>
      </c>
      <c r="H2482" s="3">
        <v>0</v>
      </c>
      <c r="I2482" s="3">
        <v>0</v>
      </c>
      <c r="J2482" s="6">
        <v>1</v>
      </c>
      <c r="K2482" s="6">
        <v>42370</v>
      </c>
      <c r="L2482" s="6">
        <v>42735</v>
      </c>
      <c r="M2482" s="3">
        <v>0</v>
      </c>
      <c r="N2482" s="4">
        <f t="shared" si="114"/>
        <v>0</v>
      </c>
      <c r="O2482" s="1" t="str">
        <f t="shared" si="115"/>
        <v>N</v>
      </c>
      <c r="P2482" s="3">
        <f t="shared" si="116"/>
        <v>70</v>
      </c>
    </row>
    <row r="2483" spans="1:16" ht="15" hidden="1" customHeight="1" x14ac:dyDescent="0.25">
      <c r="A2483" s="1">
        <v>2016</v>
      </c>
      <c r="B2483" s="1">
        <v>297</v>
      </c>
      <c r="C2483" s="2" t="s">
        <v>2629</v>
      </c>
      <c r="D2483" s="6">
        <v>42376</v>
      </c>
      <c r="E2483" s="2" t="s">
        <v>292</v>
      </c>
      <c r="F2483" s="6">
        <v>42380</v>
      </c>
      <c r="G2483" s="3">
        <v>1804</v>
      </c>
      <c r="H2483" s="3">
        <v>1804</v>
      </c>
      <c r="I2483" s="3">
        <v>0</v>
      </c>
      <c r="J2483" s="6">
        <v>42409</v>
      </c>
      <c r="K2483" s="6">
        <v>42370</v>
      </c>
      <c r="L2483" s="6">
        <v>42735</v>
      </c>
      <c r="M2483" s="3">
        <v>0</v>
      </c>
      <c r="N2483" s="4">
        <f t="shared" si="114"/>
        <v>29</v>
      </c>
      <c r="O2483" s="1" t="str">
        <f t="shared" si="115"/>
        <v>S</v>
      </c>
      <c r="P2483" s="3">
        <f t="shared" si="116"/>
        <v>0</v>
      </c>
    </row>
    <row r="2484" spans="1:16" ht="15" hidden="1" customHeight="1" x14ac:dyDescent="0.25">
      <c r="A2484" s="1">
        <v>2016</v>
      </c>
      <c r="C2484" s="2" t="s">
        <v>2629</v>
      </c>
      <c r="D2484" s="6">
        <v>41215</v>
      </c>
      <c r="E2484" s="2" t="s">
        <v>2633</v>
      </c>
      <c r="F2484" s="6">
        <v>41247</v>
      </c>
      <c r="G2484" s="3">
        <v>0.01</v>
      </c>
      <c r="H2484" s="3">
        <v>0</v>
      </c>
      <c r="I2484" s="3">
        <v>0</v>
      </c>
      <c r="J2484" s="6">
        <v>1</v>
      </c>
      <c r="K2484" s="6">
        <v>42370</v>
      </c>
      <c r="L2484" s="6">
        <v>42735</v>
      </c>
      <c r="M2484" s="3">
        <v>0</v>
      </c>
      <c r="N2484" s="4">
        <f t="shared" si="114"/>
        <v>0</v>
      </c>
      <c r="O2484" s="1" t="str">
        <f t="shared" si="115"/>
        <v>N</v>
      </c>
      <c r="P2484" s="3">
        <f t="shared" si="116"/>
        <v>0.01</v>
      </c>
    </row>
    <row r="2485" spans="1:16" ht="15" hidden="1" customHeight="1" x14ac:dyDescent="0.25">
      <c r="A2485" s="1">
        <v>2016</v>
      </c>
      <c r="B2485" s="1">
        <v>12158</v>
      </c>
      <c r="C2485" s="2" t="s">
        <v>2634</v>
      </c>
      <c r="D2485" s="6">
        <v>42625</v>
      </c>
      <c r="E2485" s="2" t="s">
        <v>2635</v>
      </c>
      <c r="F2485" s="6">
        <v>42627</v>
      </c>
      <c r="G2485" s="3">
        <v>1509.43</v>
      </c>
      <c r="H2485" s="3">
        <v>1509.43</v>
      </c>
      <c r="I2485" s="3">
        <v>0</v>
      </c>
      <c r="J2485" s="6">
        <v>42635</v>
      </c>
      <c r="K2485" s="6">
        <v>42370</v>
      </c>
      <c r="L2485" s="6">
        <v>42735</v>
      </c>
      <c r="M2485" s="3">
        <v>0</v>
      </c>
      <c r="N2485" s="4">
        <f t="shared" si="114"/>
        <v>8</v>
      </c>
      <c r="O2485" s="1" t="str">
        <f t="shared" si="115"/>
        <v>S</v>
      </c>
      <c r="P2485" s="3">
        <f t="shared" si="116"/>
        <v>0</v>
      </c>
    </row>
    <row r="2486" spans="1:16" ht="15" hidden="1" customHeight="1" x14ac:dyDescent="0.25">
      <c r="A2486" s="1">
        <v>2017</v>
      </c>
      <c r="B2486" s="1">
        <v>8925</v>
      </c>
      <c r="C2486" s="2" t="s">
        <v>2634</v>
      </c>
      <c r="D2486" s="6">
        <v>42915</v>
      </c>
      <c r="E2486" s="2" t="s">
        <v>2636</v>
      </c>
      <c r="F2486" s="6">
        <v>42915</v>
      </c>
      <c r="G2486" s="3">
        <v>690.32</v>
      </c>
      <c r="H2486" s="3">
        <v>690.32</v>
      </c>
      <c r="I2486" s="3">
        <v>0</v>
      </c>
      <c r="J2486" s="6">
        <v>42930</v>
      </c>
      <c r="K2486" s="6">
        <v>42370</v>
      </c>
      <c r="L2486" s="6">
        <v>42735</v>
      </c>
      <c r="M2486" s="3">
        <v>0</v>
      </c>
      <c r="N2486" s="4">
        <f t="shared" si="114"/>
        <v>15</v>
      </c>
      <c r="O2486" s="1" t="str">
        <f t="shared" si="115"/>
        <v>S</v>
      </c>
      <c r="P2486" s="3">
        <f t="shared" si="116"/>
        <v>0</v>
      </c>
    </row>
    <row r="2487" spans="1:16" ht="15" hidden="1" customHeight="1" x14ac:dyDescent="0.25">
      <c r="A2487" s="1">
        <v>2016</v>
      </c>
      <c r="B2487" s="1">
        <v>18276</v>
      </c>
      <c r="C2487" s="2" t="s">
        <v>2634</v>
      </c>
      <c r="D2487" s="6">
        <v>42362</v>
      </c>
      <c r="E2487" s="2" t="s">
        <v>2637</v>
      </c>
      <c r="F2487" s="6">
        <v>42362</v>
      </c>
      <c r="G2487" s="3">
        <v>3600</v>
      </c>
      <c r="H2487" s="3">
        <v>3600</v>
      </c>
      <c r="I2487" s="3">
        <v>0</v>
      </c>
      <c r="J2487" s="6">
        <v>42430</v>
      </c>
      <c r="K2487" s="6">
        <v>42370</v>
      </c>
      <c r="L2487" s="6">
        <v>42735</v>
      </c>
      <c r="M2487" s="3">
        <v>0</v>
      </c>
      <c r="N2487" s="4">
        <f t="shared" si="114"/>
        <v>68</v>
      </c>
      <c r="O2487" s="1" t="str">
        <f t="shared" si="115"/>
        <v>S</v>
      </c>
      <c r="P2487" s="3">
        <f t="shared" si="116"/>
        <v>0</v>
      </c>
    </row>
    <row r="2488" spans="1:16" ht="15" hidden="1" customHeight="1" x14ac:dyDescent="0.25">
      <c r="A2488" s="1">
        <v>2016</v>
      </c>
      <c r="B2488" s="1">
        <v>18502</v>
      </c>
      <c r="C2488" s="2" t="s">
        <v>2634</v>
      </c>
      <c r="D2488" s="6">
        <v>42366</v>
      </c>
      <c r="E2488" s="2" t="s">
        <v>2638</v>
      </c>
      <c r="F2488" s="6">
        <v>42369</v>
      </c>
      <c r="G2488" s="3">
        <v>963.8</v>
      </c>
      <c r="H2488" s="3">
        <v>963.8</v>
      </c>
      <c r="I2488" s="3">
        <v>0</v>
      </c>
      <c r="J2488" s="6">
        <v>42430</v>
      </c>
      <c r="K2488" s="6">
        <v>42370</v>
      </c>
      <c r="L2488" s="6">
        <v>42735</v>
      </c>
      <c r="M2488" s="3">
        <v>0</v>
      </c>
      <c r="N2488" s="4">
        <f t="shared" si="114"/>
        <v>61</v>
      </c>
      <c r="O2488" s="1" t="str">
        <f t="shared" si="115"/>
        <v>S</v>
      </c>
      <c r="P2488" s="3">
        <f t="shared" si="116"/>
        <v>0</v>
      </c>
    </row>
    <row r="2489" spans="1:16" ht="15" hidden="1" customHeight="1" x14ac:dyDescent="0.25">
      <c r="A2489" s="1">
        <v>2016</v>
      </c>
      <c r="B2489" s="1">
        <v>711</v>
      </c>
      <c r="C2489" s="2" t="s">
        <v>2634</v>
      </c>
      <c r="D2489" s="6">
        <v>42366</v>
      </c>
      <c r="E2489" s="2" t="s">
        <v>2639</v>
      </c>
      <c r="F2489" s="6">
        <v>42387</v>
      </c>
      <c r="G2489" s="3">
        <v>-111.02</v>
      </c>
      <c r="H2489" s="3">
        <v>0</v>
      </c>
      <c r="I2489" s="3">
        <v>0</v>
      </c>
      <c r="J2489" s="6">
        <v>1</v>
      </c>
      <c r="K2489" s="6">
        <v>42370</v>
      </c>
      <c r="L2489" s="6">
        <v>42735</v>
      </c>
      <c r="M2489" s="3">
        <v>0</v>
      </c>
      <c r="N2489" s="4">
        <f t="shared" si="114"/>
        <v>0</v>
      </c>
      <c r="O2489" s="1" t="str">
        <f t="shared" si="115"/>
        <v>N</v>
      </c>
      <c r="P2489" s="3">
        <f t="shared" si="116"/>
        <v>0</v>
      </c>
    </row>
    <row r="2490" spans="1:16" ht="15" hidden="1" customHeight="1" x14ac:dyDescent="0.25">
      <c r="A2490" s="1">
        <v>2016</v>
      </c>
      <c r="B2490" s="1">
        <v>8246</v>
      </c>
      <c r="C2490" s="2" t="s">
        <v>2634</v>
      </c>
      <c r="D2490" s="6">
        <v>42545</v>
      </c>
      <c r="E2490" s="2" t="s">
        <v>1372</v>
      </c>
      <c r="F2490" s="6">
        <v>42545</v>
      </c>
      <c r="G2490" s="3">
        <v>1135.1400000000001</v>
      </c>
      <c r="H2490" s="3">
        <v>1135.1400000000001</v>
      </c>
      <c r="I2490" s="3">
        <v>0</v>
      </c>
      <c r="J2490" s="6">
        <v>42563</v>
      </c>
      <c r="K2490" s="6">
        <v>42370</v>
      </c>
      <c r="L2490" s="6">
        <v>42735</v>
      </c>
      <c r="M2490" s="3">
        <v>0</v>
      </c>
      <c r="N2490" s="4">
        <f t="shared" si="114"/>
        <v>18</v>
      </c>
      <c r="O2490" s="1" t="str">
        <f t="shared" si="115"/>
        <v>S</v>
      </c>
      <c r="P2490" s="3">
        <f t="shared" si="116"/>
        <v>0</v>
      </c>
    </row>
    <row r="2491" spans="1:16" ht="15" hidden="1" customHeight="1" x14ac:dyDescent="0.25">
      <c r="A2491" s="1">
        <v>2016</v>
      </c>
      <c r="B2491" s="1">
        <v>12157</v>
      </c>
      <c r="C2491" s="2" t="s">
        <v>2634</v>
      </c>
      <c r="D2491" s="6">
        <v>42625</v>
      </c>
      <c r="E2491" s="2" t="s">
        <v>2640</v>
      </c>
      <c r="F2491" s="6">
        <v>42627</v>
      </c>
      <c r="G2491" s="3">
        <v>36.03</v>
      </c>
      <c r="H2491" s="3">
        <v>36.03</v>
      </c>
      <c r="I2491" s="3">
        <v>0</v>
      </c>
      <c r="J2491" s="6">
        <v>42635</v>
      </c>
      <c r="K2491" s="6">
        <v>42370</v>
      </c>
      <c r="L2491" s="6">
        <v>42735</v>
      </c>
      <c r="M2491" s="3">
        <v>0</v>
      </c>
      <c r="N2491" s="4">
        <f t="shared" si="114"/>
        <v>8</v>
      </c>
      <c r="O2491" s="1" t="str">
        <f t="shared" si="115"/>
        <v>S</v>
      </c>
      <c r="P2491" s="3">
        <f t="shared" si="116"/>
        <v>0</v>
      </c>
    </row>
    <row r="2492" spans="1:16" ht="15" hidden="1" customHeight="1" x14ac:dyDescent="0.25">
      <c r="A2492" s="1">
        <v>2016</v>
      </c>
      <c r="B2492" s="1">
        <v>12215</v>
      </c>
      <c r="C2492" s="2" t="s">
        <v>2634</v>
      </c>
      <c r="D2492" s="6">
        <v>42625</v>
      </c>
      <c r="E2492" s="2" t="s">
        <v>1374</v>
      </c>
      <c r="F2492" s="6">
        <v>42628</v>
      </c>
      <c r="G2492" s="3">
        <v>173.52</v>
      </c>
      <c r="H2492" s="3">
        <v>173.52</v>
      </c>
      <c r="I2492" s="3">
        <v>0</v>
      </c>
      <c r="J2492" s="6">
        <v>42635</v>
      </c>
      <c r="K2492" s="6">
        <v>42370</v>
      </c>
      <c r="L2492" s="6">
        <v>42735</v>
      </c>
      <c r="M2492" s="3">
        <v>0</v>
      </c>
      <c r="N2492" s="4">
        <f t="shared" si="114"/>
        <v>7</v>
      </c>
      <c r="O2492" s="1" t="str">
        <f t="shared" si="115"/>
        <v>S</v>
      </c>
      <c r="P2492" s="3">
        <f t="shared" si="116"/>
        <v>0</v>
      </c>
    </row>
    <row r="2493" spans="1:16" ht="15" hidden="1" customHeight="1" x14ac:dyDescent="0.25">
      <c r="A2493" s="1">
        <v>2016</v>
      </c>
      <c r="B2493" s="1">
        <v>17381</v>
      </c>
      <c r="C2493" s="2" t="s">
        <v>2634</v>
      </c>
      <c r="D2493" s="6">
        <v>42727</v>
      </c>
      <c r="E2493" s="2" t="s">
        <v>2641</v>
      </c>
      <c r="F2493" s="6">
        <v>42731</v>
      </c>
      <c r="G2493" s="3">
        <v>2825.52</v>
      </c>
      <c r="H2493" s="3">
        <v>2825.52</v>
      </c>
      <c r="I2493" s="3">
        <v>0</v>
      </c>
      <c r="J2493" s="6">
        <v>42765</v>
      </c>
      <c r="K2493" s="6">
        <v>42370</v>
      </c>
      <c r="L2493" s="6">
        <v>42735</v>
      </c>
      <c r="M2493" s="3">
        <v>0</v>
      </c>
      <c r="N2493" s="4">
        <f t="shared" si="114"/>
        <v>34</v>
      </c>
      <c r="O2493" s="1" t="str">
        <f t="shared" si="115"/>
        <v>S</v>
      </c>
      <c r="P2493" s="3">
        <f t="shared" si="116"/>
        <v>0</v>
      </c>
    </row>
    <row r="2494" spans="1:16" ht="15" hidden="1" customHeight="1" x14ac:dyDescent="0.25">
      <c r="A2494" s="1">
        <v>2016</v>
      </c>
      <c r="B2494" s="1">
        <v>17382</v>
      </c>
      <c r="C2494" s="2" t="s">
        <v>2634</v>
      </c>
      <c r="D2494" s="6">
        <v>42727</v>
      </c>
      <c r="E2494" s="2" t="s">
        <v>2642</v>
      </c>
      <c r="F2494" s="6">
        <v>42731</v>
      </c>
      <c r="G2494" s="3">
        <v>692.66</v>
      </c>
      <c r="H2494" s="3">
        <v>692.66</v>
      </c>
      <c r="I2494" s="3">
        <v>0</v>
      </c>
      <c r="J2494" s="6">
        <v>42765</v>
      </c>
      <c r="K2494" s="6">
        <v>42370</v>
      </c>
      <c r="L2494" s="6">
        <v>42735</v>
      </c>
      <c r="M2494" s="3">
        <v>0</v>
      </c>
      <c r="N2494" s="4">
        <f t="shared" si="114"/>
        <v>34</v>
      </c>
      <c r="O2494" s="1" t="str">
        <f t="shared" si="115"/>
        <v>S</v>
      </c>
      <c r="P2494" s="3">
        <f t="shared" si="116"/>
        <v>0</v>
      </c>
    </row>
    <row r="2495" spans="1:16" ht="15" hidden="1" customHeight="1" x14ac:dyDescent="0.25">
      <c r="A2495" s="1">
        <v>2017</v>
      </c>
      <c r="B2495" s="1">
        <v>1132</v>
      </c>
      <c r="C2495" s="2" t="s">
        <v>2634</v>
      </c>
      <c r="D2495" s="6">
        <v>42735</v>
      </c>
      <c r="E2495" s="2" t="s">
        <v>2643</v>
      </c>
      <c r="F2495" s="6">
        <v>42761</v>
      </c>
      <c r="G2495" s="3">
        <v>24500</v>
      </c>
      <c r="H2495" s="3">
        <v>24500</v>
      </c>
      <c r="I2495" s="3">
        <v>0</v>
      </c>
      <c r="J2495" s="6">
        <v>42817</v>
      </c>
      <c r="K2495" s="6">
        <v>42370</v>
      </c>
      <c r="L2495" s="6">
        <v>42735</v>
      </c>
      <c r="M2495" s="3">
        <v>0</v>
      </c>
      <c r="N2495" s="4">
        <f t="shared" si="114"/>
        <v>56</v>
      </c>
      <c r="O2495" s="1" t="str">
        <f t="shared" si="115"/>
        <v>S</v>
      </c>
      <c r="P2495" s="3">
        <f t="shared" si="116"/>
        <v>0</v>
      </c>
    </row>
    <row r="2496" spans="1:16" ht="15" hidden="1" customHeight="1" x14ac:dyDescent="0.25">
      <c r="A2496" s="1">
        <v>2016</v>
      </c>
      <c r="B2496" s="1">
        <v>3627</v>
      </c>
      <c r="C2496" s="2" t="s">
        <v>2634</v>
      </c>
      <c r="D2496" s="6">
        <v>42445</v>
      </c>
      <c r="E2496" s="2" t="s">
        <v>2644</v>
      </c>
      <c r="F2496" s="6">
        <v>42446</v>
      </c>
      <c r="G2496" s="3">
        <v>923.41</v>
      </c>
      <c r="H2496" s="3">
        <v>923.41</v>
      </c>
      <c r="I2496" s="3">
        <v>0</v>
      </c>
      <c r="J2496" s="6">
        <v>42516</v>
      </c>
      <c r="K2496" s="6">
        <v>42370</v>
      </c>
      <c r="L2496" s="6">
        <v>42735</v>
      </c>
      <c r="M2496" s="3">
        <v>0</v>
      </c>
      <c r="N2496" s="4">
        <f t="shared" si="114"/>
        <v>70</v>
      </c>
      <c r="O2496" s="1" t="str">
        <f t="shared" si="115"/>
        <v>S</v>
      </c>
      <c r="P2496" s="3">
        <f t="shared" si="116"/>
        <v>0</v>
      </c>
    </row>
    <row r="2497" spans="1:16" ht="15" hidden="1" customHeight="1" x14ac:dyDescent="0.25">
      <c r="A2497" s="1">
        <v>2016</v>
      </c>
      <c r="B2497" s="1">
        <v>3628</v>
      </c>
      <c r="C2497" s="2" t="s">
        <v>2634</v>
      </c>
      <c r="D2497" s="6">
        <v>42445</v>
      </c>
      <c r="E2497" s="2" t="s">
        <v>2645</v>
      </c>
      <c r="F2497" s="6">
        <v>42446</v>
      </c>
      <c r="G2497" s="3">
        <v>1374.37</v>
      </c>
      <c r="H2497" s="3">
        <v>1374.37</v>
      </c>
      <c r="I2497" s="3">
        <v>0</v>
      </c>
      <c r="J2497" s="6">
        <v>42516</v>
      </c>
      <c r="K2497" s="6">
        <v>42370</v>
      </c>
      <c r="L2497" s="6">
        <v>42735</v>
      </c>
      <c r="M2497" s="3">
        <v>0</v>
      </c>
      <c r="N2497" s="4">
        <f t="shared" si="114"/>
        <v>70</v>
      </c>
      <c r="O2497" s="1" t="str">
        <f t="shared" si="115"/>
        <v>S</v>
      </c>
      <c r="P2497" s="3">
        <f t="shared" si="116"/>
        <v>0</v>
      </c>
    </row>
    <row r="2498" spans="1:16" ht="15" hidden="1" customHeight="1" x14ac:dyDescent="0.25">
      <c r="A2498" s="1">
        <v>2017</v>
      </c>
      <c r="B2498" s="1">
        <v>7382</v>
      </c>
      <c r="C2498" s="2" t="s">
        <v>2634</v>
      </c>
      <c r="D2498" s="6">
        <v>42879</v>
      </c>
      <c r="E2498" s="2" t="s">
        <v>1380</v>
      </c>
      <c r="F2498" s="6">
        <v>42881</v>
      </c>
      <c r="G2498" s="3">
        <v>330.62</v>
      </c>
      <c r="H2498" s="3">
        <v>330.62</v>
      </c>
      <c r="I2498" s="3">
        <v>0</v>
      </c>
      <c r="J2498" s="6">
        <v>42930</v>
      </c>
      <c r="K2498" s="6">
        <v>42370</v>
      </c>
      <c r="L2498" s="6">
        <v>42735</v>
      </c>
      <c r="M2498" s="3">
        <v>0</v>
      </c>
      <c r="N2498" s="4">
        <f t="shared" ref="N2498:N2561" si="117">IF(J2498-F2498&gt;0,IF(O2498="S",J2498-F2498,0),0)</f>
        <v>49</v>
      </c>
      <c r="O2498" s="1" t="str">
        <f t="shared" ref="O2498:O2535" si="118">IF(G2498-H2498-I2498-M2498&gt;0,"N",IF(J2498=DATE(1900,1,1),"N","S"))</f>
        <v>S</v>
      </c>
      <c r="P2498" s="3">
        <f t="shared" ref="P2498:P2535" si="119">IF(G2498-H2498-I2498-M2498&gt;0,G2498-H2498-I2498-M2498,0)</f>
        <v>0</v>
      </c>
    </row>
    <row r="2499" spans="1:16" ht="15" hidden="1" customHeight="1" x14ac:dyDescent="0.25">
      <c r="A2499" s="1">
        <v>2017</v>
      </c>
      <c r="B2499" s="1">
        <v>7383</v>
      </c>
      <c r="C2499" s="2" t="s">
        <v>2634</v>
      </c>
      <c r="D2499" s="6">
        <v>42879</v>
      </c>
      <c r="E2499" s="2" t="s">
        <v>2646</v>
      </c>
      <c r="F2499" s="6">
        <v>42881</v>
      </c>
      <c r="G2499" s="3">
        <v>289.36</v>
      </c>
      <c r="H2499" s="3">
        <v>289.36</v>
      </c>
      <c r="I2499" s="3">
        <v>0</v>
      </c>
      <c r="J2499" s="6">
        <v>42892</v>
      </c>
      <c r="K2499" s="6">
        <v>42370</v>
      </c>
      <c r="L2499" s="6">
        <v>42735</v>
      </c>
      <c r="M2499" s="3">
        <v>0</v>
      </c>
      <c r="N2499" s="4">
        <f t="shared" si="117"/>
        <v>11</v>
      </c>
      <c r="O2499" s="1" t="str">
        <f t="shared" si="118"/>
        <v>S</v>
      </c>
      <c r="P2499" s="3">
        <f t="shared" si="119"/>
        <v>0</v>
      </c>
    </row>
    <row r="2500" spans="1:16" ht="15" hidden="1" customHeight="1" x14ac:dyDescent="0.25">
      <c r="A2500" s="1">
        <v>2017</v>
      </c>
      <c r="B2500" s="1">
        <v>2947</v>
      </c>
      <c r="C2500" s="2" t="s">
        <v>2634</v>
      </c>
      <c r="D2500" s="6">
        <v>42781</v>
      </c>
      <c r="E2500" s="2" t="s">
        <v>1385</v>
      </c>
      <c r="F2500" s="6">
        <v>42788</v>
      </c>
      <c r="G2500" s="3">
        <v>237.62</v>
      </c>
      <c r="H2500" s="3">
        <v>237.62</v>
      </c>
      <c r="I2500" s="3">
        <v>0</v>
      </c>
      <c r="J2500" s="6">
        <v>42794</v>
      </c>
      <c r="K2500" s="6">
        <v>42370</v>
      </c>
      <c r="L2500" s="6">
        <v>42735</v>
      </c>
      <c r="M2500" s="3">
        <v>0</v>
      </c>
      <c r="N2500" s="4">
        <f t="shared" si="117"/>
        <v>6</v>
      </c>
      <c r="O2500" s="1" t="str">
        <f t="shared" si="118"/>
        <v>S</v>
      </c>
      <c r="P2500" s="3">
        <f t="shared" si="119"/>
        <v>0</v>
      </c>
    </row>
    <row r="2501" spans="1:16" ht="15" hidden="1" customHeight="1" x14ac:dyDescent="0.25">
      <c r="A2501" s="1">
        <v>2017</v>
      </c>
      <c r="B2501" s="1">
        <v>13210</v>
      </c>
      <c r="C2501" s="2" t="s">
        <v>2634</v>
      </c>
      <c r="D2501" s="6">
        <v>43010</v>
      </c>
      <c r="E2501" s="2" t="s">
        <v>2647</v>
      </c>
      <c r="F2501" s="6">
        <v>43012</v>
      </c>
      <c r="G2501" s="3">
        <v>1189.82</v>
      </c>
      <c r="H2501" s="3">
        <v>1189.82</v>
      </c>
      <c r="I2501" s="3">
        <v>0</v>
      </c>
      <c r="J2501" s="6">
        <v>43076</v>
      </c>
      <c r="K2501" s="6">
        <v>42370</v>
      </c>
      <c r="L2501" s="6">
        <v>42735</v>
      </c>
      <c r="M2501" s="3">
        <v>0</v>
      </c>
      <c r="N2501" s="4">
        <f t="shared" si="117"/>
        <v>64</v>
      </c>
      <c r="O2501" s="1" t="str">
        <f t="shared" si="118"/>
        <v>S</v>
      </c>
      <c r="P2501" s="3">
        <f t="shared" si="119"/>
        <v>0</v>
      </c>
    </row>
    <row r="2502" spans="1:16" ht="15" hidden="1" customHeight="1" x14ac:dyDescent="0.25">
      <c r="A2502" s="1">
        <v>2017</v>
      </c>
      <c r="B2502" s="1">
        <v>3643</v>
      </c>
      <c r="C2502" s="2" t="s">
        <v>2634</v>
      </c>
      <c r="D2502" s="6">
        <v>42786</v>
      </c>
      <c r="E2502" s="2" t="s">
        <v>2648</v>
      </c>
      <c r="F2502" s="6">
        <v>42801</v>
      </c>
      <c r="G2502" s="3">
        <v>850.07</v>
      </c>
      <c r="H2502" s="3">
        <v>850.07</v>
      </c>
      <c r="I2502" s="3">
        <v>0</v>
      </c>
      <c r="J2502" s="6">
        <v>42808</v>
      </c>
      <c r="K2502" s="6">
        <v>42370</v>
      </c>
      <c r="L2502" s="6">
        <v>42735</v>
      </c>
      <c r="M2502" s="3">
        <v>0</v>
      </c>
      <c r="N2502" s="4">
        <f t="shared" si="117"/>
        <v>7</v>
      </c>
      <c r="O2502" s="1" t="str">
        <f t="shared" si="118"/>
        <v>S</v>
      </c>
      <c r="P2502" s="3">
        <f t="shared" si="119"/>
        <v>0</v>
      </c>
    </row>
    <row r="2503" spans="1:16" ht="15" hidden="1" customHeight="1" x14ac:dyDescent="0.25">
      <c r="A2503" s="1">
        <v>2017</v>
      </c>
      <c r="B2503" s="1">
        <v>16395</v>
      </c>
      <c r="C2503" s="2" t="s">
        <v>2634</v>
      </c>
      <c r="D2503" s="6">
        <v>43075</v>
      </c>
      <c r="E2503" s="2" t="s">
        <v>2649</v>
      </c>
      <c r="F2503" s="6">
        <v>43076</v>
      </c>
      <c r="G2503" s="3">
        <v>547.11</v>
      </c>
      <c r="H2503" s="3">
        <v>547.11</v>
      </c>
      <c r="I2503" s="3">
        <v>0</v>
      </c>
      <c r="J2503" s="6">
        <v>43081</v>
      </c>
      <c r="K2503" s="6">
        <v>42370</v>
      </c>
      <c r="L2503" s="6">
        <v>42735</v>
      </c>
      <c r="M2503" s="3">
        <v>0</v>
      </c>
      <c r="N2503" s="4">
        <f t="shared" si="117"/>
        <v>5</v>
      </c>
      <c r="O2503" s="1" t="str">
        <f t="shared" si="118"/>
        <v>S</v>
      </c>
      <c r="P2503" s="3">
        <f t="shared" si="119"/>
        <v>0</v>
      </c>
    </row>
    <row r="2504" spans="1:16" ht="15" hidden="1" customHeight="1" x14ac:dyDescent="0.25">
      <c r="A2504" s="1">
        <v>2017</v>
      </c>
      <c r="B2504" s="1">
        <v>16585</v>
      </c>
      <c r="C2504" s="2" t="s">
        <v>2634</v>
      </c>
      <c r="D2504" s="6">
        <v>43081</v>
      </c>
      <c r="E2504" s="2" t="s">
        <v>2650</v>
      </c>
      <c r="F2504" s="6">
        <v>43081</v>
      </c>
      <c r="G2504" s="3">
        <v>590</v>
      </c>
      <c r="H2504" s="3">
        <v>590</v>
      </c>
      <c r="I2504" s="3">
        <v>0</v>
      </c>
      <c r="J2504" s="6">
        <v>43083</v>
      </c>
      <c r="K2504" s="6">
        <v>42370</v>
      </c>
      <c r="L2504" s="6">
        <v>42735</v>
      </c>
      <c r="M2504" s="3">
        <v>0</v>
      </c>
      <c r="N2504" s="4">
        <f t="shared" si="117"/>
        <v>2</v>
      </c>
      <c r="O2504" s="1" t="str">
        <f t="shared" si="118"/>
        <v>S</v>
      </c>
      <c r="P2504" s="3">
        <f t="shared" si="119"/>
        <v>0</v>
      </c>
    </row>
    <row r="2505" spans="1:16" ht="15" hidden="1" customHeight="1" x14ac:dyDescent="0.25">
      <c r="A2505" s="1">
        <v>2017</v>
      </c>
      <c r="B2505" s="1">
        <v>3946</v>
      </c>
      <c r="C2505" s="2" t="s">
        <v>2634</v>
      </c>
      <c r="D2505" s="6">
        <v>42807</v>
      </c>
      <c r="E2505" s="2" t="s">
        <v>1388</v>
      </c>
      <c r="F2505" s="6">
        <v>42808</v>
      </c>
      <c r="G2505" s="3">
        <v>490.46</v>
      </c>
      <c r="H2505" s="3">
        <v>490.46</v>
      </c>
      <c r="I2505" s="3">
        <v>0</v>
      </c>
      <c r="J2505" s="6">
        <v>42814</v>
      </c>
      <c r="K2505" s="6">
        <v>42370</v>
      </c>
      <c r="L2505" s="6">
        <v>42735</v>
      </c>
      <c r="M2505" s="3">
        <v>0</v>
      </c>
      <c r="N2505" s="4">
        <f t="shared" si="117"/>
        <v>6</v>
      </c>
      <c r="O2505" s="1" t="str">
        <f t="shared" si="118"/>
        <v>S</v>
      </c>
      <c r="P2505" s="3">
        <f t="shared" si="119"/>
        <v>0</v>
      </c>
    </row>
    <row r="2506" spans="1:16" ht="15" hidden="1" customHeight="1" x14ac:dyDescent="0.25">
      <c r="A2506" s="1">
        <v>2016</v>
      </c>
      <c r="B2506" s="1">
        <v>16971</v>
      </c>
      <c r="C2506" s="2" t="s">
        <v>2651</v>
      </c>
      <c r="D2506" s="6">
        <v>43088</v>
      </c>
      <c r="E2506" s="2" t="s">
        <v>1646</v>
      </c>
      <c r="F2506" s="6">
        <v>43088</v>
      </c>
      <c r="G2506" s="3">
        <v>366</v>
      </c>
      <c r="H2506" s="3">
        <v>366</v>
      </c>
      <c r="I2506" s="3">
        <v>0</v>
      </c>
      <c r="J2506" s="6">
        <v>43139</v>
      </c>
      <c r="K2506" s="6">
        <v>42370</v>
      </c>
      <c r="L2506" s="6">
        <v>42735</v>
      </c>
      <c r="M2506" s="3">
        <v>0</v>
      </c>
      <c r="N2506" s="4">
        <f t="shared" si="117"/>
        <v>51</v>
      </c>
      <c r="O2506" s="1" t="str">
        <f t="shared" si="118"/>
        <v>S</v>
      </c>
      <c r="P2506" s="3">
        <f t="shared" si="119"/>
        <v>0</v>
      </c>
    </row>
    <row r="2507" spans="1:16" ht="15" hidden="1" customHeight="1" x14ac:dyDescent="0.25">
      <c r="A2507" s="1">
        <v>2017</v>
      </c>
      <c r="B2507" s="1">
        <v>17029</v>
      </c>
      <c r="C2507" s="2" t="s">
        <v>2651</v>
      </c>
      <c r="D2507" s="6">
        <v>43088</v>
      </c>
      <c r="E2507" s="2" t="s">
        <v>2652</v>
      </c>
      <c r="F2507" s="6">
        <v>43089</v>
      </c>
      <c r="G2507" s="3">
        <v>366</v>
      </c>
      <c r="H2507" s="3">
        <v>366</v>
      </c>
      <c r="I2507" s="3">
        <v>0</v>
      </c>
      <c r="J2507" s="6">
        <v>43139</v>
      </c>
      <c r="K2507" s="6">
        <v>42370</v>
      </c>
      <c r="L2507" s="6">
        <v>42735</v>
      </c>
      <c r="M2507" s="3">
        <v>0</v>
      </c>
      <c r="N2507" s="4">
        <f t="shared" si="117"/>
        <v>50</v>
      </c>
      <c r="O2507" s="1" t="str">
        <f t="shared" si="118"/>
        <v>S</v>
      </c>
      <c r="P2507" s="3">
        <f t="shared" si="119"/>
        <v>0</v>
      </c>
    </row>
    <row r="2508" spans="1:16" ht="15" hidden="1" customHeight="1" x14ac:dyDescent="0.25">
      <c r="A2508" s="1">
        <v>2017</v>
      </c>
      <c r="B2508" s="1">
        <v>14580</v>
      </c>
      <c r="C2508" s="2" t="s">
        <v>2653</v>
      </c>
      <c r="D2508" s="6">
        <v>43038</v>
      </c>
      <c r="E2508" s="2" t="s">
        <v>2654</v>
      </c>
      <c r="F2508" s="6">
        <v>43039</v>
      </c>
      <c r="G2508" s="3">
        <v>7645.58</v>
      </c>
      <c r="H2508" s="3">
        <v>7645.58</v>
      </c>
      <c r="I2508" s="3">
        <v>0</v>
      </c>
      <c r="J2508" s="6">
        <v>43046</v>
      </c>
      <c r="K2508" s="6">
        <v>42370</v>
      </c>
      <c r="L2508" s="6">
        <v>42735</v>
      </c>
      <c r="M2508" s="3">
        <v>0</v>
      </c>
      <c r="N2508" s="4">
        <f t="shared" si="117"/>
        <v>7</v>
      </c>
      <c r="O2508" s="1" t="str">
        <f t="shared" si="118"/>
        <v>S</v>
      </c>
      <c r="P2508" s="3">
        <f t="shared" si="119"/>
        <v>0</v>
      </c>
    </row>
    <row r="2509" spans="1:16" ht="15" hidden="1" customHeight="1" x14ac:dyDescent="0.25">
      <c r="A2509" s="1">
        <v>2018</v>
      </c>
      <c r="B2509" s="1">
        <v>451</v>
      </c>
      <c r="C2509" s="2" t="s">
        <v>2653</v>
      </c>
      <c r="D2509" s="6">
        <v>43110</v>
      </c>
      <c r="E2509" s="2" t="s">
        <v>2655</v>
      </c>
      <c r="F2509" s="6">
        <v>43111</v>
      </c>
      <c r="G2509" s="3">
        <v>2600</v>
      </c>
      <c r="H2509" s="3">
        <v>2600</v>
      </c>
      <c r="I2509" s="3">
        <v>0</v>
      </c>
      <c r="J2509" s="6">
        <v>43139</v>
      </c>
      <c r="K2509" s="6">
        <v>42370</v>
      </c>
      <c r="L2509" s="6">
        <v>42735</v>
      </c>
      <c r="M2509" s="3">
        <v>0</v>
      </c>
      <c r="N2509" s="4">
        <f t="shared" si="117"/>
        <v>28</v>
      </c>
      <c r="O2509" s="1" t="str">
        <f t="shared" si="118"/>
        <v>S</v>
      </c>
      <c r="P2509" s="3">
        <f t="shared" si="119"/>
        <v>0</v>
      </c>
    </row>
    <row r="2510" spans="1:16" ht="15" hidden="1" customHeight="1" x14ac:dyDescent="0.25">
      <c r="A2510" s="1">
        <v>2017</v>
      </c>
      <c r="B2510" s="1">
        <v>16864</v>
      </c>
      <c r="C2510" s="2" t="s">
        <v>2653</v>
      </c>
      <c r="D2510" s="6">
        <v>43083</v>
      </c>
      <c r="E2510" s="2" t="s">
        <v>2656</v>
      </c>
      <c r="F2510" s="6">
        <v>43087</v>
      </c>
      <c r="G2510" s="3">
        <v>2255.9299999999998</v>
      </c>
      <c r="H2510" s="3">
        <v>2255.9299999999998</v>
      </c>
      <c r="I2510" s="3">
        <v>0</v>
      </c>
      <c r="J2510" s="6">
        <v>43118</v>
      </c>
      <c r="K2510" s="6">
        <v>42370</v>
      </c>
      <c r="L2510" s="6">
        <v>42735</v>
      </c>
      <c r="M2510" s="3">
        <v>0</v>
      </c>
      <c r="N2510" s="4">
        <f t="shared" si="117"/>
        <v>31</v>
      </c>
      <c r="O2510" s="1" t="str">
        <f t="shared" si="118"/>
        <v>S</v>
      </c>
      <c r="P2510" s="3">
        <f t="shared" si="119"/>
        <v>0</v>
      </c>
    </row>
    <row r="2511" spans="1:16" ht="15" hidden="1" customHeight="1" x14ac:dyDescent="0.25">
      <c r="A2511" s="1">
        <v>2017</v>
      </c>
      <c r="B2511" s="1">
        <v>4475</v>
      </c>
      <c r="C2511" s="2" t="s">
        <v>2653</v>
      </c>
      <c r="D2511" s="6">
        <v>42817</v>
      </c>
      <c r="E2511" s="2" t="s">
        <v>690</v>
      </c>
      <c r="F2511" s="6">
        <v>42817</v>
      </c>
      <c r="G2511" s="3">
        <v>7133.7</v>
      </c>
      <c r="H2511" s="3">
        <v>7133.7</v>
      </c>
      <c r="I2511" s="3">
        <v>0</v>
      </c>
      <c r="J2511" s="6">
        <v>42824</v>
      </c>
      <c r="K2511" s="6">
        <v>42370</v>
      </c>
      <c r="L2511" s="6">
        <v>42735</v>
      </c>
      <c r="M2511" s="3">
        <v>0</v>
      </c>
      <c r="N2511" s="4">
        <f t="shared" si="117"/>
        <v>7</v>
      </c>
      <c r="O2511" s="1" t="str">
        <f t="shared" si="118"/>
        <v>S</v>
      </c>
      <c r="P2511" s="3">
        <f t="shared" si="119"/>
        <v>0</v>
      </c>
    </row>
    <row r="2512" spans="1:16" ht="15" hidden="1" customHeight="1" x14ac:dyDescent="0.25">
      <c r="A2512" s="1">
        <v>2017</v>
      </c>
      <c r="B2512" s="1">
        <v>6187</v>
      </c>
      <c r="C2512" s="2" t="s">
        <v>2653</v>
      </c>
      <c r="D2512" s="6">
        <v>42853</v>
      </c>
      <c r="E2512" s="2" t="s">
        <v>2657</v>
      </c>
      <c r="F2512" s="6">
        <v>42857</v>
      </c>
      <c r="G2512" s="3">
        <v>3566.85</v>
      </c>
      <c r="H2512" s="3">
        <v>3566.85</v>
      </c>
      <c r="I2512" s="3">
        <v>0</v>
      </c>
      <c r="J2512" s="6">
        <v>42864</v>
      </c>
      <c r="K2512" s="6">
        <v>42370</v>
      </c>
      <c r="L2512" s="6">
        <v>42735</v>
      </c>
      <c r="M2512" s="3">
        <v>0</v>
      </c>
      <c r="N2512" s="4">
        <f t="shared" si="117"/>
        <v>7</v>
      </c>
      <c r="O2512" s="1" t="str">
        <f t="shared" si="118"/>
        <v>S</v>
      </c>
      <c r="P2512" s="3">
        <f t="shared" si="119"/>
        <v>0</v>
      </c>
    </row>
    <row r="2513" spans="1:16" ht="15" hidden="1" customHeight="1" x14ac:dyDescent="0.25">
      <c r="A2513" s="1">
        <v>2016</v>
      </c>
      <c r="B2513" s="1">
        <v>6308</v>
      </c>
      <c r="C2513" s="2" t="s">
        <v>2658</v>
      </c>
      <c r="D2513" s="6">
        <v>42502</v>
      </c>
      <c r="E2513" s="2" t="s">
        <v>1807</v>
      </c>
      <c r="F2513" s="6">
        <v>42503</v>
      </c>
      <c r="G2513" s="3">
        <v>4171.18</v>
      </c>
      <c r="H2513" s="3">
        <v>4171.18</v>
      </c>
      <c r="I2513" s="3">
        <v>0</v>
      </c>
      <c r="J2513" s="6">
        <v>42564</v>
      </c>
      <c r="K2513" s="6">
        <v>42370</v>
      </c>
      <c r="L2513" s="6">
        <v>42735</v>
      </c>
      <c r="M2513" s="3">
        <v>0</v>
      </c>
      <c r="N2513" s="4">
        <f t="shared" si="117"/>
        <v>61</v>
      </c>
      <c r="O2513" s="1" t="str">
        <f t="shared" si="118"/>
        <v>S</v>
      </c>
      <c r="P2513" s="3">
        <f t="shared" si="119"/>
        <v>0</v>
      </c>
    </row>
    <row r="2514" spans="1:16" ht="15" hidden="1" customHeight="1" x14ac:dyDescent="0.25">
      <c r="A2514" s="1">
        <v>2017</v>
      </c>
      <c r="B2514" s="1">
        <v>11977</v>
      </c>
      <c r="C2514" s="2" t="s">
        <v>2658</v>
      </c>
      <c r="D2514" s="6">
        <v>42984</v>
      </c>
      <c r="E2514" s="2" t="s">
        <v>90</v>
      </c>
      <c r="F2514" s="6">
        <v>42985</v>
      </c>
      <c r="G2514" s="3">
        <v>4247.5</v>
      </c>
      <c r="H2514" s="3">
        <v>4247.5</v>
      </c>
      <c r="I2514" s="3">
        <v>0</v>
      </c>
      <c r="J2514" s="6">
        <v>43003</v>
      </c>
      <c r="K2514" s="6">
        <v>42370</v>
      </c>
      <c r="L2514" s="6">
        <v>42735</v>
      </c>
      <c r="M2514" s="3">
        <v>0</v>
      </c>
      <c r="N2514" s="4">
        <f t="shared" si="117"/>
        <v>18</v>
      </c>
      <c r="O2514" s="1" t="str">
        <f t="shared" si="118"/>
        <v>S</v>
      </c>
      <c r="P2514" s="3">
        <f t="shared" si="119"/>
        <v>0</v>
      </c>
    </row>
    <row r="2515" spans="1:16" ht="15" hidden="1" customHeight="1" x14ac:dyDescent="0.25">
      <c r="A2515" s="1">
        <v>2016</v>
      </c>
      <c r="B2515" s="1">
        <v>16219</v>
      </c>
      <c r="C2515" s="2" t="s">
        <v>2658</v>
      </c>
      <c r="D2515" s="6">
        <v>42706</v>
      </c>
      <c r="E2515" s="2" t="s">
        <v>292</v>
      </c>
      <c r="F2515" s="6">
        <v>42709</v>
      </c>
      <c r="G2515" s="3">
        <v>4157.46</v>
      </c>
      <c r="H2515" s="3">
        <v>4157.46</v>
      </c>
      <c r="I2515" s="3">
        <v>0</v>
      </c>
      <c r="J2515" s="6">
        <v>42710</v>
      </c>
      <c r="K2515" s="6">
        <v>42370</v>
      </c>
      <c r="L2515" s="6">
        <v>42735</v>
      </c>
      <c r="M2515" s="3">
        <v>0</v>
      </c>
      <c r="N2515" s="4">
        <f t="shared" si="117"/>
        <v>1</v>
      </c>
      <c r="O2515" s="1" t="str">
        <f t="shared" si="118"/>
        <v>S</v>
      </c>
      <c r="P2515" s="3">
        <f t="shared" si="119"/>
        <v>0</v>
      </c>
    </row>
    <row r="2516" spans="1:16" ht="15" hidden="1" customHeight="1" x14ac:dyDescent="0.25">
      <c r="A2516" s="1">
        <v>2017</v>
      </c>
      <c r="B2516" s="1">
        <v>634</v>
      </c>
      <c r="C2516" s="2" t="s">
        <v>2659</v>
      </c>
      <c r="D2516" s="6">
        <v>42751</v>
      </c>
      <c r="E2516" s="2" t="s">
        <v>2660</v>
      </c>
      <c r="F2516" s="6">
        <v>42752</v>
      </c>
      <c r="G2516" s="3">
        <v>27215.759999999998</v>
      </c>
      <c r="H2516" s="3">
        <v>27215.759999999998</v>
      </c>
      <c r="I2516" s="3">
        <v>0</v>
      </c>
      <c r="J2516" s="6">
        <v>42787</v>
      </c>
      <c r="K2516" s="6">
        <v>42370</v>
      </c>
      <c r="L2516" s="6">
        <v>42735</v>
      </c>
      <c r="M2516" s="3">
        <v>0</v>
      </c>
      <c r="N2516" s="4">
        <f t="shared" si="117"/>
        <v>35</v>
      </c>
      <c r="O2516" s="1" t="str">
        <f t="shared" si="118"/>
        <v>S</v>
      </c>
      <c r="P2516" s="3">
        <f t="shared" si="119"/>
        <v>0</v>
      </c>
    </row>
    <row r="2517" spans="1:16" ht="15" customHeight="1" x14ac:dyDescent="0.25">
      <c r="A2517" s="1">
        <v>2017</v>
      </c>
      <c r="B2517" s="1">
        <v>131</v>
      </c>
      <c r="C2517" s="2" t="s">
        <v>2659</v>
      </c>
      <c r="D2517" s="6">
        <v>43104</v>
      </c>
      <c r="E2517" s="2" t="s">
        <v>2661</v>
      </c>
      <c r="F2517" s="6">
        <v>43104</v>
      </c>
      <c r="G2517" s="3">
        <v>2537.6</v>
      </c>
      <c r="H2517" s="3">
        <v>0</v>
      </c>
      <c r="I2517" s="3">
        <v>0</v>
      </c>
      <c r="J2517" s="6">
        <v>1</v>
      </c>
      <c r="K2517" s="6">
        <v>42370</v>
      </c>
      <c r="L2517" s="6">
        <v>42735</v>
      </c>
      <c r="M2517" s="3">
        <v>0</v>
      </c>
      <c r="N2517" s="4">
        <f t="shared" si="117"/>
        <v>0</v>
      </c>
      <c r="O2517" s="1" t="str">
        <f t="shared" si="118"/>
        <v>N</v>
      </c>
      <c r="P2517" s="3">
        <f t="shared" si="119"/>
        <v>2537.6</v>
      </c>
    </row>
    <row r="2518" spans="1:16" ht="15" hidden="1" customHeight="1" x14ac:dyDescent="0.25">
      <c r="A2518" s="1">
        <v>2016</v>
      </c>
      <c r="B2518" s="1">
        <v>9831</v>
      </c>
      <c r="C2518" s="2" t="s">
        <v>2662</v>
      </c>
      <c r="D2518" s="6">
        <v>42576</v>
      </c>
      <c r="E2518" s="2" t="s">
        <v>505</v>
      </c>
      <c r="F2518" s="6">
        <v>42577</v>
      </c>
      <c r="G2518" s="3">
        <v>10657.92</v>
      </c>
      <c r="H2518" s="3">
        <v>10657.92</v>
      </c>
      <c r="I2518" s="3">
        <v>0</v>
      </c>
      <c r="J2518" s="6">
        <v>42590</v>
      </c>
      <c r="K2518" s="6">
        <v>42370</v>
      </c>
      <c r="L2518" s="6">
        <v>42735</v>
      </c>
      <c r="M2518" s="3">
        <v>0</v>
      </c>
      <c r="N2518" s="4">
        <f t="shared" si="117"/>
        <v>13</v>
      </c>
      <c r="O2518" s="1" t="str">
        <f t="shared" si="118"/>
        <v>S</v>
      </c>
      <c r="P2518" s="3">
        <f t="shared" si="119"/>
        <v>0</v>
      </c>
    </row>
    <row r="2519" spans="1:16" ht="15" hidden="1" customHeight="1" x14ac:dyDescent="0.25">
      <c r="A2519" s="1">
        <v>2016</v>
      </c>
      <c r="B2519" s="1">
        <v>7802</v>
      </c>
      <c r="C2519" s="2" t="s">
        <v>2662</v>
      </c>
      <c r="D2519" s="6">
        <v>42536</v>
      </c>
      <c r="E2519" s="2" t="s">
        <v>2663</v>
      </c>
      <c r="F2519" s="6">
        <v>42537</v>
      </c>
      <c r="G2519" s="3">
        <v>7105.28</v>
      </c>
      <c r="H2519" s="3">
        <v>7105.28</v>
      </c>
      <c r="I2519" s="3">
        <v>0</v>
      </c>
      <c r="J2519" s="6">
        <v>42543</v>
      </c>
      <c r="K2519" s="6">
        <v>42370</v>
      </c>
      <c r="L2519" s="6">
        <v>42735</v>
      </c>
      <c r="M2519" s="3">
        <v>0</v>
      </c>
      <c r="N2519" s="4">
        <f t="shared" si="117"/>
        <v>6</v>
      </c>
      <c r="O2519" s="1" t="str">
        <f t="shared" si="118"/>
        <v>S</v>
      </c>
      <c r="P2519" s="3">
        <f t="shared" si="119"/>
        <v>0</v>
      </c>
    </row>
    <row r="2520" spans="1:16" ht="15" hidden="1" customHeight="1" x14ac:dyDescent="0.25">
      <c r="A2520" s="1">
        <v>2016</v>
      </c>
      <c r="B2520" s="1">
        <v>15562</v>
      </c>
      <c r="C2520" s="2" t="s">
        <v>2664</v>
      </c>
      <c r="D2520" s="6">
        <v>42695</v>
      </c>
      <c r="E2520" s="2" t="s">
        <v>2665</v>
      </c>
      <c r="F2520" s="6">
        <v>42695</v>
      </c>
      <c r="G2520" s="3">
        <v>1992.26</v>
      </c>
      <c r="H2520" s="3">
        <v>1992.26</v>
      </c>
      <c r="I2520" s="3">
        <v>0</v>
      </c>
      <c r="J2520" s="6">
        <v>42705</v>
      </c>
      <c r="K2520" s="6">
        <v>42370</v>
      </c>
      <c r="L2520" s="6">
        <v>42735</v>
      </c>
      <c r="M2520" s="3">
        <v>0</v>
      </c>
      <c r="N2520" s="4">
        <f t="shared" si="117"/>
        <v>10</v>
      </c>
      <c r="O2520" s="1" t="str">
        <f t="shared" si="118"/>
        <v>S</v>
      </c>
      <c r="P2520" s="3">
        <f t="shared" si="119"/>
        <v>0</v>
      </c>
    </row>
    <row r="2521" spans="1:16" ht="15" hidden="1" customHeight="1" x14ac:dyDescent="0.25">
      <c r="A2521" s="1">
        <v>2016</v>
      </c>
      <c r="B2521" s="1">
        <v>1761</v>
      </c>
      <c r="C2521" s="2" t="s">
        <v>2666</v>
      </c>
      <c r="D2521" s="6">
        <v>42307</v>
      </c>
      <c r="E2521" s="2" t="s">
        <v>90</v>
      </c>
      <c r="F2521" s="6">
        <v>42408</v>
      </c>
      <c r="G2521" s="3">
        <v>2038.96</v>
      </c>
      <c r="H2521" s="3">
        <v>2038.96</v>
      </c>
      <c r="I2521" s="3">
        <v>0</v>
      </c>
      <c r="J2521" s="6">
        <v>42433</v>
      </c>
      <c r="K2521" s="6">
        <v>42370</v>
      </c>
      <c r="L2521" s="6">
        <v>42735</v>
      </c>
      <c r="M2521" s="3">
        <v>0</v>
      </c>
      <c r="N2521" s="4">
        <f t="shared" si="117"/>
        <v>25</v>
      </c>
      <c r="O2521" s="1" t="str">
        <f t="shared" si="118"/>
        <v>S</v>
      </c>
      <c r="P2521" s="3">
        <f t="shared" si="119"/>
        <v>0</v>
      </c>
    </row>
    <row r="2522" spans="1:16" ht="15" hidden="1" customHeight="1" x14ac:dyDescent="0.25">
      <c r="A2522" s="1">
        <v>2017</v>
      </c>
      <c r="B2522" s="1">
        <v>6326</v>
      </c>
      <c r="C2522" s="2" t="s">
        <v>2666</v>
      </c>
      <c r="D2522" s="6">
        <v>42825</v>
      </c>
      <c r="E2522" s="2" t="s">
        <v>90</v>
      </c>
      <c r="F2522" s="6">
        <v>42859</v>
      </c>
      <c r="G2522" s="3">
        <v>1778.22</v>
      </c>
      <c r="H2522" s="3">
        <v>1778.22</v>
      </c>
      <c r="I2522" s="3">
        <v>0</v>
      </c>
      <c r="J2522" s="6">
        <v>42878</v>
      </c>
      <c r="K2522" s="6">
        <v>42370</v>
      </c>
      <c r="L2522" s="6">
        <v>42735</v>
      </c>
      <c r="M2522" s="3">
        <v>0</v>
      </c>
      <c r="N2522" s="4">
        <f t="shared" si="117"/>
        <v>19</v>
      </c>
      <c r="O2522" s="1" t="str">
        <f t="shared" si="118"/>
        <v>S</v>
      </c>
      <c r="P2522" s="3">
        <f t="shared" si="119"/>
        <v>0</v>
      </c>
    </row>
    <row r="2523" spans="1:16" ht="15" hidden="1" customHeight="1" x14ac:dyDescent="0.25">
      <c r="A2523" s="1">
        <v>2016</v>
      </c>
      <c r="B2523" s="1">
        <v>1762</v>
      </c>
      <c r="C2523" s="2" t="s">
        <v>2666</v>
      </c>
      <c r="D2523" s="6">
        <v>42369</v>
      </c>
      <c r="E2523" s="2" t="s">
        <v>292</v>
      </c>
      <c r="F2523" s="6">
        <v>42408</v>
      </c>
      <c r="G2523" s="3">
        <v>1394.58</v>
      </c>
      <c r="H2523" s="3">
        <v>1245.6099999999999</v>
      </c>
      <c r="I2523" s="3">
        <v>148.97</v>
      </c>
      <c r="J2523" s="6">
        <v>42447</v>
      </c>
      <c r="K2523" s="6">
        <v>42370</v>
      </c>
      <c r="L2523" s="6">
        <v>42735</v>
      </c>
      <c r="M2523" s="3">
        <v>0</v>
      </c>
      <c r="N2523" s="4">
        <f t="shared" si="117"/>
        <v>0</v>
      </c>
      <c r="O2523" s="1" t="str">
        <f t="shared" si="118"/>
        <v>N</v>
      </c>
      <c r="P2523" s="3">
        <f t="shared" si="119"/>
        <v>2.8421709430404007E-14</v>
      </c>
    </row>
    <row r="2524" spans="1:16" ht="15" hidden="1" customHeight="1" x14ac:dyDescent="0.25">
      <c r="A2524" s="1">
        <v>2017</v>
      </c>
      <c r="B2524" s="1">
        <v>10295</v>
      </c>
      <c r="C2524" s="2" t="s">
        <v>2666</v>
      </c>
      <c r="D2524" s="6">
        <v>42916</v>
      </c>
      <c r="E2524" s="2" t="s">
        <v>292</v>
      </c>
      <c r="F2524" s="6">
        <v>42943</v>
      </c>
      <c r="G2524" s="3">
        <v>726.02</v>
      </c>
      <c r="H2524" s="3">
        <v>726.02</v>
      </c>
      <c r="I2524" s="3">
        <v>0</v>
      </c>
      <c r="J2524" s="6">
        <v>42968</v>
      </c>
      <c r="K2524" s="6">
        <v>42370</v>
      </c>
      <c r="L2524" s="6">
        <v>42735</v>
      </c>
      <c r="M2524" s="3">
        <v>0</v>
      </c>
      <c r="N2524" s="4">
        <f t="shared" si="117"/>
        <v>25</v>
      </c>
      <c r="O2524" s="1" t="str">
        <f t="shared" si="118"/>
        <v>S</v>
      </c>
      <c r="P2524" s="3">
        <f t="shared" si="119"/>
        <v>0</v>
      </c>
    </row>
    <row r="2525" spans="1:16" ht="15" hidden="1" customHeight="1" x14ac:dyDescent="0.25">
      <c r="A2525" s="1">
        <v>2016</v>
      </c>
      <c r="C2525" s="2" t="s">
        <v>2666</v>
      </c>
      <c r="D2525" s="6">
        <v>37621</v>
      </c>
      <c r="E2525" s="2" t="s">
        <v>2667</v>
      </c>
      <c r="F2525" s="6">
        <v>37671</v>
      </c>
      <c r="G2525" s="3">
        <v>1359.29</v>
      </c>
      <c r="H2525" s="3">
        <v>0</v>
      </c>
      <c r="I2525" s="3">
        <v>0</v>
      </c>
      <c r="J2525" s="6">
        <v>1</v>
      </c>
      <c r="K2525" s="6">
        <v>42370</v>
      </c>
      <c r="L2525" s="6">
        <v>42735</v>
      </c>
      <c r="M2525" s="3">
        <v>0</v>
      </c>
      <c r="N2525" s="4">
        <f t="shared" si="117"/>
        <v>0</v>
      </c>
      <c r="O2525" s="1" t="str">
        <f t="shared" si="118"/>
        <v>N</v>
      </c>
      <c r="P2525" s="3">
        <f t="shared" si="119"/>
        <v>1359.29</v>
      </c>
    </row>
    <row r="2526" spans="1:16" ht="15" hidden="1" customHeight="1" x14ac:dyDescent="0.25">
      <c r="A2526" s="1">
        <v>2017</v>
      </c>
      <c r="B2526" s="1">
        <v>16713</v>
      </c>
      <c r="C2526" s="2" t="s">
        <v>2666</v>
      </c>
      <c r="D2526" s="6">
        <v>43069</v>
      </c>
      <c r="E2526" s="2" t="s">
        <v>92</v>
      </c>
      <c r="F2526" s="6">
        <v>43083</v>
      </c>
      <c r="G2526" s="3">
        <v>1065.68</v>
      </c>
      <c r="H2526" s="3">
        <v>1065.68</v>
      </c>
      <c r="I2526" s="3">
        <v>0</v>
      </c>
      <c r="J2526" s="6">
        <v>43084</v>
      </c>
      <c r="K2526" s="6">
        <v>42370</v>
      </c>
      <c r="L2526" s="6">
        <v>42735</v>
      </c>
      <c r="M2526" s="3">
        <v>0</v>
      </c>
      <c r="N2526" s="4">
        <f t="shared" si="117"/>
        <v>1</v>
      </c>
      <c r="O2526" s="1" t="str">
        <f t="shared" si="118"/>
        <v>S</v>
      </c>
      <c r="P2526" s="3">
        <f t="shared" si="119"/>
        <v>0</v>
      </c>
    </row>
    <row r="2527" spans="1:16" ht="15" hidden="1" customHeight="1" x14ac:dyDescent="0.25">
      <c r="A2527" s="1">
        <v>2016</v>
      </c>
      <c r="B2527" s="1">
        <v>14186</v>
      </c>
      <c r="C2527" s="2" t="s">
        <v>2666</v>
      </c>
      <c r="D2527" s="6">
        <v>42643</v>
      </c>
      <c r="E2527" s="2" t="s">
        <v>724</v>
      </c>
      <c r="F2527" s="6">
        <v>42668</v>
      </c>
      <c r="G2527" s="3">
        <v>502.88</v>
      </c>
      <c r="H2527" s="3">
        <v>502.88</v>
      </c>
      <c r="I2527" s="3">
        <v>0</v>
      </c>
      <c r="J2527" s="6">
        <v>42677</v>
      </c>
      <c r="K2527" s="6">
        <v>42370</v>
      </c>
      <c r="L2527" s="6">
        <v>42735</v>
      </c>
      <c r="M2527" s="3">
        <v>0</v>
      </c>
      <c r="N2527" s="4">
        <f t="shared" si="117"/>
        <v>9</v>
      </c>
      <c r="O2527" s="1" t="str">
        <f t="shared" si="118"/>
        <v>S</v>
      </c>
      <c r="P2527" s="3">
        <f t="shared" si="119"/>
        <v>0</v>
      </c>
    </row>
    <row r="2528" spans="1:16" ht="15" hidden="1" customHeight="1" x14ac:dyDescent="0.25">
      <c r="A2528" s="1">
        <v>2017</v>
      </c>
      <c r="B2528" s="1">
        <v>17249</v>
      </c>
      <c r="C2528" s="2" t="s">
        <v>2666</v>
      </c>
      <c r="D2528" s="6">
        <v>43091</v>
      </c>
      <c r="E2528" s="2" t="s">
        <v>724</v>
      </c>
      <c r="F2528" s="6">
        <v>43096</v>
      </c>
      <c r="G2528" s="3">
        <v>251.71</v>
      </c>
      <c r="H2528" s="3">
        <v>251.71</v>
      </c>
      <c r="I2528" s="3">
        <v>0</v>
      </c>
      <c r="J2528" s="6">
        <v>43125</v>
      </c>
      <c r="K2528" s="6">
        <v>42370</v>
      </c>
      <c r="L2528" s="6">
        <v>42735</v>
      </c>
      <c r="M2528" s="3">
        <v>0</v>
      </c>
      <c r="N2528" s="4">
        <f t="shared" si="117"/>
        <v>29</v>
      </c>
      <c r="O2528" s="1" t="str">
        <f t="shared" si="118"/>
        <v>S</v>
      </c>
      <c r="P2528" s="3">
        <f t="shared" si="119"/>
        <v>0</v>
      </c>
    </row>
    <row r="2529" spans="1:16" ht="15" hidden="1" customHeight="1" x14ac:dyDescent="0.25">
      <c r="A2529" s="1">
        <v>2017</v>
      </c>
      <c r="B2529" s="1">
        <v>638</v>
      </c>
      <c r="C2529" s="2" t="s">
        <v>2666</v>
      </c>
      <c r="D2529" s="6">
        <v>42735</v>
      </c>
      <c r="E2529" s="2" t="s">
        <v>344</v>
      </c>
      <c r="F2529" s="6">
        <v>42752</v>
      </c>
      <c r="G2529" s="3">
        <v>403.09</v>
      </c>
      <c r="H2529" s="3">
        <v>403.09</v>
      </c>
      <c r="I2529" s="3">
        <v>0</v>
      </c>
      <c r="J2529" s="6">
        <v>42767</v>
      </c>
      <c r="K2529" s="6">
        <v>42370</v>
      </c>
      <c r="L2529" s="6">
        <v>42735</v>
      </c>
      <c r="M2529" s="3">
        <v>0</v>
      </c>
      <c r="N2529" s="4">
        <f t="shared" si="117"/>
        <v>15</v>
      </c>
      <c r="O2529" s="1" t="str">
        <f t="shared" si="118"/>
        <v>S</v>
      </c>
      <c r="P2529" s="3">
        <f t="shared" si="119"/>
        <v>0</v>
      </c>
    </row>
    <row r="2530" spans="1:16" ht="15" hidden="1" customHeight="1" x14ac:dyDescent="0.25">
      <c r="A2530" s="1">
        <v>2017</v>
      </c>
      <c r="B2530" s="1">
        <v>15239</v>
      </c>
      <c r="C2530" s="2" t="s">
        <v>2668</v>
      </c>
      <c r="D2530" s="6">
        <v>43047</v>
      </c>
      <c r="E2530" s="2" t="s">
        <v>392</v>
      </c>
      <c r="F2530" s="6">
        <v>43053</v>
      </c>
      <c r="G2530" s="3">
        <v>1500</v>
      </c>
      <c r="H2530" s="3">
        <v>1500</v>
      </c>
      <c r="I2530" s="3">
        <v>0</v>
      </c>
      <c r="J2530" s="6">
        <v>43062</v>
      </c>
      <c r="K2530" s="6">
        <v>42370</v>
      </c>
      <c r="L2530" s="6">
        <v>42735</v>
      </c>
      <c r="M2530" s="3">
        <v>0</v>
      </c>
      <c r="N2530" s="4">
        <f t="shared" si="117"/>
        <v>9</v>
      </c>
      <c r="O2530" s="1" t="str">
        <f t="shared" si="118"/>
        <v>S</v>
      </c>
      <c r="P2530" s="3">
        <f t="shared" si="119"/>
        <v>0</v>
      </c>
    </row>
    <row r="2531" spans="1:16" ht="15" hidden="1" customHeight="1" x14ac:dyDescent="0.25">
      <c r="A2531" s="1">
        <v>2016</v>
      </c>
      <c r="B2531" s="1">
        <v>13610</v>
      </c>
      <c r="C2531" s="2" t="s">
        <v>2669</v>
      </c>
      <c r="D2531" s="6">
        <v>42655</v>
      </c>
      <c r="E2531" s="2" t="s">
        <v>2670</v>
      </c>
      <c r="F2531" s="6">
        <v>42656</v>
      </c>
      <c r="G2531" s="3">
        <v>1903.2</v>
      </c>
      <c r="H2531" s="3">
        <v>1903.2</v>
      </c>
      <c r="I2531" s="3">
        <v>0</v>
      </c>
      <c r="J2531" s="6">
        <v>42668</v>
      </c>
      <c r="K2531" s="6">
        <v>42370</v>
      </c>
      <c r="L2531" s="6">
        <v>42735</v>
      </c>
      <c r="M2531" s="3">
        <v>0</v>
      </c>
      <c r="N2531" s="4">
        <f t="shared" si="117"/>
        <v>12</v>
      </c>
      <c r="O2531" s="1" t="str">
        <f t="shared" si="118"/>
        <v>S</v>
      </c>
      <c r="P2531" s="3">
        <f t="shared" si="119"/>
        <v>0</v>
      </c>
    </row>
    <row r="2532" spans="1:16" ht="15" hidden="1" customHeight="1" x14ac:dyDescent="0.25">
      <c r="A2532" s="1">
        <v>2017</v>
      </c>
      <c r="B2532" s="1">
        <v>16578</v>
      </c>
      <c r="C2532" s="2" t="s">
        <v>2669</v>
      </c>
      <c r="D2532" s="6">
        <v>43081</v>
      </c>
      <c r="E2532" s="2" t="s">
        <v>83</v>
      </c>
      <c r="F2532" s="6">
        <v>43081</v>
      </c>
      <c r="G2532" s="3">
        <v>7250.97</v>
      </c>
      <c r="H2532" s="3">
        <v>7250.97</v>
      </c>
      <c r="I2532" s="3">
        <v>0</v>
      </c>
      <c r="J2532" s="6">
        <v>43083</v>
      </c>
      <c r="K2532" s="6">
        <v>42370</v>
      </c>
      <c r="L2532" s="6">
        <v>42735</v>
      </c>
      <c r="M2532" s="3">
        <v>0</v>
      </c>
      <c r="N2532" s="4">
        <f t="shared" si="117"/>
        <v>2</v>
      </c>
      <c r="O2532" s="1" t="str">
        <f t="shared" si="118"/>
        <v>S</v>
      </c>
      <c r="P2532" s="3">
        <f t="shared" si="119"/>
        <v>0</v>
      </c>
    </row>
    <row r="2533" spans="1:16" ht="15" hidden="1" customHeight="1" x14ac:dyDescent="0.25">
      <c r="A2533" s="1">
        <v>2017</v>
      </c>
      <c r="B2533" s="1">
        <v>1997</v>
      </c>
      <c r="C2533" s="2" t="s">
        <v>2669</v>
      </c>
      <c r="D2533" s="6">
        <v>42774</v>
      </c>
      <c r="E2533" s="2" t="s">
        <v>765</v>
      </c>
      <c r="F2533" s="6">
        <v>42775</v>
      </c>
      <c r="G2533" s="3">
        <v>3806.4</v>
      </c>
      <c r="H2533" s="3">
        <v>3806.4</v>
      </c>
      <c r="I2533" s="3">
        <v>0</v>
      </c>
      <c r="J2533" s="6">
        <v>42789</v>
      </c>
      <c r="K2533" s="6">
        <v>42370</v>
      </c>
      <c r="L2533" s="6">
        <v>42735</v>
      </c>
      <c r="M2533" s="3">
        <v>0</v>
      </c>
      <c r="N2533" s="4">
        <f t="shared" si="117"/>
        <v>14</v>
      </c>
      <c r="O2533" s="1" t="str">
        <f t="shared" si="118"/>
        <v>S</v>
      </c>
      <c r="P2533" s="3">
        <f t="shared" si="119"/>
        <v>0</v>
      </c>
    </row>
    <row r="2534" spans="1:16" ht="15" hidden="1" customHeight="1" x14ac:dyDescent="0.25">
      <c r="A2534" s="1">
        <v>2016</v>
      </c>
      <c r="B2534" s="1">
        <v>5628</v>
      </c>
      <c r="C2534" s="2" t="s">
        <v>2669</v>
      </c>
      <c r="D2534" s="6">
        <v>42488</v>
      </c>
      <c r="E2534" s="2" t="s">
        <v>766</v>
      </c>
      <c r="F2534" s="6">
        <v>42488</v>
      </c>
      <c r="G2534" s="3">
        <v>4440.8</v>
      </c>
      <c r="H2534" s="3">
        <v>4440.8</v>
      </c>
      <c r="I2534" s="3">
        <v>0</v>
      </c>
      <c r="J2534" s="6">
        <v>42508</v>
      </c>
      <c r="K2534" s="6">
        <v>42370</v>
      </c>
      <c r="L2534" s="6">
        <v>42735</v>
      </c>
      <c r="M2534" s="3">
        <v>0</v>
      </c>
      <c r="N2534" s="4">
        <f t="shared" si="117"/>
        <v>20</v>
      </c>
      <c r="O2534" s="1" t="str">
        <f t="shared" si="118"/>
        <v>S</v>
      </c>
      <c r="P2534" s="3">
        <f t="shared" si="119"/>
        <v>0</v>
      </c>
    </row>
    <row r="2535" spans="1:16" ht="15" hidden="1" customHeight="1" x14ac:dyDescent="0.25">
      <c r="A2535" s="1">
        <v>2017</v>
      </c>
      <c r="B2535" s="1">
        <v>6627</v>
      </c>
      <c r="C2535" s="2" t="s">
        <v>2669</v>
      </c>
      <c r="D2535" s="6">
        <v>42864</v>
      </c>
      <c r="E2535" s="2" t="s">
        <v>87</v>
      </c>
      <c r="F2535" s="6">
        <v>42865</v>
      </c>
      <c r="G2535" s="3">
        <v>3806.4</v>
      </c>
      <c r="H2535" s="3">
        <v>3806.4</v>
      </c>
      <c r="I2535" s="3">
        <v>0</v>
      </c>
      <c r="J2535" s="6">
        <v>42892</v>
      </c>
      <c r="K2535" s="6">
        <v>42370</v>
      </c>
      <c r="L2535" s="6">
        <v>42735</v>
      </c>
      <c r="M2535" s="3">
        <v>0</v>
      </c>
      <c r="N2535" s="4">
        <f t="shared" si="117"/>
        <v>27</v>
      </c>
      <c r="O2535" s="1" t="str">
        <f t="shared" si="118"/>
        <v>S</v>
      </c>
      <c r="P2535" s="3">
        <f t="shared" si="119"/>
        <v>0</v>
      </c>
    </row>
  </sheetData>
  <autoFilter ref="A1:P2535">
    <filterColumn colId="0">
      <filters>
        <filter val="2017"/>
      </filters>
    </filterColumn>
    <filterColumn colId="14">
      <filters>
        <filter val="N"/>
      </filters>
    </filterColumn>
  </autoFilter>
  <conditionalFormatting sqref="BJ1 AP1:AP65536">
    <cfRule type="cellIs" dxfId="0" priority="1" stopIfTrue="1" operator="equal">
      <formula>"N"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Foglio1!ElencoFatture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2019-03-29T10:57:19Z</dcterms:modified>
</cp:coreProperties>
</file>