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Fatture">[1]Dati!$A$1:$X$2534</definedName>
  </definedNames>
  <calcPr calcId="145621"/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H59" i="1"/>
  <c r="G59" i="1"/>
  <c r="F59" i="1"/>
  <c r="E59" i="1"/>
  <c r="D59" i="1"/>
  <c r="C59" i="1"/>
  <c r="H55" i="1"/>
  <c r="G55" i="1"/>
  <c r="F55" i="1"/>
  <c r="E55" i="1"/>
  <c r="D55" i="1"/>
  <c r="C55" i="1"/>
  <c r="H51" i="1"/>
  <c r="G51" i="1"/>
  <c r="F51" i="1"/>
  <c r="E51" i="1"/>
  <c r="D51" i="1"/>
  <c r="C51" i="1"/>
  <c r="H47" i="1"/>
  <c r="G47" i="1"/>
  <c r="F47" i="1"/>
  <c r="E47" i="1"/>
  <c r="D47" i="1"/>
  <c r="C47" i="1"/>
  <c r="H43" i="1"/>
  <c r="G43" i="1"/>
  <c r="F43" i="1"/>
  <c r="E43" i="1"/>
  <c r="D43" i="1"/>
  <c r="C43" i="1"/>
  <c r="H39" i="1"/>
  <c r="G39" i="1"/>
  <c r="F39" i="1"/>
  <c r="E39" i="1"/>
  <c r="D39" i="1"/>
  <c r="C39" i="1"/>
  <c r="H35" i="1"/>
  <c r="G35" i="1"/>
  <c r="F35" i="1"/>
  <c r="E35" i="1"/>
  <c r="D35" i="1"/>
  <c r="C35" i="1"/>
  <c r="H31" i="1"/>
  <c r="G31" i="1"/>
  <c r="F31" i="1"/>
  <c r="E31" i="1"/>
  <c r="D31" i="1"/>
  <c r="C31" i="1"/>
  <c r="H27" i="1"/>
  <c r="G27" i="1"/>
  <c r="F27" i="1"/>
  <c r="E27" i="1"/>
  <c r="D27" i="1"/>
  <c r="C27" i="1"/>
  <c r="H23" i="1"/>
  <c r="G23" i="1"/>
  <c r="F23" i="1"/>
  <c r="E23" i="1"/>
  <c r="D23" i="1"/>
  <c r="C23" i="1"/>
  <c r="H19" i="1"/>
  <c r="G19" i="1"/>
  <c r="F19" i="1"/>
  <c r="E19" i="1"/>
  <c r="D19" i="1"/>
  <c r="C19" i="1"/>
  <c r="F18" i="1"/>
  <c r="E18" i="1"/>
  <c r="D18" i="1"/>
  <c r="C18" i="1"/>
  <c r="G15" i="1"/>
  <c r="I11" i="1"/>
  <c r="H11" i="1"/>
  <c r="H15" i="1" s="1"/>
  <c r="G11" i="1"/>
  <c r="F11" i="1"/>
  <c r="E11" i="1"/>
  <c r="D11" i="1"/>
  <c r="C11" i="1"/>
  <c r="F10" i="1"/>
  <c r="E10" i="1"/>
  <c r="D10" i="1"/>
  <c r="C10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<sst xmlns="http://schemas.openxmlformats.org/spreadsheetml/2006/main" count="28" uniqueCount="26">
  <si>
    <t>Fatture Totali</t>
  </si>
  <si>
    <t>Fatture pagate in 30 giorni</t>
  </si>
  <si>
    <t>Fatture pagate in 30-60 giorni</t>
  </si>
  <si>
    <t>Fatture pagate in 60-90 giorni</t>
  </si>
  <si>
    <t>Fatture pagate a oltre 90 giorni</t>
  </si>
  <si>
    <t>Fatture non completamente pagate</t>
  </si>
  <si>
    <t>CALCOLO SUI TOTALI</t>
  </si>
  <si>
    <t>Media totale dei giorni di pagamento
(da data registrazione a data pagamento)</t>
  </si>
  <si>
    <t>Media totale dei giorni di pagamento
(da data documento a data pagamento)</t>
  </si>
  <si>
    <t>Media ponderata degli scostamenti tra giorni di pagamento e scadenza concordata</t>
  </si>
  <si>
    <t>Riferimento D.l. 9/10/2002 n.231</t>
  </si>
  <si>
    <t>Differenza</t>
  </si>
  <si>
    <t>STATISTICHE MENSILI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</si>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</sst>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vertical="top" wrapText="1"/>
    </xf>
    <xf numFmtId="3" fontId="0" fillId="0" borderId="1" xfId="0" applyNumberFormat="1" applyBorder="1"/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4" fontId="0" fillId="0" borderId="1" xfId="0" applyNumberFormat="1" applyBorder="1" applyAlignment="1"/>
    <xf numFmtId="4" fontId="1" fillId="5" borderId="1" xfId="0" applyNumberFormat="1" applyFont="1" applyFill="1" applyBorder="1" applyAlignment="1"/>
    <xf numFmtId="0" fontId="3" fillId="0" borderId="1" xfId="0" applyFont="1" applyBorder="1" applyAlignment="1">
      <alignment horizontal="right"/>
    </xf>
    <xf numFmtId="0" fontId="0" fillId="6" borderId="1" xfId="0" applyFill="1" applyBorder="1"/>
    <xf numFmtId="4" fontId="0" fillId="7" borderId="1" xfId="0" applyNumberForma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3" fillId="0" borderId="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0" fillId="0" borderId="0" xfId="0" applyNumberFormat="1" applyBorder="1" applyAlignment="1"/>
    <xf numFmtId="4" fontId="1" fillId="5" borderId="0" xfId="0" applyNumberFormat="1" applyFont="1" applyFill="1" applyBorder="1" applyAlignment="1"/>
    <xf numFmtId="0" fontId="3" fillId="0" borderId="0" xfId="0" applyFont="1" applyAlignment="1">
      <alignment horizontal="left"/>
    </xf>
    <xf numFmtId="4" fontId="0" fillId="0" borderId="0" xfId="0" applyNumberFormat="1" applyAlignme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i%20MonitPag-2017_IV_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3"/>
      <sheetName val="Menu"/>
      <sheetName val="Grafico_Giorni_Pagamento"/>
      <sheetName val="Grafico_giorni_medi_di_pagament"/>
      <sheetName val="Tabella"/>
      <sheetName val="Dati"/>
      <sheetName val="Utilita"/>
    </sheetNames>
    <definedNames>
      <definedName name="Fatture" refersTo="='Dati'!$A$1:$X$2534"/>
      <definedName name="VaiAPrincipale"/>
    </definedNames>
    <sheetDataSet>
      <sheetData sheetId="0">
        <row r="3">
          <cell r="A3" t="str">
            <v>Conteggio di anno</v>
          </cell>
        </row>
        <row r="4">
          <cell r="A4" t="str">
            <v>numerogiorni</v>
          </cell>
          <cell r="B4" t="str">
            <v>Totale</v>
          </cell>
        </row>
        <row r="5">
          <cell r="A5">
            <v>-40178</v>
          </cell>
          <cell r="B5">
            <v>4</v>
          </cell>
        </row>
        <row r="6">
          <cell r="A6">
            <v>-40039</v>
          </cell>
          <cell r="B6">
            <v>2</v>
          </cell>
        </row>
        <row r="7">
          <cell r="A7">
            <v>-40037</v>
          </cell>
          <cell r="B7">
            <v>1</v>
          </cell>
        </row>
        <row r="8">
          <cell r="A8">
            <v>-39937</v>
          </cell>
          <cell r="B8">
            <v>1</v>
          </cell>
        </row>
        <row r="9">
          <cell r="A9">
            <v>-39861</v>
          </cell>
          <cell r="B9">
            <v>1</v>
          </cell>
        </row>
        <row r="10">
          <cell r="A10">
            <v>-48</v>
          </cell>
          <cell r="B10">
            <v>1</v>
          </cell>
        </row>
        <row r="11">
          <cell r="A11">
            <v>-26</v>
          </cell>
          <cell r="B11">
            <v>1</v>
          </cell>
        </row>
        <row r="12">
          <cell r="A12">
            <v>0</v>
          </cell>
          <cell r="B12">
            <v>8</v>
          </cell>
        </row>
        <row r="13">
          <cell r="A13">
            <v>1</v>
          </cell>
          <cell r="B13">
            <v>14</v>
          </cell>
        </row>
        <row r="14">
          <cell r="A14">
            <v>2</v>
          </cell>
          <cell r="B14">
            <v>33</v>
          </cell>
        </row>
        <row r="15">
          <cell r="A15">
            <v>3</v>
          </cell>
          <cell r="B15">
            <v>8</v>
          </cell>
        </row>
        <row r="16">
          <cell r="A16">
            <v>4</v>
          </cell>
          <cell r="B16">
            <v>25</v>
          </cell>
        </row>
        <row r="17">
          <cell r="A17">
            <v>5</v>
          </cell>
          <cell r="B17">
            <v>6</v>
          </cell>
        </row>
        <row r="18">
          <cell r="A18">
            <v>6</v>
          </cell>
          <cell r="B18">
            <v>14</v>
          </cell>
        </row>
        <row r="19">
          <cell r="A19">
            <v>7</v>
          </cell>
          <cell r="B19">
            <v>37</v>
          </cell>
        </row>
        <row r="20">
          <cell r="A20">
            <v>8</v>
          </cell>
          <cell r="B20">
            <v>15</v>
          </cell>
        </row>
        <row r="21">
          <cell r="A21">
            <v>9</v>
          </cell>
          <cell r="B21">
            <v>18</v>
          </cell>
        </row>
        <row r="22">
          <cell r="A22">
            <v>10</v>
          </cell>
          <cell r="B22">
            <v>14</v>
          </cell>
        </row>
        <row r="23">
          <cell r="A23">
            <v>11</v>
          </cell>
          <cell r="B23">
            <v>20</v>
          </cell>
        </row>
        <row r="24">
          <cell r="A24">
            <v>12</v>
          </cell>
          <cell r="B24">
            <v>20</v>
          </cell>
        </row>
        <row r="25">
          <cell r="A25">
            <v>13</v>
          </cell>
          <cell r="B25">
            <v>12</v>
          </cell>
        </row>
        <row r="26">
          <cell r="A26">
            <v>14</v>
          </cell>
          <cell r="B26">
            <v>33</v>
          </cell>
        </row>
        <row r="27">
          <cell r="A27">
            <v>15</v>
          </cell>
          <cell r="B27">
            <v>24</v>
          </cell>
        </row>
        <row r="28">
          <cell r="A28">
            <v>16</v>
          </cell>
          <cell r="B28">
            <v>7</v>
          </cell>
        </row>
        <row r="29">
          <cell r="A29">
            <v>17</v>
          </cell>
          <cell r="B29">
            <v>9</v>
          </cell>
        </row>
        <row r="30">
          <cell r="A30">
            <v>18</v>
          </cell>
          <cell r="B30">
            <v>2</v>
          </cell>
        </row>
        <row r="31">
          <cell r="A31">
            <v>19</v>
          </cell>
          <cell r="B31">
            <v>4</v>
          </cell>
        </row>
        <row r="32">
          <cell r="A32">
            <v>20</v>
          </cell>
          <cell r="B32">
            <v>26</v>
          </cell>
        </row>
        <row r="33">
          <cell r="A33">
            <v>21</v>
          </cell>
          <cell r="B33">
            <v>16</v>
          </cell>
        </row>
        <row r="34">
          <cell r="A34">
            <v>22</v>
          </cell>
          <cell r="B34">
            <v>13</v>
          </cell>
        </row>
        <row r="35">
          <cell r="A35">
            <v>23</v>
          </cell>
          <cell r="B35">
            <v>11</v>
          </cell>
        </row>
        <row r="36">
          <cell r="A36">
            <v>24</v>
          </cell>
          <cell r="B36">
            <v>7</v>
          </cell>
        </row>
        <row r="37">
          <cell r="A37">
            <v>25</v>
          </cell>
          <cell r="B37">
            <v>16</v>
          </cell>
        </row>
        <row r="38">
          <cell r="A38">
            <v>26</v>
          </cell>
          <cell r="B38">
            <v>6</v>
          </cell>
        </row>
        <row r="39">
          <cell r="A39">
            <v>27</v>
          </cell>
          <cell r="B39">
            <v>20</v>
          </cell>
        </row>
        <row r="40">
          <cell r="A40">
            <v>28</v>
          </cell>
          <cell r="B40">
            <v>20</v>
          </cell>
        </row>
        <row r="41">
          <cell r="A41">
            <v>29</v>
          </cell>
          <cell r="B41">
            <v>6</v>
          </cell>
        </row>
        <row r="42">
          <cell r="A42">
            <v>30</v>
          </cell>
          <cell r="B42">
            <v>1</v>
          </cell>
        </row>
        <row r="43">
          <cell r="A43">
            <v>31</v>
          </cell>
          <cell r="B43">
            <v>7</v>
          </cell>
        </row>
        <row r="44">
          <cell r="A44">
            <v>32</v>
          </cell>
          <cell r="B44">
            <v>13</v>
          </cell>
        </row>
        <row r="45">
          <cell r="A45">
            <v>33</v>
          </cell>
          <cell r="B45">
            <v>3</v>
          </cell>
        </row>
        <row r="46">
          <cell r="A46">
            <v>34</v>
          </cell>
          <cell r="B46">
            <v>7</v>
          </cell>
        </row>
        <row r="47">
          <cell r="A47">
            <v>35</v>
          </cell>
          <cell r="B47">
            <v>7</v>
          </cell>
        </row>
        <row r="48">
          <cell r="A48">
            <v>36</v>
          </cell>
          <cell r="B48">
            <v>5</v>
          </cell>
        </row>
        <row r="49">
          <cell r="A49">
            <v>37</v>
          </cell>
          <cell r="B49">
            <v>3</v>
          </cell>
        </row>
        <row r="50">
          <cell r="A50">
            <v>39</v>
          </cell>
          <cell r="B50">
            <v>4</v>
          </cell>
        </row>
        <row r="51">
          <cell r="A51">
            <v>40</v>
          </cell>
          <cell r="B51">
            <v>1</v>
          </cell>
        </row>
        <row r="52">
          <cell r="A52">
            <v>41</v>
          </cell>
          <cell r="B52">
            <v>7</v>
          </cell>
        </row>
        <row r="53">
          <cell r="A53">
            <v>42</v>
          </cell>
          <cell r="B53">
            <v>6</v>
          </cell>
        </row>
        <row r="54">
          <cell r="A54">
            <v>43</v>
          </cell>
          <cell r="B54">
            <v>4</v>
          </cell>
        </row>
        <row r="55">
          <cell r="A55">
            <v>44</v>
          </cell>
          <cell r="B55">
            <v>6</v>
          </cell>
        </row>
        <row r="56">
          <cell r="A56">
            <v>45</v>
          </cell>
          <cell r="B56">
            <v>3</v>
          </cell>
        </row>
        <row r="57">
          <cell r="A57">
            <v>47</v>
          </cell>
          <cell r="B57">
            <v>2</v>
          </cell>
        </row>
        <row r="58">
          <cell r="A58">
            <v>48</v>
          </cell>
          <cell r="B58">
            <v>1</v>
          </cell>
        </row>
        <row r="59">
          <cell r="A59">
            <v>50</v>
          </cell>
          <cell r="B59">
            <v>1</v>
          </cell>
        </row>
        <row r="60">
          <cell r="A60">
            <v>51</v>
          </cell>
          <cell r="B60">
            <v>5</v>
          </cell>
        </row>
        <row r="61">
          <cell r="A61">
            <v>54</v>
          </cell>
          <cell r="B61">
            <v>1</v>
          </cell>
        </row>
        <row r="62">
          <cell r="A62">
            <v>56</v>
          </cell>
          <cell r="B62">
            <v>3</v>
          </cell>
        </row>
        <row r="63">
          <cell r="A63">
            <v>58</v>
          </cell>
          <cell r="B63">
            <v>1</v>
          </cell>
        </row>
        <row r="64">
          <cell r="A64">
            <v>60</v>
          </cell>
          <cell r="B64">
            <v>1</v>
          </cell>
        </row>
        <row r="65">
          <cell r="A65">
            <v>61</v>
          </cell>
          <cell r="B65">
            <v>1</v>
          </cell>
        </row>
        <row r="66">
          <cell r="A66">
            <v>63</v>
          </cell>
          <cell r="B66">
            <v>1</v>
          </cell>
        </row>
        <row r="67">
          <cell r="A67">
            <v>64</v>
          </cell>
          <cell r="B67">
            <v>1</v>
          </cell>
        </row>
        <row r="68">
          <cell r="A68">
            <v>68</v>
          </cell>
          <cell r="B68">
            <v>2</v>
          </cell>
        </row>
        <row r="69">
          <cell r="A69">
            <v>70</v>
          </cell>
          <cell r="B69">
            <v>1</v>
          </cell>
        </row>
        <row r="70">
          <cell r="A70">
            <v>78</v>
          </cell>
          <cell r="B70">
            <v>1</v>
          </cell>
        </row>
        <row r="71">
          <cell r="A71">
            <v>82</v>
          </cell>
          <cell r="B71">
            <v>1</v>
          </cell>
        </row>
        <row r="72">
          <cell r="A72">
            <v>91</v>
          </cell>
          <cell r="B72">
            <v>1</v>
          </cell>
        </row>
        <row r="73">
          <cell r="A73">
            <v>93</v>
          </cell>
          <cell r="B73">
            <v>3</v>
          </cell>
        </row>
        <row r="74">
          <cell r="A74">
            <v>101</v>
          </cell>
          <cell r="B74">
            <v>3</v>
          </cell>
        </row>
        <row r="75">
          <cell r="A75">
            <v>105</v>
          </cell>
          <cell r="B75">
            <v>3</v>
          </cell>
        </row>
        <row r="76">
          <cell r="A76">
            <v>107</v>
          </cell>
          <cell r="B76">
            <v>3</v>
          </cell>
        </row>
        <row r="77">
          <cell r="A77">
            <v>112</v>
          </cell>
          <cell r="B77">
            <v>2</v>
          </cell>
        </row>
        <row r="78">
          <cell r="A78">
            <v>117</v>
          </cell>
          <cell r="B78">
            <v>1</v>
          </cell>
        </row>
        <row r="79">
          <cell r="A79">
            <v>9999</v>
          </cell>
          <cell r="B79">
            <v>25</v>
          </cell>
        </row>
        <row r="80">
          <cell r="A80" t="str">
            <v>Totale complessivo</v>
          </cell>
          <cell r="B80">
            <v>616</v>
          </cell>
        </row>
      </sheetData>
      <sheetData sheetId="1">
        <row r="3">
          <cell r="A3" t="str">
            <v>Conteggio di anno</v>
          </cell>
        </row>
        <row r="4">
          <cell r="A4" t="str">
            <v>numerogiorni</v>
          </cell>
          <cell r="B4" t="str">
            <v>Totale</v>
          </cell>
        </row>
        <row r="5">
          <cell r="A5">
            <v>-40150</v>
          </cell>
          <cell r="B5">
            <v>1</v>
          </cell>
        </row>
        <row r="6">
          <cell r="A6">
            <v>-40121</v>
          </cell>
          <cell r="B6">
            <v>1</v>
          </cell>
        </row>
        <row r="7">
          <cell r="A7">
            <v>-40092</v>
          </cell>
          <cell r="B7">
            <v>1</v>
          </cell>
        </row>
        <row r="8">
          <cell r="A8">
            <v>-40086</v>
          </cell>
          <cell r="B8">
            <v>2</v>
          </cell>
        </row>
        <row r="9">
          <cell r="A9">
            <v>-40059</v>
          </cell>
          <cell r="B9">
            <v>1</v>
          </cell>
        </row>
        <row r="10">
          <cell r="A10">
            <v>-40053</v>
          </cell>
          <cell r="B10">
            <v>3</v>
          </cell>
        </row>
        <row r="11">
          <cell r="A11">
            <v>-40049</v>
          </cell>
          <cell r="B11">
            <v>1</v>
          </cell>
        </row>
        <row r="12">
          <cell r="A12">
            <v>-40036</v>
          </cell>
          <cell r="B12">
            <v>1</v>
          </cell>
        </row>
        <row r="13">
          <cell r="A13">
            <v>-40024</v>
          </cell>
          <cell r="B13">
            <v>1</v>
          </cell>
        </row>
        <row r="14">
          <cell r="A14">
            <v>-40001</v>
          </cell>
          <cell r="B14">
            <v>3</v>
          </cell>
        </row>
        <row r="15">
          <cell r="A15">
            <v>-39997</v>
          </cell>
          <cell r="B15">
            <v>1</v>
          </cell>
        </row>
        <row r="16">
          <cell r="A16">
            <v>-39973</v>
          </cell>
          <cell r="B16">
            <v>2</v>
          </cell>
        </row>
        <row r="17">
          <cell r="A17">
            <v>-39969</v>
          </cell>
          <cell r="B17">
            <v>1</v>
          </cell>
        </row>
        <row r="18">
          <cell r="A18">
            <v>-39947</v>
          </cell>
          <cell r="B18">
            <v>1</v>
          </cell>
        </row>
        <row r="19">
          <cell r="A19">
            <v>-39940</v>
          </cell>
          <cell r="B19">
            <v>1</v>
          </cell>
        </row>
        <row r="20">
          <cell r="A20">
            <v>-39920</v>
          </cell>
          <cell r="B20">
            <v>2</v>
          </cell>
        </row>
        <row r="21">
          <cell r="A21">
            <v>-39913</v>
          </cell>
          <cell r="B21">
            <v>1</v>
          </cell>
        </row>
        <row r="22">
          <cell r="A22">
            <v>-39893</v>
          </cell>
          <cell r="B22">
            <v>2</v>
          </cell>
        </row>
        <row r="23">
          <cell r="A23">
            <v>-39878</v>
          </cell>
          <cell r="B23">
            <v>1</v>
          </cell>
        </row>
        <row r="24">
          <cell r="A24">
            <v>-39855</v>
          </cell>
          <cell r="B24">
            <v>1</v>
          </cell>
        </row>
        <row r="25">
          <cell r="A25">
            <v>-39815</v>
          </cell>
          <cell r="B25">
            <v>1</v>
          </cell>
        </row>
        <row r="26">
          <cell r="A26">
            <v>-354</v>
          </cell>
          <cell r="B26">
            <v>1</v>
          </cell>
        </row>
        <row r="27">
          <cell r="A27">
            <v>-317</v>
          </cell>
          <cell r="B27">
            <v>1</v>
          </cell>
        </row>
        <row r="28">
          <cell r="A28">
            <v>-305</v>
          </cell>
          <cell r="B28">
            <v>1</v>
          </cell>
        </row>
        <row r="29">
          <cell r="A29">
            <v>-289</v>
          </cell>
          <cell r="B29">
            <v>1</v>
          </cell>
        </row>
        <row r="30">
          <cell r="A30">
            <v>-280</v>
          </cell>
          <cell r="B30">
            <v>1</v>
          </cell>
        </row>
        <row r="31">
          <cell r="A31">
            <v>-205</v>
          </cell>
          <cell r="B31">
            <v>1</v>
          </cell>
        </row>
        <row r="32">
          <cell r="A32">
            <v>-189</v>
          </cell>
          <cell r="B32">
            <v>1</v>
          </cell>
        </row>
        <row r="33">
          <cell r="A33">
            <v>-158</v>
          </cell>
          <cell r="B33">
            <v>1</v>
          </cell>
        </row>
        <row r="34">
          <cell r="A34">
            <v>-108</v>
          </cell>
          <cell r="B34">
            <v>1</v>
          </cell>
        </row>
        <row r="35">
          <cell r="A35">
            <v>-94</v>
          </cell>
          <cell r="B35">
            <v>1</v>
          </cell>
        </row>
        <row r="36">
          <cell r="A36">
            <v>-72</v>
          </cell>
          <cell r="B36">
            <v>1</v>
          </cell>
        </row>
        <row r="37">
          <cell r="A37">
            <v>-59</v>
          </cell>
          <cell r="B37">
            <v>1</v>
          </cell>
        </row>
        <row r="38">
          <cell r="A38">
            <v>-57</v>
          </cell>
          <cell r="B38">
            <v>1</v>
          </cell>
        </row>
        <row r="39">
          <cell r="A39">
            <v>-45</v>
          </cell>
          <cell r="B39">
            <v>1</v>
          </cell>
        </row>
        <row r="40">
          <cell r="A40">
            <v>-42</v>
          </cell>
          <cell r="B40">
            <v>1</v>
          </cell>
        </row>
        <row r="41">
          <cell r="A41">
            <v>-39</v>
          </cell>
          <cell r="B41">
            <v>1</v>
          </cell>
        </row>
        <row r="42">
          <cell r="A42">
            <v>-36</v>
          </cell>
          <cell r="B42">
            <v>1</v>
          </cell>
        </row>
        <row r="43">
          <cell r="A43">
            <v>-33</v>
          </cell>
          <cell r="B43">
            <v>1</v>
          </cell>
        </row>
        <row r="44">
          <cell r="A44">
            <v>-30</v>
          </cell>
          <cell r="B44">
            <v>1</v>
          </cell>
        </row>
        <row r="45">
          <cell r="A45">
            <v>-29</v>
          </cell>
          <cell r="B45">
            <v>1</v>
          </cell>
        </row>
        <row r="46">
          <cell r="A46">
            <v>-24</v>
          </cell>
          <cell r="B46">
            <v>3</v>
          </cell>
        </row>
        <row r="47">
          <cell r="A47">
            <v>-23</v>
          </cell>
          <cell r="B47">
            <v>1</v>
          </cell>
        </row>
        <row r="48">
          <cell r="A48">
            <v>-22</v>
          </cell>
          <cell r="B48">
            <v>2</v>
          </cell>
        </row>
        <row r="49">
          <cell r="A49">
            <v>-20</v>
          </cell>
          <cell r="B49">
            <v>1</v>
          </cell>
        </row>
        <row r="50">
          <cell r="A50">
            <v>-14</v>
          </cell>
          <cell r="B50">
            <v>3</v>
          </cell>
        </row>
        <row r="51">
          <cell r="A51">
            <v>-11</v>
          </cell>
          <cell r="B51">
            <v>3</v>
          </cell>
        </row>
        <row r="52">
          <cell r="A52">
            <v>-9</v>
          </cell>
          <cell r="B52">
            <v>1</v>
          </cell>
        </row>
        <row r="53">
          <cell r="A53">
            <v>-8</v>
          </cell>
          <cell r="B53">
            <v>3</v>
          </cell>
        </row>
        <row r="54">
          <cell r="A54">
            <v>-7</v>
          </cell>
          <cell r="B54">
            <v>2</v>
          </cell>
        </row>
        <row r="55">
          <cell r="A55">
            <v>-5</v>
          </cell>
          <cell r="B55">
            <v>1</v>
          </cell>
        </row>
        <row r="56">
          <cell r="A56">
            <v>0</v>
          </cell>
          <cell r="B56">
            <v>51</v>
          </cell>
        </row>
        <row r="57">
          <cell r="A57">
            <v>1</v>
          </cell>
          <cell r="B57">
            <v>10</v>
          </cell>
        </row>
        <row r="58">
          <cell r="A58">
            <v>2</v>
          </cell>
          <cell r="B58">
            <v>3</v>
          </cell>
        </row>
        <row r="59">
          <cell r="A59">
            <v>3</v>
          </cell>
          <cell r="B59">
            <v>13</v>
          </cell>
        </row>
        <row r="60">
          <cell r="A60">
            <v>4</v>
          </cell>
          <cell r="B60">
            <v>2</v>
          </cell>
        </row>
        <row r="61">
          <cell r="A61">
            <v>5</v>
          </cell>
          <cell r="B61">
            <v>25</v>
          </cell>
        </row>
        <row r="62">
          <cell r="A62">
            <v>6</v>
          </cell>
          <cell r="B62">
            <v>29</v>
          </cell>
        </row>
        <row r="63">
          <cell r="A63">
            <v>7</v>
          </cell>
          <cell r="B63">
            <v>17</v>
          </cell>
        </row>
        <row r="64">
          <cell r="A64">
            <v>8</v>
          </cell>
          <cell r="B64">
            <v>16</v>
          </cell>
        </row>
        <row r="65">
          <cell r="A65">
            <v>9</v>
          </cell>
          <cell r="B65">
            <v>18</v>
          </cell>
        </row>
        <row r="66">
          <cell r="A66">
            <v>10</v>
          </cell>
          <cell r="B66">
            <v>7</v>
          </cell>
        </row>
        <row r="67">
          <cell r="A67">
            <v>11</v>
          </cell>
          <cell r="B67">
            <v>15</v>
          </cell>
        </row>
        <row r="68">
          <cell r="A68">
            <v>12</v>
          </cell>
          <cell r="B68">
            <v>6</v>
          </cell>
        </row>
        <row r="69">
          <cell r="A69">
            <v>13</v>
          </cell>
          <cell r="B69">
            <v>16</v>
          </cell>
        </row>
        <row r="70">
          <cell r="A70">
            <v>14</v>
          </cell>
          <cell r="B70">
            <v>10</v>
          </cell>
        </row>
        <row r="71">
          <cell r="A71">
            <v>15</v>
          </cell>
          <cell r="B71">
            <v>8</v>
          </cell>
        </row>
        <row r="72">
          <cell r="A72">
            <v>16</v>
          </cell>
          <cell r="B72">
            <v>12</v>
          </cell>
        </row>
        <row r="73">
          <cell r="A73">
            <v>17</v>
          </cell>
          <cell r="B73">
            <v>6</v>
          </cell>
        </row>
        <row r="74">
          <cell r="A74">
            <v>18</v>
          </cell>
          <cell r="B74">
            <v>12</v>
          </cell>
        </row>
        <row r="75">
          <cell r="A75">
            <v>19</v>
          </cell>
          <cell r="B75">
            <v>5</v>
          </cell>
        </row>
        <row r="76">
          <cell r="A76">
            <v>20</v>
          </cell>
          <cell r="B76">
            <v>8</v>
          </cell>
        </row>
        <row r="77">
          <cell r="A77">
            <v>21</v>
          </cell>
          <cell r="B77">
            <v>22</v>
          </cell>
        </row>
        <row r="78">
          <cell r="A78">
            <v>22</v>
          </cell>
          <cell r="B78">
            <v>18</v>
          </cell>
        </row>
        <row r="79">
          <cell r="A79">
            <v>23</v>
          </cell>
          <cell r="B79">
            <v>18</v>
          </cell>
        </row>
        <row r="80">
          <cell r="A80">
            <v>24</v>
          </cell>
          <cell r="B80">
            <v>8</v>
          </cell>
        </row>
        <row r="81">
          <cell r="A81">
            <v>25</v>
          </cell>
          <cell r="B81">
            <v>8</v>
          </cell>
        </row>
        <row r="82">
          <cell r="A82">
            <v>26</v>
          </cell>
          <cell r="B82">
            <v>7</v>
          </cell>
        </row>
        <row r="83">
          <cell r="A83">
            <v>27</v>
          </cell>
          <cell r="B83">
            <v>6</v>
          </cell>
        </row>
        <row r="84">
          <cell r="A84">
            <v>28</v>
          </cell>
          <cell r="B84">
            <v>19</v>
          </cell>
        </row>
        <row r="85">
          <cell r="A85">
            <v>29</v>
          </cell>
          <cell r="B85">
            <v>7</v>
          </cell>
        </row>
        <row r="86">
          <cell r="A86">
            <v>30</v>
          </cell>
          <cell r="B86">
            <v>6</v>
          </cell>
        </row>
        <row r="87">
          <cell r="A87">
            <v>31</v>
          </cell>
          <cell r="B87">
            <v>12</v>
          </cell>
        </row>
        <row r="88">
          <cell r="A88">
            <v>32</v>
          </cell>
          <cell r="B88">
            <v>9</v>
          </cell>
        </row>
        <row r="89">
          <cell r="A89">
            <v>33</v>
          </cell>
          <cell r="B89">
            <v>6</v>
          </cell>
        </row>
        <row r="90">
          <cell r="A90">
            <v>34</v>
          </cell>
          <cell r="B90">
            <v>3</v>
          </cell>
        </row>
        <row r="91">
          <cell r="A91">
            <v>35</v>
          </cell>
          <cell r="B91">
            <v>9</v>
          </cell>
        </row>
        <row r="92">
          <cell r="A92">
            <v>36</v>
          </cell>
          <cell r="B92">
            <v>3</v>
          </cell>
        </row>
        <row r="93">
          <cell r="A93">
            <v>37</v>
          </cell>
          <cell r="B93">
            <v>10</v>
          </cell>
        </row>
        <row r="94">
          <cell r="A94">
            <v>38</v>
          </cell>
          <cell r="B94">
            <v>9</v>
          </cell>
        </row>
        <row r="95">
          <cell r="A95">
            <v>39</v>
          </cell>
          <cell r="B95">
            <v>6</v>
          </cell>
        </row>
        <row r="96">
          <cell r="A96">
            <v>40</v>
          </cell>
          <cell r="B96">
            <v>5</v>
          </cell>
        </row>
        <row r="97">
          <cell r="A97">
            <v>41</v>
          </cell>
          <cell r="B97">
            <v>4</v>
          </cell>
        </row>
        <row r="98">
          <cell r="A98">
            <v>42</v>
          </cell>
          <cell r="B98">
            <v>8</v>
          </cell>
        </row>
        <row r="99">
          <cell r="A99">
            <v>43</v>
          </cell>
          <cell r="B99">
            <v>5</v>
          </cell>
        </row>
        <row r="100">
          <cell r="A100">
            <v>44</v>
          </cell>
          <cell r="B100">
            <v>7</v>
          </cell>
        </row>
        <row r="101">
          <cell r="A101">
            <v>45</v>
          </cell>
          <cell r="B101">
            <v>7</v>
          </cell>
        </row>
        <row r="102">
          <cell r="A102">
            <v>46</v>
          </cell>
          <cell r="B102">
            <v>1</v>
          </cell>
        </row>
        <row r="103">
          <cell r="A103">
            <v>47</v>
          </cell>
          <cell r="B103">
            <v>5</v>
          </cell>
        </row>
        <row r="104">
          <cell r="A104">
            <v>48</v>
          </cell>
          <cell r="B104">
            <v>2</v>
          </cell>
        </row>
        <row r="105">
          <cell r="A105">
            <v>49</v>
          </cell>
          <cell r="B105">
            <v>7</v>
          </cell>
        </row>
        <row r="106">
          <cell r="A106">
            <v>50</v>
          </cell>
          <cell r="B106">
            <v>4</v>
          </cell>
        </row>
        <row r="107">
          <cell r="A107">
            <v>51</v>
          </cell>
          <cell r="B107">
            <v>2</v>
          </cell>
        </row>
        <row r="108">
          <cell r="A108">
            <v>52</v>
          </cell>
          <cell r="B108">
            <v>2</v>
          </cell>
        </row>
        <row r="109">
          <cell r="A109">
            <v>53</v>
          </cell>
          <cell r="B109">
            <v>1</v>
          </cell>
        </row>
        <row r="110">
          <cell r="A110">
            <v>54</v>
          </cell>
          <cell r="B110">
            <v>1</v>
          </cell>
        </row>
        <row r="111">
          <cell r="A111">
            <v>55</v>
          </cell>
          <cell r="B111">
            <v>4</v>
          </cell>
        </row>
        <row r="112">
          <cell r="A112">
            <v>56</v>
          </cell>
          <cell r="B112">
            <v>4</v>
          </cell>
        </row>
        <row r="113">
          <cell r="A113">
            <v>57</v>
          </cell>
          <cell r="B113">
            <v>1</v>
          </cell>
        </row>
        <row r="114">
          <cell r="A114">
            <v>58</v>
          </cell>
          <cell r="B114">
            <v>3</v>
          </cell>
        </row>
        <row r="115">
          <cell r="A115">
            <v>59</v>
          </cell>
          <cell r="B115">
            <v>3</v>
          </cell>
        </row>
        <row r="116">
          <cell r="A116">
            <v>61</v>
          </cell>
          <cell r="B116">
            <v>3</v>
          </cell>
        </row>
        <row r="117">
          <cell r="A117">
            <v>63</v>
          </cell>
          <cell r="B117">
            <v>1</v>
          </cell>
        </row>
        <row r="118">
          <cell r="A118">
            <v>67</v>
          </cell>
          <cell r="B118">
            <v>2</v>
          </cell>
        </row>
        <row r="119">
          <cell r="A119">
            <v>68</v>
          </cell>
          <cell r="B119">
            <v>2</v>
          </cell>
        </row>
        <row r="120">
          <cell r="A120">
            <v>70</v>
          </cell>
          <cell r="B120">
            <v>1</v>
          </cell>
        </row>
        <row r="121">
          <cell r="A121">
            <v>71</v>
          </cell>
          <cell r="B121">
            <v>1</v>
          </cell>
        </row>
        <row r="122">
          <cell r="A122">
            <v>72</v>
          </cell>
          <cell r="B122">
            <v>2</v>
          </cell>
        </row>
        <row r="123">
          <cell r="A123">
            <v>77</v>
          </cell>
          <cell r="B123">
            <v>1</v>
          </cell>
        </row>
        <row r="124">
          <cell r="A124">
            <v>80</v>
          </cell>
          <cell r="B124">
            <v>1</v>
          </cell>
        </row>
        <row r="125">
          <cell r="A125">
            <v>81</v>
          </cell>
          <cell r="B125">
            <v>1</v>
          </cell>
        </row>
        <row r="126">
          <cell r="A126">
            <v>84</v>
          </cell>
          <cell r="B126">
            <v>2</v>
          </cell>
        </row>
        <row r="127">
          <cell r="A127">
            <v>88</v>
          </cell>
          <cell r="B127">
            <v>1</v>
          </cell>
        </row>
        <row r="128">
          <cell r="A128">
            <v>90</v>
          </cell>
          <cell r="B128">
            <v>1</v>
          </cell>
        </row>
        <row r="129">
          <cell r="A129">
            <v>93</v>
          </cell>
          <cell r="B129">
            <v>1</v>
          </cell>
        </row>
        <row r="130">
          <cell r="A130">
            <v>95</v>
          </cell>
          <cell r="B130">
            <v>1</v>
          </cell>
        </row>
        <row r="131">
          <cell r="A131">
            <v>96</v>
          </cell>
          <cell r="B131">
            <v>1</v>
          </cell>
        </row>
        <row r="132">
          <cell r="A132">
            <v>100</v>
          </cell>
          <cell r="B132">
            <v>1</v>
          </cell>
        </row>
        <row r="133">
          <cell r="A133">
            <v>142</v>
          </cell>
          <cell r="B133">
            <v>1</v>
          </cell>
        </row>
        <row r="134">
          <cell r="A134">
            <v>232</v>
          </cell>
          <cell r="B134">
            <v>1</v>
          </cell>
        </row>
        <row r="135">
          <cell r="A135" t="str">
            <v>#VALORE!</v>
          </cell>
          <cell r="B135">
            <v>1</v>
          </cell>
        </row>
        <row r="136">
          <cell r="A136" t="str">
            <v>Totale complessivo</v>
          </cell>
          <cell r="B136">
            <v>646</v>
          </cell>
        </row>
      </sheetData>
      <sheetData sheetId="2">
        <row r="8">
          <cell r="I8" t="str">
            <v>RIPARTIZIONE DEI GIORNI MEDI DI PAGAMENTO DELLE FATTURE</v>
          </cell>
        </row>
        <row r="9">
          <cell r="I9" t="str">
            <v>relativo al quarto  trimestre 2017</v>
          </cell>
        </row>
        <row r="10">
          <cell r="I10" t="str">
            <v>calcolato secondo normativa 2015 (proporzione con importo fattura, con media degli scostamenti )</v>
          </cell>
        </row>
        <row r="13">
          <cell r="I13" t="str">
            <v>O:\DATI\SERVIZI FINANZIARI\Ragione\EXCEL\tempestività pagamenti\2017\IV\nuovo0802\Fatture_2016.csv</v>
          </cell>
        </row>
        <row r="20">
          <cell r="C20" t="str">
            <v>NOTA IMPORTANTE: Nella tabella Dati sono presenti anche fatture degli anni antecedenti al 2017, ma è il foglio Excel stesso che filtra solamente le fatture che, indipendentemente dall'anno, sono state PAGATE nel 2017.</v>
          </cell>
        </row>
      </sheetData>
      <sheetData sheetId="5">
        <row r="5">
          <cell r="B5" t="str">
            <v>Fatture Totali</v>
          </cell>
          <cell r="C5" t="str">
            <v>Fatture pagate in 30 giorni</v>
          </cell>
          <cell r="D5" t="str">
            <v>Fatture pagate in 30-60 giorni</v>
          </cell>
          <cell r="E5" t="str">
            <v>Fatture pagate in 60-90 giorni</v>
          </cell>
          <cell r="F5" t="str">
            <v>Fatture pagate a oltre 90 giorni</v>
          </cell>
          <cell r="G5" t="str">
            <v>Fatture non completamente pagate</v>
          </cell>
        </row>
        <row r="6">
          <cell r="B6">
            <v>212</v>
          </cell>
          <cell r="C6">
            <v>165</v>
          </cell>
          <cell r="D6">
            <v>25</v>
          </cell>
          <cell r="E6">
            <v>18</v>
          </cell>
          <cell r="F6">
            <v>4</v>
          </cell>
          <cell r="G6">
            <v>0</v>
          </cell>
        </row>
        <row r="9">
          <cell r="C9" t="str">
            <v>CALCOLO SUI TOTALI</v>
          </cell>
        </row>
        <row r="10">
          <cell r="C10" t="str">
            <v>Numero giorni medi di pagamento per Fatture pagate in 30 giorni</v>
          </cell>
          <cell r="D10" t="str">
            <v>Numero giorni medi di pagamento per Fatture pagate in 30-60 giorni</v>
          </cell>
          <cell r="E10" t="str">
            <v>Numero giorni medi di pagamento per Fatture pagate in 60-90 giorni</v>
          </cell>
          <cell r="F10" t="str">
            <v>Numero giorni medi di pagamento per Fatture pagate a oltre 90 giorni</v>
          </cell>
          <cell r="G10" t="str">
            <v>Media totale dei giorni di pagamento
(da data registrazione a data pagamento)</v>
          </cell>
          <cell r="H10" t="str">
            <v>Media totale dei giorni di pagamento
(da data documento a data pagamento)</v>
          </cell>
          <cell r="I10" t="str">
            <v>Media ponderata degli scostamenti tra giorni di pagamento e scadenza concordata</v>
          </cell>
        </row>
        <row r="11">
          <cell r="C11">
            <v>10.86</v>
          </cell>
          <cell r="D11">
            <v>38.590000000000003</v>
          </cell>
          <cell r="E11">
            <v>63.68</v>
          </cell>
          <cell r="F11">
            <v>117.07</v>
          </cell>
          <cell r="G11">
            <v>30.69</v>
          </cell>
          <cell r="H11">
            <v>41.86</v>
          </cell>
          <cell r="I11">
            <v>-8.2100000000000009</v>
          </cell>
        </row>
        <row r="13">
          <cell r="F13" t="str">
            <v>Riferimento D.l. 9/10/2002 n.231</v>
          </cell>
          <cell r="G13">
            <v>30</v>
          </cell>
          <cell r="H13">
            <v>30</v>
          </cell>
        </row>
        <row r="15">
          <cell r="F15" t="str">
            <v>Differenza</v>
          </cell>
          <cell r="G15">
            <v>0.69</v>
          </cell>
          <cell r="H15">
            <v>11.86</v>
          </cell>
        </row>
        <row r="17">
          <cell r="B17" t="str">
            <v>STATISTICHE MENSILI</v>
          </cell>
        </row>
        <row r="18">
          <cell r="B18" t="str">
            <v>Mesi</v>
          </cell>
          <cell r="C18" t="str">
            <v>Numero giorni medi di pagamento per Fatture pagate in 30 giorni</v>
          </cell>
          <cell r="D18" t="str">
            <v>Numero giorni medi di pagamento per Fatture pagate in 30-60 giorni</v>
          </cell>
          <cell r="E18" t="str">
            <v>Numero giorni medi di pagamento per Fatture pagate in 60-90 giorni</v>
          </cell>
          <cell r="F18" t="str">
            <v>Numero giorni medi di pagamento per Fatture pagate a oltre 90 giorni</v>
          </cell>
          <cell r="G18" t="str">
            <v>Media totale dei giorni di pagamento
(da data registrazione a data pagamento)</v>
          </cell>
          <cell r="H18" t="str">
            <v>Media totale dei giorni di pagamento
(da data documento a data pagamento)</v>
          </cell>
        </row>
        <row r="19">
          <cell r="B19" t="str">
            <v>Gennaio</v>
          </cell>
          <cell r="C19">
            <v>19.079999999999998</v>
          </cell>
          <cell r="D19">
            <v>39.19</v>
          </cell>
          <cell r="E19">
            <v>69</v>
          </cell>
          <cell r="F19">
            <v>0</v>
          </cell>
          <cell r="G19">
            <v>33.049999999999997</v>
          </cell>
          <cell r="H19">
            <v>42.38</v>
          </cell>
        </row>
        <row r="23">
          <cell r="B23" t="str">
            <v>Febbraio</v>
          </cell>
          <cell r="C23">
            <v>7.61</v>
          </cell>
          <cell r="D23">
            <v>41.74</v>
          </cell>
          <cell r="E23">
            <v>0</v>
          </cell>
          <cell r="F23">
            <v>98</v>
          </cell>
          <cell r="G23">
            <v>16.77</v>
          </cell>
          <cell r="H23">
            <v>26.55</v>
          </cell>
        </row>
        <row r="27">
          <cell r="B27" t="str">
            <v>Marzo</v>
          </cell>
          <cell r="C27">
            <v>9.9499999999999993</v>
          </cell>
          <cell r="D27">
            <v>50.86</v>
          </cell>
          <cell r="E27">
            <v>74.27</v>
          </cell>
          <cell r="F27">
            <v>121</v>
          </cell>
          <cell r="G27">
            <v>35.840000000000003</v>
          </cell>
          <cell r="H27">
            <v>42.63</v>
          </cell>
        </row>
        <row r="31">
          <cell r="B31" t="str">
            <v>Aprile</v>
          </cell>
          <cell r="C31">
            <v>6.02</v>
          </cell>
          <cell r="D31">
            <v>44.76</v>
          </cell>
          <cell r="E31">
            <v>0</v>
          </cell>
          <cell r="F31">
            <v>100</v>
          </cell>
          <cell r="G31">
            <v>12.4</v>
          </cell>
          <cell r="H31">
            <v>22.7</v>
          </cell>
        </row>
        <row r="35">
          <cell r="B35" t="str">
            <v>Maggio</v>
          </cell>
          <cell r="C35">
            <v>9.76</v>
          </cell>
          <cell r="D35">
            <v>47.85</v>
          </cell>
          <cell r="E35">
            <v>69</v>
          </cell>
          <cell r="F35">
            <v>148</v>
          </cell>
          <cell r="G35">
            <v>46.57</v>
          </cell>
          <cell r="H35">
            <v>56.4</v>
          </cell>
        </row>
        <row r="39">
          <cell r="B39" t="str">
            <v>Giugno</v>
          </cell>
          <cell r="C39">
            <v>12.5</v>
          </cell>
          <cell r="D39">
            <v>48.32</v>
          </cell>
          <cell r="E39">
            <v>71</v>
          </cell>
          <cell r="F39">
            <v>107</v>
          </cell>
          <cell r="G39">
            <v>40.869999999999997</v>
          </cell>
          <cell r="H39">
            <v>45.28</v>
          </cell>
        </row>
        <row r="43">
          <cell r="B43" t="str">
            <v>Luglio</v>
          </cell>
          <cell r="C43">
            <v>3.61</v>
          </cell>
          <cell r="D43">
            <v>41.77</v>
          </cell>
          <cell r="E43">
            <v>81</v>
          </cell>
          <cell r="F43">
            <v>126</v>
          </cell>
          <cell r="G43">
            <v>26.36</v>
          </cell>
          <cell r="H43">
            <v>34.18</v>
          </cell>
        </row>
        <row r="47">
          <cell r="B47" t="str">
            <v>Agosto</v>
          </cell>
          <cell r="C47">
            <v>21.06</v>
          </cell>
          <cell r="D47">
            <v>44.3</v>
          </cell>
          <cell r="E47">
            <v>72.680000000000007</v>
          </cell>
          <cell r="F47">
            <v>0</v>
          </cell>
          <cell r="G47">
            <v>39.6</v>
          </cell>
          <cell r="H47">
            <v>53.66</v>
          </cell>
        </row>
        <row r="51">
          <cell r="B51" t="str">
            <v>Settembre</v>
          </cell>
          <cell r="C51">
            <v>15.35</v>
          </cell>
          <cell r="D51">
            <v>43.71</v>
          </cell>
          <cell r="E51">
            <v>69.23</v>
          </cell>
          <cell r="F51">
            <v>0</v>
          </cell>
          <cell r="G51">
            <v>35.299999999999997</v>
          </cell>
          <cell r="H51">
            <v>41.77</v>
          </cell>
        </row>
        <row r="55">
          <cell r="B55" t="str">
            <v>Ottobre</v>
          </cell>
          <cell r="C55">
            <v>8.43</v>
          </cell>
          <cell r="D55">
            <v>39.21</v>
          </cell>
          <cell r="E55">
            <v>63</v>
          </cell>
          <cell r="F55">
            <v>102</v>
          </cell>
          <cell r="G55">
            <v>37.01</v>
          </cell>
          <cell r="H55">
            <v>39.85</v>
          </cell>
        </row>
        <row r="59">
          <cell r="B59" t="str">
            <v>Novembre</v>
          </cell>
          <cell r="C59">
            <v>12.19</v>
          </cell>
          <cell r="D59">
            <v>42.39</v>
          </cell>
          <cell r="E59">
            <v>83</v>
          </cell>
          <cell r="F59">
            <v>126</v>
          </cell>
          <cell r="G59">
            <v>34.4</v>
          </cell>
          <cell r="H59">
            <v>42.13</v>
          </cell>
        </row>
        <row r="63">
          <cell r="B63" t="str">
            <v>Dicembre</v>
          </cell>
          <cell r="C63">
            <v>7.16</v>
          </cell>
          <cell r="D63">
            <v>37.630000000000003</v>
          </cell>
          <cell r="E63">
            <v>64</v>
          </cell>
          <cell r="F63">
            <v>91</v>
          </cell>
          <cell r="G63">
            <v>23.38</v>
          </cell>
          <cell r="H63">
            <v>42.94</v>
          </cell>
        </row>
      </sheetData>
      <sheetData sheetId="6">
        <row r="1">
          <cell r="A1" t="str">
            <v>anno</v>
          </cell>
          <cell r="B1" t="str">
            <v>num_prot</v>
          </cell>
          <cell r="C1" t="str">
            <v>nominativo</v>
          </cell>
          <cell r="D1" t="str">
            <v>dt_doc_or</v>
          </cell>
          <cell r="E1" t="str">
            <v>nr_doc_or</v>
          </cell>
          <cell r="F1" t="str">
            <v>dt_reg</v>
          </cell>
          <cell r="G1" t="str">
            <v>imp_fat</v>
          </cell>
          <cell r="H1" t="str">
            <v>imp_pag</v>
          </cell>
          <cell r="I1" t="str">
            <v>imp_sco</v>
          </cell>
          <cell r="J1" t="str">
            <v>dt_pag</v>
          </cell>
          <cell r="K1" t="str">
            <v>lim_gg_max</v>
          </cell>
          <cell r="L1" t="str">
            <v>lim_da_data</v>
          </cell>
          <cell r="M1" t="str">
            <v>lim_a_data</v>
          </cell>
          <cell r="N1" t="str">
            <v>lim_min_imp_fat</v>
          </cell>
          <cell r="O1" t="str">
            <v>codice_siope</v>
          </cell>
          <cell r="P1" t="str">
            <v>imp_iva</v>
          </cell>
          <cell r="Q1" t="str">
            <v>numerogiorni</v>
          </cell>
          <cell r="R1" t="str">
            <v>pagato_totale</v>
          </cell>
          <cell r="S1" t="str">
            <v>da_pagare</v>
          </cell>
          <cell r="T1" t="str">
            <v>numerogiorni_datadoc</v>
          </cell>
          <cell r="U1" t="str">
            <v>Importo_X_giorni</v>
          </cell>
          <cell r="V1" t="str">
            <v>Importo_X_GiorniDataDoc</v>
          </cell>
          <cell r="W1" t="str">
            <v>DifferenzaGiorniDallaScadenza</v>
          </cell>
          <cell r="X1" t="str">
            <v>Importo_X_Giorni_Oltre_Scadenza</v>
          </cell>
        </row>
        <row r="2">
          <cell r="A2">
            <v>2016</v>
          </cell>
          <cell r="B2">
            <v>4778</v>
          </cell>
          <cell r="C2" t="str">
            <v>@NN@ ASSOCIAZIONE NAZIONALE NOTIFICHE ATTI</v>
          </cell>
          <cell r="D2">
            <v>41731</v>
          </cell>
          <cell r="E2" t="str">
            <v xml:space="preserve">129/2014        </v>
          </cell>
          <cell r="F2">
            <v>41745</v>
          </cell>
          <cell r="G2">
            <v>200.1</v>
          </cell>
          <cell r="H2">
            <v>0</v>
          </cell>
          <cell r="I2">
            <v>0</v>
          </cell>
          <cell r="J2">
            <v>1</v>
          </cell>
          <cell r="K2">
            <v>30</v>
          </cell>
          <cell r="L2">
            <v>42370</v>
          </cell>
          <cell r="M2">
            <v>42735</v>
          </cell>
          <cell r="N2">
            <v>0</v>
          </cell>
          <cell r="P2">
            <v>0</v>
          </cell>
          <cell r="Q2">
            <v>0</v>
          </cell>
          <cell r="R2" t="str">
            <v>N</v>
          </cell>
          <cell r="S2">
            <v>200.1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</row>
        <row r="3">
          <cell r="A3">
            <v>2016</v>
          </cell>
          <cell r="C3" t="str">
            <v>2G SRL</v>
          </cell>
          <cell r="D3">
            <v>40535</v>
          </cell>
          <cell r="E3" t="str">
            <v xml:space="preserve">19              </v>
          </cell>
          <cell r="F3">
            <v>40541</v>
          </cell>
          <cell r="G3">
            <v>0.01</v>
          </cell>
          <cell r="H3">
            <v>0</v>
          </cell>
          <cell r="I3">
            <v>0</v>
          </cell>
          <cell r="J3">
            <v>1</v>
          </cell>
          <cell r="K3">
            <v>30</v>
          </cell>
          <cell r="L3">
            <v>42370</v>
          </cell>
          <cell r="M3">
            <v>42735</v>
          </cell>
          <cell r="N3">
            <v>0</v>
          </cell>
          <cell r="P3">
            <v>0</v>
          </cell>
          <cell r="Q3">
            <v>0</v>
          </cell>
          <cell r="R3" t="str">
            <v>N</v>
          </cell>
          <cell r="S3">
            <v>0.01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A4">
            <v>2016</v>
          </cell>
          <cell r="C4" t="str">
            <v>575 SRL</v>
          </cell>
          <cell r="D4">
            <v>41029</v>
          </cell>
          <cell r="E4" t="str">
            <v xml:space="preserve">114             </v>
          </cell>
          <cell r="F4">
            <v>41052</v>
          </cell>
          <cell r="G4">
            <v>72.599999999999994</v>
          </cell>
          <cell r="H4">
            <v>0</v>
          </cell>
          <cell r="I4">
            <v>0</v>
          </cell>
          <cell r="J4">
            <v>1</v>
          </cell>
          <cell r="K4">
            <v>30</v>
          </cell>
          <cell r="L4">
            <v>42370</v>
          </cell>
          <cell r="M4">
            <v>42735</v>
          </cell>
          <cell r="N4">
            <v>0</v>
          </cell>
          <cell r="P4">
            <v>0</v>
          </cell>
          <cell r="Q4">
            <v>0</v>
          </cell>
          <cell r="R4" t="str">
            <v>N</v>
          </cell>
          <cell r="S4">
            <v>72.599999999999994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>
            <v>2016</v>
          </cell>
          <cell r="C5" t="str">
            <v>575 SRL</v>
          </cell>
          <cell r="D5">
            <v>40921</v>
          </cell>
          <cell r="E5" t="str">
            <v xml:space="preserve">12              </v>
          </cell>
          <cell r="F5">
            <v>40924</v>
          </cell>
          <cell r="G5">
            <v>180.29</v>
          </cell>
          <cell r="H5">
            <v>0</v>
          </cell>
          <cell r="I5">
            <v>0</v>
          </cell>
          <cell r="J5">
            <v>1</v>
          </cell>
          <cell r="K5">
            <v>30</v>
          </cell>
          <cell r="L5">
            <v>42370</v>
          </cell>
          <cell r="M5">
            <v>42735</v>
          </cell>
          <cell r="N5">
            <v>0</v>
          </cell>
          <cell r="P5">
            <v>0</v>
          </cell>
          <cell r="Q5">
            <v>0</v>
          </cell>
          <cell r="R5" t="str">
            <v>N</v>
          </cell>
          <cell r="S5">
            <v>180.29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>
            <v>2016</v>
          </cell>
          <cell r="C6" t="str">
            <v>A.C.I. AUTOMOBILE CLUB D'ITALI</v>
          </cell>
          <cell r="D6">
            <v>37621</v>
          </cell>
          <cell r="E6" t="str">
            <v xml:space="preserve">21642           </v>
          </cell>
          <cell r="F6">
            <v>37734</v>
          </cell>
          <cell r="G6">
            <v>3.56</v>
          </cell>
          <cell r="H6">
            <v>0</v>
          </cell>
          <cell r="I6">
            <v>0</v>
          </cell>
          <cell r="J6">
            <v>1</v>
          </cell>
          <cell r="K6">
            <v>30</v>
          </cell>
          <cell r="L6">
            <v>42370</v>
          </cell>
          <cell r="M6">
            <v>42735</v>
          </cell>
          <cell r="N6">
            <v>0</v>
          </cell>
          <cell r="P6">
            <v>0</v>
          </cell>
          <cell r="Q6">
            <v>0</v>
          </cell>
          <cell r="R6" t="str">
            <v>N</v>
          </cell>
          <cell r="S6">
            <v>3.56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>
            <v>2016</v>
          </cell>
          <cell r="B7">
            <v>2805</v>
          </cell>
          <cell r="C7" t="str">
            <v>ACEGASAPSAMGA SPA</v>
          </cell>
          <cell r="D7">
            <v>42423</v>
          </cell>
          <cell r="E7" t="str">
            <v>721600002713</v>
          </cell>
          <cell r="F7">
            <v>42429</v>
          </cell>
          <cell r="G7">
            <v>3412.34</v>
          </cell>
          <cell r="H7">
            <v>3412.34</v>
          </cell>
          <cell r="I7">
            <v>0</v>
          </cell>
          <cell r="J7">
            <v>42443</v>
          </cell>
          <cell r="K7">
            <v>30</v>
          </cell>
          <cell r="L7">
            <v>42370</v>
          </cell>
          <cell r="M7">
            <v>42735</v>
          </cell>
          <cell r="N7">
            <v>0</v>
          </cell>
          <cell r="P7">
            <v>0</v>
          </cell>
          <cell r="Q7">
            <v>14</v>
          </cell>
          <cell r="R7" t="str">
            <v>S</v>
          </cell>
          <cell r="S7">
            <v>0</v>
          </cell>
          <cell r="T7">
            <v>20</v>
          </cell>
          <cell r="U7">
            <v>47772.76</v>
          </cell>
          <cell r="V7">
            <v>68246.8</v>
          </cell>
          <cell r="W7">
            <v>-16</v>
          </cell>
          <cell r="X7">
            <v>-54597.440000000002</v>
          </cell>
        </row>
        <row r="8">
          <cell r="A8">
            <v>2016</v>
          </cell>
          <cell r="B8">
            <v>2916</v>
          </cell>
          <cell r="C8" t="str">
            <v>ACTS INFORMATICA</v>
          </cell>
          <cell r="D8">
            <v>42404</v>
          </cell>
          <cell r="E8" t="str">
            <v>03/PA/2016</v>
          </cell>
          <cell r="F8">
            <v>42430</v>
          </cell>
          <cell r="G8">
            <v>157.38</v>
          </cell>
          <cell r="H8">
            <v>157.38</v>
          </cell>
          <cell r="I8">
            <v>0</v>
          </cell>
          <cell r="J8">
            <v>42443</v>
          </cell>
          <cell r="K8">
            <v>30</v>
          </cell>
          <cell r="L8">
            <v>42370</v>
          </cell>
          <cell r="M8">
            <v>42735</v>
          </cell>
          <cell r="N8">
            <v>0</v>
          </cell>
          <cell r="P8">
            <v>0</v>
          </cell>
          <cell r="Q8">
            <v>13</v>
          </cell>
          <cell r="R8" t="str">
            <v>S</v>
          </cell>
          <cell r="S8">
            <v>0</v>
          </cell>
          <cell r="T8">
            <v>39</v>
          </cell>
          <cell r="U8">
            <v>2045.94</v>
          </cell>
          <cell r="V8">
            <v>6137.82</v>
          </cell>
          <cell r="W8">
            <v>-17</v>
          </cell>
          <cell r="X8">
            <v>-2675.46</v>
          </cell>
        </row>
        <row r="9">
          <cell r="A9">
            <v>2017</v>
          </cell>
          <cell r="B9">
            <v>7671</v>
          </cell>
          <cell r="C9" t="str">
            <v>ACTS INFORMATICA</v>
          </cell>
          <cell r="D9">
            <v>42886</v>
          </cell>
          <cell r="E9" t="str">
            <v>14/pa/2017</v>
          </cell>
          <cell r="F9">
            <v>42887</v>
          </cell>
          <cell r="G9">
            <v>1098</v>
          </cell>
          <cell r="H9">
            <v>1098</v>
          </cell>
          <cell r="I9">
            <v>0</v>
          </cell>
          <cell r="J9">
            <v>42906</v>
          </cell>
          <cell r="K9">
            <v>30</v>
          </cell>
          <cell r="L9">
            <v>42370</v>
          </cell>
          <cell r="M9">
            <v>42735</v>
          </cell>
          <cell r="N9">
            <v>0</v>
          </cell>
          <cell r="P9">
            <v>0</v>
          </cell>
          <cell r="Q9">
            <v>19</v>
          </cell>
          <cell r="R9" t="str">
            <v>S</v>
          </cell>
          <cell r="S9">
            <v>0</v>
          </cell>
          <cell r="T9">
            <v>20</v>
          </cell>
          <cell r="U9">
            <v>20862</v>
          </cell>
          <cell r="V9">
            <v>21960</v>
          </cell>
          <cell r="W9">
            <v>-11</v>
          </cell>
          <cell r="X9">
            <v>-12078</v>
          </cell>
        </row>
        <row r="10">
          <cell r="A10">
            <v>2017</v>
          </cell>
          <cell r="B10">
            <v>7672</v>
          </cell>
          <cell r="C10" t="str">
            <v>ACTS INFORMATICA</v>
          </cell>
          <cell r="D10">
            <v>42886</v>
          </cell>
          <cell r="E10" t="str">
            <v>15/PA/2017</v>
          </cell>
          <cell r="F10">
            <v>42887</v>
          </cell>
          <cell r="G10">
            <v>610</v>
          </cell>
          <cell r="H10">
            <v>610</v>
          </cell>
          <cell r="I10">
            <v>0</v>
          </cell>
          <cell r="J10">
            <v>42894</v>
          </cell>
          <cell r="K10">
            <v>30</v>
          </cell>
          <cell r="L10">
            <v>42370</v>
          </cell>
          <cell r="M10">
            <v>42735</v>
          </cell>
          <cell r="N10">
            <v>0</v>
          </cell>
          <cell r="P10">
            <v>0</v>
          </cell>
          <cell r="Q10">
            <v>7</v>
          </cell>
          <cell r="R10" t="str">
            <v>S</v>
          </cell>
          <cell r="S10">
            <v>0</v>
          </cell>
          <cell r="T10">
            <v>8</v>
          </cell>
          <cell r="U10">
            <v>4270</v>
          </cell>
          <cell r="V10">
            <v>4880</v>
          </cell>
          <cell r="W10">
            <v>-23</v>
          </cell>
          <cell r="X10">
            <v>-14030</v>
          </cell>
        </row>
        <row r="11">
          <cell r="A11">
            <v>2016</v>
          </cell>
          <cell r="B11">
            <v>7723</v>
          </cell>
          <cell r="C11" t="str">
            <v>ACTS INFORMATICA</v>
          </cell>
          <cell r="D11">
            <v>42535</v>
          </cell>
          <cell r="E11" t="str">
            <v>16/pa/2016</v>
          </cell>
          <cell r="F11">
            <v>42535</v>
          </cell>
          <cell r="G11">
            <v>5734</v>
          </cell>
          <cell r="H11">
            <v>5734</v>
          </cell>
          <cell r="I11">
            <v>0</v>
          </cell>
          <cell r="J11">
            <v>42551</v>
          </cell>
          <cell r="K11">
            <v>30</v>
          </cell>
          <cell r="L11">
            <v>42370</v>
          </cell>
          <cell r="M11">
            <v>42735</v>
          </cell>
          <cell r="N11">
            <v>0</v>
          </cell>
          <cell r="P11">
            <v>0</v>
          </cell>
          <cell r="Q11">
            <v>16</v>
          </cell>
          <cell r="R11" t="str">
            <v>S</v>
          </cell>
          <cell r="S11">
            <v>0</v>
          </cell>
          <cell r="T11">
            <v>16</v>
          </cell>
          <cell r="U11">
            <v>91744</v>
          </cell>
          <cell r="V11">
            <v>91744</v>
          </cell>
          <cell r="W11">
            <v>-14</v>
          </cell>
          <cell r="X11">
            <v>-80276</v>
          </cell>
        </row>
        <row r="12">
          <cell r="A12">
            <v>2017</v>
          </cell>
          <cell r="B12">
            <v>13977</v>
          </cell>
          <cell r="C12" t="str">
            <v>ACTS INFORMATICA</v>
          </cell>
          <cell r="D12">
            <v>42999</v>
          </cell>
          <cell r="E12" t="str">
            <v>19/pa</v>
          </cell>
          <cell r="F12">
            <v>43026</v>
          </cell>
          <cell r="G12">
            <v>237.9</v>
          </cell>
          <cell r="H12">
            <v>237.9</v>
          </cell>
          <cell r="I12">
            <v>0</v>
          </cell>
          <cell r="J12">
            <v>43039</v>
          </cell>
          <cell r="K12">
            <v>30</v>
          </cell>
          <cell r="L12">
            <v>42370</v>
          </cell>
          <cell r="M12">
            <v>42735</v>
          </cell>
          <cell r="N12">
            <v>0</v>
          </cell>
          <cell r="P12">
            <v>0</v>
          </cell>
          <cell r="Q12">
            <v>13</v>
          </cell>
          <cell r="R12" t="str">
            <v>S</v>
          </cell>
          <cell r="S12">
            <v>0</v>
          </cell>
          <cell r="T12">
            <v>40</v>
          </cell>
          <cell r="U12">
            <v>3092.7</v>
          </cell>
          <cell r="V12">
            <v>9516</v>
          </cell>
          <cell r="W12">
            <v>-17</v>
          </cell>
          <cell r="X12">
            <v>-4044.3</v>
          </cell>
        </row>
        <row r="13">
          <cell r="A13">
            <v>2017</v>
          </cell>
          <cell r="B13">
            <v>1398</v>
          </cell>
          <cell r="C13" t="str">
            <v>ACTS INFORMATICA</v>
          </cell>
          <cell r="D13">
            <v>42766</v>
          </cell>
          <cell r="E13" t="str">
            <v>2/PA/2017</v>
          </cell>
          <cell r="F13">
            <v>42766</v>
          </cell>
          <cell r="G13">
            <v>7500</v>
          </cell>
          <cell r="H13">
            <v>7500</v>
          </cell>
          <cell r="I13">
            <v>0</v>
          </cell>
          <cell r="J13">
            <v>42781</v>
          </cell>
          <cell r="K13">
            <v>30</v>
          </cell>
          <cell r="L13">
            <v>42370</v>
          </cell>
          <cell r="M13">
            <v>42735</v>
          </cell>
          <cell r="N13">
            <v>0</v>
          </cell>
          <cell r="P13">
            <v>0</v>
          </cell>
          <cell r="Q13">
            <v>15</v>
          </cell>
          <cell r="R13" t="str">
            <v>S</v>
          </cell>
          <cell r="S13">
            <v>0</v>
          </cell>
          <cell r="T13">
            <v>15</v>
          </cell>
          <cell r="U13">
            <v>112500</v>
          </cell>
          <cell r="V13">
            <v>112500</v>
          </cell>
          <cell r="W13">
            <v>-15</v>
          </cell>
          <cell r="X13">
            <v>-112500</v>
          </cell>
        </row>
        <row r="14">
          <cell r="A14">
            <v>2017</v>
          </cell>
          <cell r="B14">
            <v>13978</v>
          </cell>
          <cell r="C14" t="str">
            <v>ACTS INFORMATICA</v>
          </cell>
          <cell r="D14">
            <v>42999</v>
          </cell>
          <cell r="E14" t="str">
            <v>20/pa</v>
          </cell>
          <cell r="F14">
            <v>43026</v>
          </cell>
          <cell r="G14">
            <v>187.88</v>
          </cell>
          <cell r="H14">
            <v>187.88</v>
          </cell>
          <cell r="I14">
            <v>0</v>
          </cell>
          <cell r="J14">
            <v>43039</v>
          </cell>
          <cell r="K14">
            <v>30</v>
          </cell>
          <cell r="L14">
            <v>42370</v>
          </cell>
          <cell r="M14">
            <v>42735</v>
          </cell>
          <cell r="N14">
            <v>0</v>
          </cell>
          <cell r="P14">
            <v>0</v>
          </cell>
          <cell r="Q14">
            <v>13</v>
          </cell>
          <cell r="R14" t="str">
            <v>S</v>
          </cell>
          <cell r="S14">
            <v>0</v>
          </cell>
          <cell r="T14">
            <v>40</v>
          </cell>
          <cell r="U14">
            <v>2442.44</v>
          </cell>
          <cell r="V14">
            <v>7515.2</v>
          </cell>
          <cell r="W14">
            <v>-17</v>
          </cell>
          <cell r="X14">
            <v>-3193.96</v>
          </cell>
        </row>
        <row r="15">
          <cell r="A15">
            <v>2016</v>
          </cell>
          <cell r="C15" t="str">
            <v>ACTS INFORMATICA</v>
          </cell>
          <cell r="D15">
            <v>39430</v>
          </cell>
          <cell r="E15" t="str">
            <v xml:space="preserve">207             </v>
          </cell>
          <cell r="F15">
            <v>39433</v>
          </cell>
          <cell r="G15">
            <v>5400</v>
          </cell>
          <cell r="H15">
            <v>0</v>
          </cell>
          <cell r="I15">
            <v>0</v>
          </cell>
          <cell r="J15">
            <v>1</v>
          </cell>
          <cell r="K15">
            <v>30</v>
          </cell>
          <cell r="L15">
            <v>42370</v>
          </cell>
          <cell r="M15">
            <v>42735</v>
          </cell>
          <cell r="N15">
            <v>0</v>
          </cell>
          <cell r="P15">
            <v>0</v>
          </cell>
          <cell r="Q15">
            <v>0</v>
          </cell>
          <cell r="R15" t="str">
            <v>N</v>
          </cell>
          <cell r="S15">
            <v>5400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>
            <v>2017</v>
          </cell>
          <cell r="B16">
            <v>13979</v>
          </cell>
          <cell r="C16" t="str">
            <v>ACTS INFORMATICA</v>
          </cell>
          <cell r="D16">
            <v>42999</v>
          </cell>
          <cell r="E16" t="str">
            <v>21/pa</v>
          </cell>
          <cell r="F16">
            <v>43026</v>
          </cell>
          <cell r="G16">
            <v>512.4</v>
          </cell>
          <cell r="H16">
            <v>512.4</v>
          </cell>
          <cell r="I16">
            <v>0</v>
          </cell>
          <cell r="J16">
            <v>43039</v>
          </cell>
          <cell r="K16">
            <v>30</v>
          </cell>
          <cell r="L16">
            <v>42370</v>
          </cell>
          <cell r="M16">
            <v>42735</v>
          </cell>
          <cell r="N16">
            <v>0</v>
          </cell>
          <cell r="P16">
            <v>0</v>
          </cell>
          <cell r="Q16">
            <v>13</v>
          </cell>
          <cell r="R16" t="str">
            <v>S</v>
          </cell>
          <cell r="S16">
            <v>0</v>
          </cell>
          <cell r="T16">
            <v>40</v>
          </cell>
          <cell r="U16">
            <v>6661.2</v>
          </cell>
          <cell r="V16">
            <v>20496</v>
          </cell>
          <cell r="W16">
            <v>-17</v>
          </cell>
          <cell r="X16">
            <v>-8710.7999999999993</v>
          </cell>
        </row>
        <row r="17">
          <cell r="A17">
            <v>2016</v>
          </cell>
          <cell r="B17">
            <v>13652</v>
          </cell>
          <cell r="C17" t="str">
            <v>ACTS INFORMATICA</v>
          </cell>
          <cell r="D17">
            <v>42555</v>
          </cell>
          <cell r="E17" t="str">
            <v>22/pa</v>
          </cell>
          <cell r="F17">
            <v>42656</v>
          </cell>
          <cell r="G17">
            <v>1098</v>
          </cell>
          <cell r="H17">
            <v>0</v>
          </cell>
          <cell r="I17">
            <v>1098</v>
          </cell>
          <cell r="J17">
            <v>1</v>
          </cell>
          <cell r="K17">
            <v>30</v>
          </cell>
          <cell r="L17">
            <v>42370</v>
          </cell>
          <cell r="M17">
            <v>42735</v>
          </cell>
          <cell r="N17">
            <v>0</v>
          </cell>
          <cell r="P17">
            <v>0</v>
          </cell>
          <cell r="Q17">
            <v>0</v>
          </cell>
          <cell r="R17" t="str">
            <v>N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>
            <v>2017</v>
          </cell>
          <cell r="B18">
            <v>16673</v>
          </cell>
          <cell r="C18" t="str">
            <v>ACTS INFORMATICA</v>
          </cell>
          <cell r="D18">
            <v>43042</v>
          </cell>
          <cell r="E18" t="str">
            <v>22/pa</v>
          </cell>
          <cell r="F18">
            <v>43082</v>
          </cell>
          <cell r="G18">
            <v>976</v>
          </cell>
          <cell r="H18">
            <v>976</v>
          </cell>
          <cell r="I18">
            <v>0</v>
          </cell>
          <cell r="J18">
            <v>43083</v>
          </cell>
          <cell r="K18">
            <v>30</v>
          </cell>
          <cell r="L18">
            <v>42370</v>
          </cell>
          <cell r="M18">
            <v>42735</v>
          </cell>
          <cell r="N18">
            <v>0</v>
          </cell>
          <cell r="P18">
            <v>0</v>
          </cell>
          <cell r="Q18">
            <v>1</v>
          </cell>
          <cell r="R18" t="str">
            <v>S</v>
          </cell>
          <cell r="S18">
            <v>0</v>
          </cell>
          <cell r="T18">
            <v>41</v>
          </cell>
          <cell r="U18">
            <v>976</v>
          </cell>
          <cell r="V18">
            <v>40016</v>
          </cell>
          <cell r="W18">
            <v>-29</v>
          </cell>
          <cell r="X18">
            <v>-28304</v>
          </cell>
        </row>
        <row r="19">
          <cell r="A19">
            <v>2017</v>
          </cell>
          <cell r="B19">
            <v>17063</v>
          </cell>
          <cell r="C19" t="str">
            <v>ACTS INFORMATICA</v>
          </cell>
          <cell r="D19">
            <v>43089</v>
          </cell>
          <cell r="E19" t="str">
            <v>23/pa</v>
          </cell>
          <cell r="F19">
            <v>43089</v>
          </cell>
          <cell r="G19">
            <v>3678.3</v>
          </cell>
          <cell r="H19">
            <v>3678.3</v>
          </cell>
          <cell r="I19">
            <v>0</v>
          </cell>
          <cell r="J19">
            <v>1</v>
          </cell>
          <cell r="K19">
            <v>30</v>
          </cell>
          <cell r="L19">
            <v>42370</v>
          </cell>
          <cell r="M19">
            <v>42735</v>
          </cell>
          <cell r="N19">
            <v>0</v>
          </cell>
          <cell r="P19">
            <v>0</v>
          </cell>
          <cell r="Q19">
            <v>0</v>
          </cell>
          <cell r="R19" t="str">
            <v>N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>
            <v>2017</v>
          </cell>
          <cell r="B20">
            <v>17338</v>
          </cell>
          <cell r="C20" t="str">
            <v>ACTS INFORMATICA</v>
          </cell>
          <cell r="D20">
            <v>43097</v>
          </cell>
          <cell r="E20" t="str">
            <v>24/PA/2017</v>
          </cell>
          <cell r="F20">
            <v>43097</v>
          </cell>
          <cell r="G20">
            <v>6220</v>
          </cell>
          <cell r="H20">
            <v>6220</v>
          </cell>
          <cell r="I20">
            <v>0</v>
          </cell>
          <cell r="J20">
            <v>1</v>
          </cell>
          <cell r="K20">
            <v>30</v>
          </cell>
          <cell r="L20">
            <v>42370</v>
          </cell>
          <cell r="M20">
            <v>42735</v>
          </cell>
          <cell r="N20">
            <v>0</v>
          </cell>
          <cell r="P20">
            <v>0</v>
          </cell>
          <cell r="Q20">
            <v>0</v>
          </cell>
          <cell r="R20" t="str">
            <v>N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>
            <v>2016</v>
          </cell>
          <cell r="B21">
            <v>13653</v>
          </cell>
          <cell r="C21" t="str">
            <v>ACTS INFORMATICA</v>
          </cell>
          <cell r="D21">
            <v>42580</v>
          </cell>
          <cell r="E21" t="str">
            <v>25/pa/2016</v>
          </cell>
          <cell r="F21">
            <v>42656</v>
          </cell>
          <cell r="G21">
            <v>59.78</v>
          </cell>
          <cell r="H21">
            <v>59.78</v>
          </cell>
          <cell r="I21">
            <v>0</v>
          </cell>
          <cell r="J21">
            <v>42663</v>
          </cell>
          <cell r="K21">
            <v>30</v>
          </cell>
          <cell r="L21">
            <v>42370</v>
          </cell>
          <cell r="M21">
            <v>42735</v>
          </cell>
          <cell r="N21">
            <v>0</v>
          </cell>
          <cell r="P21">
            <v>0</v>
          </cell>
          <cell r="Q21">
            <v>7</v>
          </cell>
          <cell r="R21" t="str">
            <v>S</v>
          </cell>
          <cell r="S21">
            <v>0</v>
          </cell>
          <cell r="T21">
            <v>83</v>
          </cell>
          <cell r="U21">
            <v>418.46</v>
          </cell>
          <cell r="V21">
            <v>4961.74</v>
          </cell>
          <cell r="W21">
            <v>-23</v>
          </cell>
          <cell r="X21">
            <v>-1374.94</v>
          </cell>
        </row>
        <row r="22">
          <cell r="A22">
            <v>2016</v>
          </cell>
          <cell r="B22">
            <v>13654</v>
          </cell>
          <cell r="C22" t="str">
            <v>ACTS INFORMATICA</v>
          </cell>
          <cell r="D22">
            <v>42580</v>
          </cell>
          <cell r="E22" t="str">
            <v>26/PA</v>
          </cell>
          <cell r="F22">
            <v>42656</v>
          </cell>
          <cell r="G22">
            <v>73.2</v>
          </cell>
          <cell r="H22">
            <v>73.2</v>
          </cell>
          <cell r="I22">
            <v>0</v>
          </cell>
          <cell r="J22">
            <v>42663</v>
          </cell>
          <cell r="K22">
            <v>30</v>
          </cell>
          <cell r="L22">
            <v>42370</v>
          </cell>
          <cell r="M22">
            <v>42735</v>
          </cell>
          <cell r="N22">
            <v>0</v>
          </cell>
          <cell r="P22">
            <v>0</v>
          </cell>
          <cell r="Q22">
            <v>7</v>
          </cell>
          <cell r="R22" t="str">
            <v>S</v>
          </cell>
          <cell r="S22">
            <v>0</v>
          </cell>
          <cell r="T22">
            <v>83</v>
          </cell>
          <cell r="U22">
            <v>512.4</v>
          </cell>
          <cell r="V22">
            <v>6075.6</v>
          </cell>
          <cell r="W22">
            <v>-23</v>
          </cell>
          <cell r="X22">
            <v>-1683.6</v>
          </cell>
        </row>
        <row r="23">
          <cell r="A23">
            <v>2016</v>
          </cell>
          <cell r="B23">
            <v>10114</v>
          </cell>
          <cell r="C23" t="str">
            <v>ACTS INFORMATICA</v>
          </cell>
          <cell r="D23">
            <v>42580</v>
          </cell>
          <cell r="E23" t="str">
            <v>27/pa/2016</v>
          </cell>
          <cell r="F23">
            <v>42584</v>
          </cell>
          <cell r="G23">
            <v>512.4</v>
          </cell>
          <cell r="H23">
            <v>512.4</v>
          </cell>
          <cell r="I23">
            <v>0</v>
          </cell>
          <cell r="J23">
            <v>42593</v>
          </cell>
          <cell r="K23">
            <v>30</v>
          </cell>
          <cell r="L23">
            <v>42370</v>
          </cell>
          <cell r="M23">
            <v>42735</v>
          </cell>
          <cell r="N23">
            <v>0</v>
          </cell>
          <cell r="P23">
            <v>0</v>
          </cell>
          <cell r="Q23">
            <v>9</v>
          </cell>
          <cell r="R23" t="str">
            <v>S</v>
          </cell>
          <cell r="S23">
            <v>0</v>
          </cell>
          <cell r="T23">
            <v>13</v>
          </cell>
          <cell r="U23">
            <v>4611.6000000000004</v>
          </cell>
          <cell r="V23">
            <v>6661.2</v>
          </cell>
          <cell r="W23">
            <v>-21</v>
          </cell>
          <cell r="X23">
            <v>-10760.4</v>
          </cell>
        </row>
        <row r="24">
          <cell r="A24">
            <v>2016</v>
          </cell>
          <cell r="B24">
            <v>11463</v>
          </cell>
          <cell r="C24" t="str">
            <v>ACTS INFORMATICA</v>
          </cell>
          <cell r="D24">
            <v>42613</v>
          </cell>
          <cell r="E24" t="str">
            <v>28/PA/2016</v>
          </cell>
          <cell r="F24">
            <v>42614</v>
          </cell>
          <cell r="G24">
            <v>225.7</v>
          </cell>
          <cell r="H24">
            <v>225.7</v>
          </cell>
          <cell r="I24">
            <v>0</v>
          </cell>
          <cell r="J24">
            <v>42628</v>
          </cell>
          <cell r="K24">
            <v>30</v>
          </cell>
          <cell r="L24">
            <v>42370</v>
          </cell>
          <cell r="M24">
            <v>42735</v>
          </cell>
          <cell r="N24">
            <v>0</v>
          </cell>
          <cell r="P24">
            <v>0</v>
          </cell>
          <cell r="Q24">
            <v>14</v>
          </cell>
          <cell r="R24" t="str">
            <v>S</v>
          </cell>
          <cell r="S24">
            <v>0</v>
          </cell>
          <cell r="T24">
            <v>15</v>
          </cell>
          <cell r="U24">
            <v>3159.8</v>
          </cell>
          <cell r="V24">
            <v>3385.5</v>
          </cell>
          <cell r="W24">
            <v>-16</v>
          </cell>
          <cell r="X24">
            <v>-3611.2</v>
          </cell>
        </row>
        <row r="25">
          <cell r="A25">
            <v>2016</v>
          </cell>
          <cell r="C25" t="str">
            <v>ACTS INFORMATICA</v>
          </cell>
          <cell r="D25">
            <v>41037</v>
          </cell>
          <cell r="E25" t="str">
            <v xml:space="preserve">292             </v>
          </cell>
          <cell r="F25">
            <v>41052</v>
          </cell>
          <cell r="G25">
            <v>19.36</v>
          </cell>
          <cell r="H25">
            <v>0</v>
          </cell>
          <cell r="I25">
            <v>0</v>
          </cell>
          <cell r="J25">
            <v>1</v>
          </cell>
          <cell r="K25">
            <v>30</v>
          </cell>
          <cell r="L25">
            <v>42370</v>
          </cell>
          <cell r="M25">
            <v>42735</v>
          </cell>
          <cell r="N25">
            <v>0</v>
          </cell>
          <cell r="P25">
            <v>0</v>
          </cell>
          <cell r="Q25">
            <v>0</v>
          </cell>
          <cell r="R25" t="str">
            <v>N</v>
          </cell>
          <cell r="S25">
            <v>19.36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>
            <v>2016</v>
          </cell>
          <cell r="B26">
            <v>13696</v>
          </cell>
          <cell r="C26" t="str">
            <v>ACTS INFORMATICA</v>
          </cell>
          <cell r="D26">
            <v>42643</v>
          </cell>
          <cell r="E26" t="str">
            <v>31/PA</v>
          </cell>
          <cell r="F26">
            <v>42657</v>
          </cell>
          <cell r="G26">
            <v>506.3</v>
          </cell>
          <cell r="H26">
            <v>506.3</v>
          </cell>
          <cell r="I26">
            <v>0</v>
          </cell>
          <cell r="J26">
            <v>42661</v>
          </cell>
          <cell r="K26">
            <v>30</v>
          </cell>
          <cell r="L26">
            <v>42370</v>
          </cell>
          <cell r="M26">
            <v>42735</v>
          </cell>
          <cell r="N26">
            <v>0</v>
          </cell>
          <cell r="P26">
            <v>0</v>
          </cell>
          <cell r="Q26">
            <v>4</v>
          </cell>
          <cell r="R26" t="str">
            <v>S</v>
          </cell>
          <cell r="S26">
            <v>0</v>
          </cell>
          <cell r="T26">
            <v>18</v>
          </cell>
          <cell r="U26">
            <v>2025.2</v>
          </cell>
          <cell r="V26">
            <v>9113.4</v>
          </cell>
          <cell r="W26">
            <v>-26</v>
          </cell>
          <cell r="X26">
            <v>-13163.8</v>
          </cell>
        </row>
        <row r="27">
          <cell r="A27">
            <v>2016</v>
          </cell>
          <cell r="B27">
            <v>13365</v>
          </cell>
          <cell r="C27" t="str">
            <v>ACTS INFORMATICA</v>
          </cell>
          <cell r="D27">
            <v>42649</v>
          </cell>
          <cell r="E27" t="str">
            <v>32/pa</v>
          </cell>
          <cell r="F27">
            <v>42650</v>
          </cell>
          <cell r="G27">
            <v>2847.48</v>
          </cell>
          <cell r="H27">
            <v>2847.48</v>
          </cell>
          <cell r="I27">
            <v>0</v>
          </cell>
          <cell r="J27">
            <v>42657</v>
          </cell>
          <cell r="K27">
            <v>30</v>
          </cell>
          <cell r="L27">
            <v>42370</v>
          </cell>
          <cell r="M27">
            <v>42735</v>
          </cell>
          <cell r="N27">
            <v>0</v>
          </cell>
          <cell r="P27">
            <v>0</v>
          </cell>
          <cell r="Q27">
            <v>7</v>
          </cell>
          <cell r="R27" t="str">
            <v>S</v>
          </cell>
          <cell r="S27">
            <v>0</v>
          </cell>
          <cell r="T27">
            <v>8</v>
          </cell>
          <cell r="U27">
            <v>19932.36</v>
          </cell>
          <cell r="V27">
            <v>22779.84</v>
          </cell>
          <cell r="W27">
            <v>-23</v>
          </cell>
          <cell r="X27">
            <v>-65492.04</v>
          </cell>
        </row>
        <row r="28">
          <cell r="A28">
            <v>2016</v>
          </cell>
          <cell r="B28">
            <v>17264</v>
          </cell>
          <cell r="C28" t="str">
            <v>ACTS INFORMATICA</v>
          </cell>
          <cell r="D28">
            <v>42299</v>
          </cell>
          <cell r="E28" t="str">
            <v xml:space="preserve">32/pa/2015                    </v>
          </cell>
          <cell r="F28">
            <v>42342</v>
          </cell>
          <cell r="G28">
            <v>961.36</v>
          </cell>
          <cell r="H28">
            <v>961.36</v>
          </cell>
          <cell r="I28">
            <v>0</v>
          </cell>
          <cell r="J28">
            <v>42422</v>
          </cell>
          <cell r="K28">
            <v>30</v>
          </cell>
          <cell r="L28">
            <v>42370</v>
          </cell>
          <cell r="M28">
            <v>42735</v>
          </cell>
          <cell r="N28">
            <v>0</v>
          </cell>
          <cell r="P28">
            <v>0</v>
          </cell>
          <cell r="Q28">
            <v>80</v>
          </cell>
          <cell r="R28" t="str">
            <v>S</v>
          </cell>
          <cell r="S28">
            <v>0</v>
          </cell>
          <cell r="T28">
            <v>123</v>
          </cell>
          <cell r="U28">
            <v>76908.800000000003</v>
          </cell>
          <cell r="V28">
            <v>118247.28</v>
          </cell>
          <cell r="W28">
            <v>50</v>
          </cell>
          <cell r="X28">
            <v>48068</v>
          </cell>
        </row>
        <row r="29">
          <cell r="A29">
            <v>2016</v>
          </cell>
          <cell r="C29" t="str">
            <v>ACTS INFORMATICA</v>
          </cell>
          <cell r="D29">
            <v>41060</v>
          </cell>
          <cell r="E29" t="str">
            <v xml:space="preserve">346             </v>
          </cell>
          <cell r="F29">
            <v>41241</v>
          </cell>
          <cell r="G29">
            <v>56.87</v>
          </cell>
          <cell r="H29">
            <v>0</v>
          </cell>
          <cell r="I29">
            <v>0</v>
          </cell>
          <cell r="J29">
            <v>1</v>
          </cell>
          <cell r="K29">
            <v>30</v>
          </cell>
          <cell r="L29">
            <v>42370</v>
          </cell>
          <cell r="M29">
            <v>42735</v>
          </cell>
          <cell r="N29">
            <v>0</v>
          </cell>
          <cell r="P29">
            <v>0</v>
          </cell>
          <cell r="Q29">
            <v>0</v>
          </cell>
          <cell r="R29" t="str">
            <v>N</v>
          </cell>
          <cell r="S29">
            <v>56.87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>
            <v>2016</v>
          </cell>
          <cell r="B30">
            <v>3355</v>
          </cell>
          <cell r="C30" t="str">
            <v>ACTS INFORMATICA</v>
          </cell>
          <cell r="D30">
            <v>42336</v>
          </cell>
          <cell r="E30" t="str">
            <v>36/pa</v>
          </cell>
          <cell r="F30">
            <v>42439</v>
          </cell>
          <cell r="G30">
            <v>976</v>
          </cell>
          <cell r="H30">
            <v>976</v>
          </cell>
          <cell r="I30">
            <v>0</v>
          </cell>
          <cell r="J30">
            <v>42443</v>
          </cell>
          <cell r="K30">
            <v>30</v>
          </cell>
          <cell r="L30">
            <v>42370</v>
          </cell>
          <cell r="M30">
            <v>42735</v>
          </cell>
          <cell r="N30">
            <v>0</v>
          </cell>
          <cell r="P30">
            <v>0</v>
          </cell>
          <cell r="Q30">
            <v>4</v>
          </cell>
          <cell r="R30" t="str">
            <v>S</v>
          </cell>
          <cell r="S30">
            <v>0</v>
          </cell>
          <cell r="T30">
            <v>107</v>
          </cell>
          <cell r="U30">
            <v>3904</v>
          </cell>
          <cell r="V30">
            <v>104432</v>
          </cell>
          <cell r="W30">
            <v>-26</v>
          </cell>
          <cell r="X30">
            <v>-25376</v>
          </cell>
        </row>
        <row r="31">
          <cell r="A31">
            <v>2016</v>
          </cell>
          <cell r="B31">
            <v>4715</v>
          </cell>
          <cell r="C31" t="str">
            <v>ACTS INFORMATICA</v>
          </cell>
          <cell r="D31">
            <v>42664</v>
          </cell>
          <cell r="E31" t="str">
            <v>36/pa</v>
          </cell>
          <cell r="F31">
            <v>42823</v>
          </cell>
          <cell r="G31">
            <v>1098</v>
          </cell>
          <cell r="H31">
            <v>1098</v>
          </cell>
          <cell r="I31">
            <v>0</v>
          </cell>
          <cell r="J31">
            <v>42829</v>
          </cell>
          <cell r="K31">
            <v>30</v>
          </cell>
          <cell r="L31">
            <v>42370</v>
          </cell>
          <cell r="M31">
            <v>42735</v>
          </cell>
          <cell r="N31">
            <v>0</v>
          </cell>
          <cell r="P31">
            <v>0</v>
          </cell>
          <cell r="Q31">
            <v>6</v>
          </cell>
          <cell r="R31" t="str">
            <v>S</v>
          </cell>
          <cell r="S31">
            <v>0</v>
          </cell>
          <cell r="T31">
            <v>165</v>
          </cell>
          <cell r="U31">
            <v>6588</v>
          </cell>
          <cell r="V31">
            <v>181170</v>
          </cell>
          <cell r="W31">
            <v>-24</v>
          </cell>
          <cell r="X31">
            <v>-26352</v>
          </cell>
        </row>
        <row r="32">
          <cell r="A32">
            <v>2016</v>
          </cell>
          <cell r="B32">
            <v>15415</v>
          </cell>
          <cell r="C32" t="str">
            <v>ACTS INFORMATICA</v>
          </cell>
          <cell r="D32">
            <v>42689</v>
          </cell>
          <cell r="E32" t="str">
            <v>37/pa/2016</v>
          </cell>
          <cell r="F32">
            <v>42691</v>
          </cell>
          <cell r="G32">
            <v>1220</v>
          </cell>
          <cell r="H32">
            <v>1220</v>
          </cell>
          <cell r="I32">
            <v>0</v>
          </cell>
          <cell r="J32">
            <v>42698</v>
          </cell>
          <cell r="K32">
            <v>30</v>
          </cell>
          <cell r="L32">
            <v>42370</v>
          </cell>
          <cell r="M32">
            <v>42735</v>
          </cell>
          <cell r="N32">
            <v>0</v>
          </cell>
          <cell r="P32">
            <v>0</v>
          </cell>
          <cell r="Q32">
            <v>7</v>
          </cell>
          <cell r="R32" t="str">
            <v>S</v>
          </cell>
          <cell r="S32">
            <v>0</v>
          </cell>
          <cell r="T32">
            <v>9</v>
          </cell>
          <cell r="U32">
            <v>8540</v>
          </cell>
          <cell r="V32">
            <v>10980</v>
          </cell>
          <cell r="W32">
            <v>-23</v>
          </cell>
          <cell r="X32">
            <v>-28060</v>
          </cell>
        </row>
        <row r="33">
          <cell r="A33">
            <v>2016</v>
          </cell>
          <cell r="B33">
            <v>15414</v>
          </cell>
          <cell r="C33" t="str">
            <v>ACTS INFORMATICA</v>
          </cell>
          <cell r="D33">
            <v>42689</v>
          </cell>
          <cell r="E33" t="str">
            <v>38/pa/2016</v>
          </cell>
          <cell r="F33">
            <v>42691</v>
          </cell>
          <cell r="G33">
            <v>976</v>
          </cell>
          <cell r="H33">
            <v>976</v>
          </cell>
          <cell r="I33">
            <v>0</v>
          </cell>
          <cell r="J33">
            <v>42698</v>
          </cell>
          <cell r="K33">
            <v>30</v>
          </cell>
          <cell r="L33">
            <v>42370</v>
          </cell>
          <cell r="M33">
            <v>42735</v>
          </cell>
          <cell r="N33">
            <v>0</v>
          </cell>
          <cell r="P33">
            <v>0</v>
          </cell>
          <cell r="Q33">
            <v>7</v>
          </cell>
          <cell r="R33" t="str">
            <v>S</v>
          </cell>
          <cell r="S33">
            <v>0</v>
          </cell>
          <cell r="T33">
            <v>9</v>
          </cell>
          <cell r="U33">
            <v>6832</v>
          </cell>
          <cell r="V33">
            <v>8784</v>
          </cell>
          <cell r="W33">
            <v>-23</v>
          </cell>
          <cell r="X33">
            <v>-22448</v>
          </cell>
        </row>
        <row r="34">
          <cell r="A34">
            <v>2016</v>
          </cell>
          <cell r="B34">
            <v>16103</v>
          </cell>
          <cell r="C34" t="str">
            <v>ACTS INFORMATICA</v>
          </cell>
          <cell r="D34">
            <v>42698</v>
          </cell>
          <cell r="E34" t="str">
            <v>39/PA/2016</v>
          </cell>
          <cell r="F34">
            <v>42705</v>
          </cell>
          <cell r="G34">
            <v>3503.84</v>
          </cell>
          <cell r="H34">
            <v>3503.84</v>
          </cell>
          <cell r="I34">
            <v>0</v>
          </cell>
          <cell r="J34">
            <v>42717</v>
          </cell>
          <cell r="K34">
            <v>30</v>
          </cell>
          <cell r="L34">
            <v>42370</v>
          </cell>
          <cell r="M34">
            <v>42735</v>
          </cell>
          <cell r="N34">
            <v>0</v>
          </cell>
          <cell r="P34">
            <v>0</v>
          </cell>
          <cell r="Q34">
            <v>12</v>
          </cell>
          <cell r="R34" t="str">
            <v>S</v>
          </cell>
          <cell r="S34">
            <v>0</v>
          </cell>
          <cell r="T34">
            <v>19</v>
          </cell>
          <cell r="U34">
            <v>42046.080000000002</v>
          </cell>
          <cell r="V34">
            <v>66572.960000000006</v>
          </cell>
          <cell r="W34">
            <v>-18</v>
          </cell>
          <cell r="X34">
            <v>-63069.120000000003</v>
          </cell>
        </row>
        <row r="35">
          <cell r="A35">
            <v>2016</v>
          </cell>
          <cell r="B35">
            <v>18135</v>
          </cell>
          <cell r="C35" t="str">
            <v>ACTS INFORMATICA</v>
          </cell>
          <cell r="D35">
            <v>42359</v>
          </cell>
          <cell r="E35" t="str">
            <v xml:space="preserve">40/PA/2015                    </v>
          </cell>
          <cell r="F35">
            <v>42360</v>
          </cell>
          <cell r="G35">
            <v>1666.52</v>
          </cell>
          <cell r="H35">
            <v>1666.52</v>
          </cell>
          <cell r="I35">
            <v>0</v>
          </cell>
          <cell r="J35">
            <v>42438</v>
          </cell>
          <cell r="K35">
            <v>30</v>
          </cell>
          <cell r="L35">
            <v>42370</v>
          </cell>
          <cell r="M35">
            <v>42735</v>
          </cell>
          <cell r="N35">
            <v>0</v>
          </cell>
          <cell r="P35">
            <v>0</v>
          </cell>
          <cell r="Q35">
            <v>78</v>
          </cell>
          <cell r="R35" t="str">
            <v>S</v>
          </cell>
          <cell r="S35">
            <v>0</v>
          </cell>
          <cell r="T35">
            <v>79</v>
          </cell>
          <cell r="U35">
            <v>129988.56</v>
          </cell>
          <cell r="V35">
            <v>131655.07999999999</v>
          </cell>
          <cell r="W35">
            <v>48</v>
          </cell>
          <cell r="X35">
            <v>79992.960000000006</v>
          </cell>
        </row>
        <row r="36">
          <cell r="A36">
            <v>2016</v>
          </cell>
          <cell r="B36">
            <v>18452</v>
          </cell>
          <cell r="C36" t="str">
            <v>ACTS INFORMATICA</v>
          </cell>
          <cell r="D36">
            <v>42368</v>
          </cell>
          <cell r="E36" t="str">
            <v xml:space="preserve">41/pa/2015                    </v>
          </cell>
          <cell r="F36">
            <v>42368</v>
          </cell>
          <cell r="G36">
            <v>3000</v>
          </cell>
          <cell r="H36">
            <v>3000</v>
          </cell>
          <cell r="I36">
            <v>0</v>
          </cell>
          <cell r="J36">
            <v>42430</v>
          </cell>
          <cell r="K36">
            <v>30</v>
          </cell>
          <cell r="L36">
            <v>42370</v>
          </cell>
          <cell r="M36">
            <v>42735</v>
          </cell>
          <cell r="N36">
            <v>0</v>
          </cell>
          <cell r="P36">
            <v>0</v>
          </cell>
          <cell r="Q36">
            <v>62</v>
          </cell>
          <cell r="R36" t="str">
            <v>S</v>
          </cell>
          <cell r="S36">
            <v>0</v>
          </cell>
          <cell r="T36">
            <v>62</v>
          </cell>
          <cell r="U36">
            <v>186000</v>
          </cell>
          <cell r="V36">
            <v>186000</v>
          </cell>
          <cell r="W36">
            <v>32</v>
          </cell>
          <cell r="X36">
            <v>96000</v>
          </cell>
        </row>
        <row r="37">
          <cell r="A37">
            <v>2016</v>
          </cell>
          <cell r="C37" t="str">
            <v>ACTS INFORMATICA</v>
          </cell>
          <cell r="D37">
            <v>38868</v>
          </cell>
          <cell r="E37" t="str">
            <v xml:space="preserve">46              </v>
          </cell>
          <cell r="F37">
            <v>38874</v>
          </cell>
          <cell r="G37">
            <v>22.8</v>
          </cell>
          <cell r="H37">
            <v>0</v>
          </cell>
          <cell r="I37">
            <v>0</v>
          </cell>
          <cell r="J37">
            <v>1</v>
          </cell>
          <cell r="K37">
            <v>30</v>
          </cell>
          <cell r="L37">
            <v>42370</v>
          </cell>
          <cell r="M37">
            <v>42735</v>
          </cell>
          <cell r="N37">
            <v>0</v>
          </cell>
          <cell r="P37">
            <v>0</v>
          </cell>
          <cell r="Q37">
            <v>0</v>
          </cell>
          <cell r="R37" t="str">
            <v>N</v>
          </cell>
          <cell r="S37">
            <v>22.8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>
            <v>2016</v>
          </cell>
          <cell r="C38" t="str">
            <v>ACTS INFORMATICA</v>
          </cell>
          <cell r="D38">
            <v>40864</v>
          </cell>
          <cell r="E38" t="str">
            <v xml:space="preserve">481             </v>
          </cell>
          <cell r="F38">
            <v>40869</v>
          </cell>
          <cell r="G38">
            <v>2247.8000000000002</v>
          </cell>
          <cell r="H38">
            <v>0</v>
          </cell>
          <cell r="I38">
            <v>0</v>
          </cell>
          <cell r="J38">
            <v>1</v>
          </cell>
          <cell r="K38">
            <v>30</v>
          </cell>
          <cell r="L38">
            <v>42370</v>
          </cell>
          <cell r="M38">
            <v>42735</v>
          </cell>
          <cell r="N38">
            <v>0</v>
          </cell>
          <cell r="P38">
            <v>0</v>
          </cell>
          <cell r="Q38">
            <v>0</v>
          </cell>
          <cell r="R38" t="str">
            <v>N</v>
          </cell>
          <cell r="S38">
            <v>2247.8000000000002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>
            <v>2016</v>
          </cell>
          <cell r="B39">
            <v>2922</v>
          </cell>
          <cell r="C39" t="str">
            <v>ACTS INFORMATICA</v>
          </cell>
          <cell r="D39">
            <v>42429</v>
          </cell>
          <cell r="E39" t="str">
            <v>5/pa/2016</v>
          </cell>
          <cell r="F39">
            <v>42430</v>
          </cell>
          <cell r="G39">
            <v>1365.18</v>
          </cell>
          <cell r="H39">
            <v>1365.18</v>
          </cell>
          <cell r="I39">
            <v>0</v>
          </cell>
          <cell r="J39">
            <v>42443</v>
          </cell>
          <cell r="K39">
            <v>30</v>
          </cell>
          <cell r="L39">
            <v>42370</v>
          </cell>
          <cell r="M39">
            <v>42735</v>
          </cell>
          <cell r="N39">
            <v>0</v>
          </cell>
          <cell r="P39">
            <v>0</v>
          </cell>
          <cell r="Q39">
            <v>13</v>
          </cell>
          <cell r="R39" t="str">
            <v>S</v>
          </cell>
          <cell r="S39">
            <v>0</v>
          </cell>
          <cell r="T39">
            <v>14</v>
          </cell>
          <cell r="U39">
            <v>17747.34</v>
          </cell>
          <cell r="V39">
            <v>19112.52</v>
          </cell>
          <cell r="W39">
            <v>-17</v>
          </cell>
          <cell r="X39">
            <v>-23208.06</v>
          </cell>
        </row>
        <row r="40">
          <cell r="A40">
            <v>2017</v>
          </cell>
          <cell r="B40">
            <v>8996</v>
          </cell>
          <cell r="C40" t="str">
            <v>ADELANTE SOC.COOP.SOC.LE ONLUS</v>
          </cell>
          <cell r="D40">
            <v>42916</v>
          </cell>
          <cell r="E40" t="str">
            <v>106E</v>
          </cell>
          <cell r="F40">
            <v>42919</v>
          </cell>
          <cell r="G40">
            <v>1638</v>
          </cell>
          <cell r="H40">
            <v>1638</v>
          </cell>
          <cell r="I40">
            <v>0</v>
          </cell>
          <cell r="J40">
            <v>42922</v>
          </cell>
          <cell r="K40">
            <v>30</v>
          </cell>
          <cell r="L40">
            <v>42370</v>
          </cell>
          <cell r="M40">
            <v>42735</v>
          </cell>
          <cell r="N40">
            <v>0</v>
          </cell>
          <cell r="P40">
            <v>0</v>
          </cell>
          <cell r="Q40">
            <v>3</v>
          </cell>
          <cell r="R40" t="str">
            <v>S</v>
          </cell>
          <cell r="S40">
            <v>0</v>
          </cell>
          <cell r="T40">
            <v>6</v>
          </cell>
          <cell r="U40">
            <v>4914</v>
          </cell>
          <cell r="V40">
            <v>9828</v>
          </cell>
          <cell r="W40">
            <v>-27</v>
          </cell>
          <cell r="X40">
            <v>-44226</v>
          </cell>
        </row>
        <row r="41">
          <cell r="A41">
            <v>2016</v>
          </cell>
          <cell r="B41">
            <v>10188</v>
          </cell>
          <cell r="C41" t="str">
            <v>ADELANTE SOC.COOP.SOC.LE ONLUS</v>
          </cell>
          <cell r="D41">
            <v>42582</v>
          </cell>
          <cell r="E41" t="str">
            <v>128E</v>
          </cell>
          <cell r="F41">
            <v>42585</v>
          </cell>
          <cell r="G41">
            <v>588</v>
          </cell>
          <cell r="H41">
            <v>588</v>
          </cell>
          <cell r="I41">
            <v>0</v>
          </cell>
          <cell r="J41">
            <v>42590</v>
          </cell>
          <cell r="K41">
            <v>30</v>
          </cell>
          <cell r="L41">
            <v>42370</v>
          </cell>
          <cell r="M41">
            <v>42735</v>
          </cell>
          <cell r="N41">
            <v>0</v>
          </cell>
          <cell r="P41">
            <v>0</v>
          </cell>
          <cell r="Q41">
            <v>5</v>
          </cell>
          <cell r="R41" t="str">
            <v>S</v>
          </cell>
          <cell r="S41">
            <v>0</v>
          </cell>
          <cell r="T41">
            <v>8</v>
          </cell>
          <cell r="U41">
            <v>2940</v>
          </cell>
          <cell r="V41">
            <v>4704</v>
          </cell>
          <cell r="W41">
            <v>-25</v>
          </cell>
          <cell r="X41">
            <v>-14700</v>
          </cell>
        </row>
        <row r="42">
          <cell r="A42">
            <v>2017</v>
          </cell>
          <cell r="B42">
            <v>10666</v>
          </cell>
          <cell r="C42" t="str">
            <v>ADELANTE SOC.COOP.SOC.LE ONLUS</v>
          </cell>
          <cell r="D42">
            <v>42947</v>
          </cell>
          <cell r="E42" t="str">
            <v>128E</v>
          </cell>
          <cell r="F42">
            <v>42950</v>
          </cell>
          <cell r="G42">
            <v>1638</v>
          </cell>
          <cell r="H42">
            <v>1638</v>
          </cell>
          <cell r="I42">
            <v>0</v>
          </cell>
          <cell r="J42">
            <v>42964</v>
          </cell>
          <cell r="K42">
            <v>30</v>
          </cell>
          <cell r="L42">
            <v>42370</v>
          </cell>
          <cell r="M42">
            <v>42735</v>
          </cell>
          <cell r="N42">
            <v>0</v>
          </cell>
          <cell r="P42">
            <v>0</v>
          </cell>
          <cell r="Q42">
            <v>14</v>
          </cell>
          <cell r="R42" t="str">
            <v>S</v>
          </cell>
          <cell r="S42">
            <v>0</v>
          </cell>
          <cell r="T42">
            <v>17</v>
          </cell>
          <cell r="U42">
            <v>22932</v>
          </cell>
          <cell r="V42">
            <v>27846</v>
          </cell>
          <cell r="W42">
            <v>-16</v>
          </cell>
          <cell r="X42">
            <v>-26208</v>
          </cell>
        </row>
        <row r="43">
          <cell r="A43">
            <v>2017</v>
          </cell>
          <cell r="B43">
            <v>12008</v>
          </cell>
          <cell r="C43" t="str">
            <v>ADELANTE SOC.COOP.SOC.LE ONLUS</v>
          </cell>
          <cell r="D43">
            <v>42978</v>
          </cell>
          <cell r="E43" t="str">
            <v>146E</v>
          </cell>
          <cell r="F43">
            <v>42985</v>
          </cell>
          <cell r="G43">
            <v>819</v>
          </cell>
          <cell r="H43">
            <v>819</v>
          </cell>
          <cell r="I43">
            <v>0</v>
          </cell>
          <cell r="J43">
            <v>43003</v>
          </cell>
          <cell r="K43">
            <v>30</v>
          </cell>
          <cell r="L43">
            <v>42370</v>
          </cell>
          <cell r="M43">
            <v>42735</v>
          </cell>
          <cell r="N43">
            <v>0</v>
          </cell>
          <cell r="P43">
            <v>0</v>
          </cell>
          <cell r="Q43">
            <v>18</v>
          </cell>
          <cell r="R43" t="str">
            <v>S</v>
          </cell>
          <cell r="S43">
            <v>0</v>
          </cell>
          <cell r="T43">
            <v>25</v>
          </cell>
          <cell r="U43">
            <v>14742</v>
          </cell>
          <cell r="V43">
            <v>20475</v>
          </cell>
          <cell r="W43">
            <v>-12</v>
          </cell>
          <cell r="X43">
            <v>-9828</v>
          </cell>
        </row>
        <row r="44">
          <cell r="A44">
            <v>2016</v>
          </cell>
          <cell r="B44">
            <v>11930</v>
          </cell>
          <cell r="C44" t="str">
            <v>ADELANTE SOC.COOP.SOC.LE ONLUS</v>
          </cell>
          <cell r="D44">
            <v>42613</v>
          </cell>
          <cell r="E44" t="str">
            <v>148E</v>
          </cell>
          <cell r="F44">
            <v>42622</v>
          </cell>
          <cell r="G44">
            <v>588</v>
          </cell>
          <cell r="H44">
            <v>588</v>
          </cell>
          <cell r="I44">
            <v>0</v>
          </cell>
          <cell r="J44">
            <v>42629</v>
          </cell>
          <cell r="K44">
            <v>30</v>
          </cell>
          <cell r="L44">
            <v>42370</v>
          </cell>
          <cell r="M44">
            <v>42735</v>
          </cell>
          <cell r="N44">
            <v>0</v>
          </cell>
          <cell r="P44">
            <v>0</v>
          </cell>
          <cell r="Q44">
            <v>7</v>
          </cell>
          <cell r="R44" t="str">
            <v>S</v>
          </cell>
          <cell r="S44">
            <v>0</v>
          </cell>
          <cell r="T44">
            <v>16</v>
          </cell>
          <cell r="U44">
            <v>4116</v>
          </cell>
          <cell r="V44">
            <v>9408</v>
          </cell>
          <cell r="W44">
            <v>-23</v>
          </cell>
          <cell r="X44">
            <v>-13524</v>
          </cell>
        </row>
        <row r="45">
          <cell r="A45">
            <v>2017</v>
          </cell>
          <cell r="B45">
            <v>13330</v>
          </cell>
          <cell r="C45" t="str">
            <v>ADELANTE SOC.COOP.SOC.LE ONLUS</v>
          </cell>
          <cell r="D45">
            <v>43008</v>
          </cell>
          <cell r="E45" t="str">
            <v>156E</v>
          </cell>
          <cell r="F45">
            <v>43013</v>
          </cell>
          <cell r="G45">
            <v>1310.4000000000001</v>
          </cell>
          <cell r="H45">
            <v>1310.4000000000001</v>
          </cell>
          <cell r="I45">
            <v>0</v>
          </cell>
          <cell r="J45">
            <v>43018</v>
          </cell>
          <cell r="K45">
            <v>30</v>
          </cell>
          <cell r="L45">
            <v>42370</v>
          </cell>
          <cell r="M45">
            <v>42735</v>
          </cell>
          <cell r="N45">
            <v>0</v>
          </cell>
          <cell r="P45">
            <v>0</v>
          </cell>
          <cell r="Q45">
            <v>5</v>
          </cell>
          <cell r="R45" t="str">
            <v>S</v>
          </cell>
          <cell r="S45">
            <v>0</v>
          </cell>
          <cell r="T45">
            <v>10</v>
          </cell>
          <cell r="U45">
            <v>6552</v>
          </cell>
          <cell r="V45">
            <v>13104</v>
          </cell>
          <cell r="W45">
            <v>-25</v>
          </cell>
          <cell r="X45">
            <v>-32760</v>
          </cell>
        </row>
        <row r="46">
          <cell r="A46">
            <v>2017</v>
          </cell>
          <cell r="B46">
            <v>14781</v>
          </cell>
          <cell r="C46" t="str">
            <v>ADELANTE SOC.COOP.SOC.LE ONLUS</v>
          </cell>
          <cell r="D46">
            <v>43039</v>
          </cell>
          <cell r="E46" t="str">
            <v>169E</v>
          </cell>
          <cell r="F46">
            <v>43045</v>
          </cell>
          <cell r="G46">
            <v>1310.4000000000001</v>
          </cell>
          <cell r="H46">
            <v>1310.4000000000001</v>
          </cell>
          <cell r="I46">
            <v>0</v>
          </cell>
          <cell r="J46">
            <v>43060</v>
          </cell>
          <cell r="K46">
            <v>30</v>
          </cell>
          <cell r="L46">
            <v>42370</v>
          </cell>
          <cell r="M46">
            <v>42735</v>
          </cell>
          <cell r="N46">
            <v>0</v>
          </cell>
          <cell r="P46">
            <v>0</v>
          </cell>
          <cell r="Q46">
            <v>15</v>
          </cell>
          <cell r="R46" t="str">
            <v>S</v>
          </cell>
          <cell r="S46">
            <v>0</v>
          </cell>
          <cell r="T46">
            <v>21</v>
          </cell>
          <cell r="U46">
            <v>19656</v>
          </cell>
          <cell r="V46">
            <v>27518.400000000001</v>
          </cell>
          <cell r="W46">
            <v>-15</v>
          </cell>
          <cell r="X46">
            <v>-19656</v>
          </cell>
        </row>
        <row r="47">
          <cell r="A47">
            <v>2016</v>
          </cell>
          <cell r="B47">
            <v>13271</v>
          </cell>
          <cell r="C47" t="str">
            <v>ADELANTE SOC.COOP.SOC.LE ONLUS</v>
          </cell>
          <cell r="D47">
            <v>42643</v>
          </cell>
          <cell r="E47" t="str">
            <v>171E</v>
          </cell>
          <cell r="F47">
            <v>42648</v>
          </cell>
          <cell r="G47">
            <v>588</v>
          </cell>
          <cell r="H47">
            <v>588</v>
          </cell>
          <cell r="I47">
            <v>0</v>
          </cell>
          <cell r="J47">
            <v>42650</v>
          </cell>
          <cell r="K47">
            <v>30</v>
          </cell>
          <cell r="L47">
            <v>42370</v>
          </cell>
          <cell r="M47">
            <v>42735</v>
          </cell>
          <cell r="N47">
            <v>0</v>
          </cell>
          <cell r="P47">
            <v>0</v>
          </cell>
          <cell r="Q47">
            <v>2</v>
          </cell>
          <cell r="R47" t="str">
            <v>S</v>
          </cell>
          <cell r="S47">
            <v>0</v>
          </cell>
          <cell r="T47">
            <v>7</v>
          </cell>
          <cell r="U47">
            <v>1176</v>
          </cell>
          <cell r="V47">
            <v>4116</v>
          </cell>
          <cell r="W47">
            <v>-28</v>
          </cell>
          <cell r="X47">
            <v>-16464</v>
          </cell>
        </row>
        <row r="48">
          <cell r="A48">
            <v>2016</v>
          </cell>
          <cell r="B48">
            <v>14928</v>
          </cell>
          <cell r="C48" t="str">
            <v>ADELANTE SOC.COOP.SOC.LE ONLUS</v>
          </cell>
          <cell r="D48">
            <v>42674</v>
          </cell>
          <cell r="E48" t="str">
            <v>188E</v>
          </cell>
          <cell r="F48">
            <v>42682</v>
          </cell>
          <cell r="G48">
            <v>588</v>
          </cell>
          <cell r="H48">
            <v>588</v>
          </cell>
          <cell r="I48">
            <v>0</v>
          </cell>
          <cell r="J48">
            <v>42685</v>
          </cell>
          <cell r="K48">
            <v>30</v>
          </cell>
          <cell r="L48">
            <v>42370</v>
          </cell>
          <cell r="M48">
            <v>42735</v>
          </cell>
          <cell r="N48">
            <v>0</v>
          </cell>
          <cell r="P48">
            <v>0</v>
          </cell>
          <cell r="Q48">
            <v>3</v>
          </cell>
          <cell r="R48" t="str">
            <v>S</v>
          </cell>
          <cell r="S48">
            <v>0</v>
          </cell>
          <cell r="T48">
            <v>11</v>
          </cell>
          <cell r="U48">
            <v>1764</v>
          </cell>
          <cell r="V48">
            <v>6468</v>
          </cell>
          <cell r="W48">
            <v>-27</v>
          </cell>
          <cell r="X48">
            <v>-15876</v>
          </cell>
        </row>
        <row r="49">
          <cell r="A49">
            <v>2017</v>
          </cell>
          <cell r="B49">
            <v>16431</v>
          </cell>
          <cell r="C49" t="str">
            <v>ADELANTE SOC.COOP.SOC.LE ONLUS</v>
          </cell>
          <cell r="D49">
            <v>43069</v>
          </cell>
          <cell r="E49" t="str">
            <v>188E</v>
          </cell>
          <cell r="F49">
            <v>43076</v>
          </cell>
          <cell r="G49">
            <v>1310.4000000000001</v>
          </cell>
          <cell r="H49">
            <v>1310.4000000000001</v>
          </cell>
          <cell r="I49">
            <v>0</v>
          </cell>
          <cell r="J49">
            <v>43081</v>
          </cell>
          <cell r="K49">
            <v>30</v>
          </cell>
          <cell r="L49">
            <v>42370</v>
          </cell>
          <cell r="M49">
            <v>42735</v>
          </cell>
          <cell r="N49">
            <v>0</v>
          </cell>
          <cell r="P49">
            <v>0</v>
          </cell>
          <cell r="Q49">
            <v>5</v>
          </cell>
          <cell r="R49" t="str">
            <v>S</v>
          </cell>
          <cell r="S49">
            <v>0</v>
          </cell>
          <cell r="T49">
            <v>12</v>
          </cell>
          <cell r="U49">
            <v>6552</v>
          </cell>
          <cell r="V49">
            <v>15724.8</v>
          </cell>
          <cell r="W49">
            <v>-25</v>
          </cell>
          <cell r="X49">
            <v>-32760</v>
          </cell>
        </row>
        <row r="50">
          <cell r="A50">
            <v>2017</v>
          </cell>
          <cell r="B50">
            <v>130</v>
          </cell>
          <cell r="C50" t="str">
            <v>ADELANTE SOC.COOP.SOC.LE ONLUS</v>
          </cell>
          <cell r="D50">
            <v>43100</v>
          </cell>
          <cell r="E50" t="str">
            <v>212E</v>
          </cell>
          <cell r="F50">
            <v>43104</v>
          </cell>
          <cell r="G50">
            <v>1310.4000000000001</v>
          </cell>
          <cell r="H50">
            <v>1310.4000000000001</v>
          </cell>
          <cell r="I50">
            <v>0</v>
          </cell>
          <cell r="J50">
            <v>43132</v>
          </cell>
          <cell r="K50">
            <v>30</v>
          </cell>
          <cell r="L50">
            <v>42370</v>
          </cell>
          <cell r="M50">
            <v>42735</v>
          </cell>
          <cell r="N50">
            <v>0</v>
          </cell>
          <cell r="P50">
            <v>0</v>
          </cell>
          <cell r="Q50">
            <v>28</v>
          </cell>
          <cell r="R50" t="str">
            <v>S</v>
          </cell>
          <cell r="S50">
            <v>0</v>
          </cell>
          <cell r="T50">
            <v>32</v>
          </cell>
          <cell r="U50">
            <v>36691.199999999997</v>
          </cell>
          <cell r="V50">
            <v>41932.800000000003</v>
          </cell>
          <cell r="W50">
            <v>-2</v>
          </cell>
          <cell r="X50">
            <v>-2620.8000000000002</v>
          </cell>
        </row>
        <row r="51">
          <cell r="A51">
            <v>2016</v>
          </cell>
          <cell r="B51">
            <v>16305</v>
          </cell>
          <cell r="C51" t="str">
            <v>ADELANTE SOC.COOP.SOC.LE ONLUS</v>
          </cell>
          <cell r="D51">
            <v>42704</v>
          </cell>
          <cell r="E51" t="str">
            <v>219E</v>
          </cell>
          <cell r="F51">
            <v>42710</v>
          </cell>
          <cell r="G51">
            <v>588</v>
          </cell>
          <cell r="H51">
            <v>588</v>
          </cell>
          <cell r="I51">
            <v>0</v>
          </cell>
          <cell r="J51">
            <v>42717</v>
          </cell>
          <cell r="K51">
            <v>30</v>
          </cell>
          <cell r="L51">
            <v>42370</v>
          </cell>
          <cell r="M51">
            <v>42735</v>
          </cell>
          <cell r="N51">
            <v>0</v>
          </cell>
          <cell r="P51">
            <v>0</v>
          </cell>
          <cell r="Q51">
            <v>7</v>
          </cell>
          <cell r="R51" t="str">
            <v>S</v>
          </cell>
          <cell r="S51">
            <v>0</v>
          </cell>
          <cell r="T51">
            <v>13</v>
          </cell>
          <cell r="U51">
            <v>4116</v>
          </cell>
          <cell r="V51">
            <v>7644</v>
          </cell>
          <cell r="W51">
            <v>-23</v>
          </cell>
          <cell r="X51">
            <v>-13524</v>
          </cell>
        </row>
        <row r="52">
          <cell r="A52">
            <v>2018</v>
          </cell>
          <cell r="B52">
            <v>680</v>
          </cell>
          <cell r="C52" t="str">
            <v>ADELANTE SOC.COOP.SOC.LE ONLUS</v>
          </cell>
          <cell r="D52">
            <v>43100</v>
          </cell>
          <cell r="E52" t="str">
            <v>219E</v>
          </cell>
          <cell r="F52">
            <v>43116</v>
          </cell>
          <cell r="G52">
            <v>3675</v>
          </cell>
          <cell r="H52">
            <v>0</v>
          </cell>
          <cell r="I52">
            <v>0</v>
          </cell>
          <cell r="J52">
            <v>1</v>
          </cell>
          <cell r="K52">
            <v>30</v>
          </cell>
          <cell r="L52">
            <v>42370</v>
          </cell>
          <cell r="M52">
            <v>42735</v>
          </cell>
          <cell r="N52">
            <v>0</v>
          </cell>
          <cell r="P52">
            <v>0</v>
          </cell>
          <cell r="Q52">
            <v>0</v>
          </cell>
          <cell r="R52" t="str">
            <v>N</v>
          </cell>
          <cell r="S52">
            <v>3675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>
            <v>2017</v>
          </cell>
          <cell r="B53">
            <v>534</v>
          </cell>
          <cell r="C53" t="str">
            <v>ADELANTE SOC.COOP.SOC.LE ONLUS</v>
          </cell>
          <cell r="D53">
            <v>42735</v>
          </cell>
          <cell r="E53" t="str">
            <v>229E</v>
          </cell>
          <cell r="F53">
            <v>42748</v>
          </cell>
          <cell r="G53">
            <v>500</v>
          </cell>
          <cell r="H53">
            <v>500</v>
          </cell>
          <cell r="I53">
            <v>0</v>
          </cell>
          <cell r="J53">
            <v>42765</v>
          </cell>
          <cell r="K53">
            <v>30</v>
          </cell>
          <cell r="L53">
            <v>42370</v>
          </cell>
          <cell r="M53">
            <v>42735</v>
          </cell>
          <cell r="N53">
            <v>0</v>
          </cell>
          <cell r="P53">
            <v>0</v>
          </cell>
          <cell r="Q53">
            <v>17</v>
          </cell>
          <cell r="R53" t="str">
            <v>S</v>
          </cell>
          <cell r="S53">
            <v>0</v>
          </cell>
          <cell r="T53">
            <v>30</v>
          </cell>
          <cell r="U53">
            <v>8500</v>
          </cell>
          <cell r="V53">
            <v>15000</v>
          </cell>
          <cell r="W53">
            <v>-13</v>
          </cell>
          <cell r="X53">
            <v>-6500</v>
          </cell>
        </row>
        <row r="54">
          <cell r="A54">
            <v>2017</v>
          </cell>
          <cell r="B54">
            <v>537</v>
          </cell>
          <cell r="C54" t="str">
            <v>ADELANTE SOC.COOP.SOC.LE ONLUS</v>
          </cell>
          <cell r="D54">
            <v>42735</v>
          </cell>
          <cell r="E54" t="str">
            <v>236E</v>
          </cell>
          <cell r="F54">
            <v>42748</v>
          </cell>
          <cell r="G54">
            <v>588</v>
          </cell>
          <cell r="H54">
            <v>588</v>
          </cell>
          <cell r="I54">
            <v>0</v>
          </cell>
          <cell r="J54">
            <v>42765</v>
          </cell>
          <cell r="K54">
            <v>30</v>
          </cell>
          <cell r="L54">
            <v>42370</v>
          </cell>
          <cell r="M54">
            <v>42735</v>
          </cell>
          <cell r="N54">
            <v>0</v>
          </cell>
          <cell r="P54">
            <v>0</v>
          </cell>
          <cell r="Q54">
            <v>17</v>
          </cell>
          <cell r="R54" t="str">
            <v>S</v>
          </cell>
          <cell r="S54">
            <v>0</v>
          </cell>
          <cell r="T54">
            <v>30</v>
          </cell>
          <cell r="U54">
            <v>9996</v>
          </cell>
          <cell r="V54">
            <v>17640</v>
          </cell>
          <cell r="W54">
            <v>-13</v>
          </cell>
          <cell r="X54">
            <v>-7644</v>
          </cell>
        </row>
        <row r="55">
          <cell r="A55">
            <v>2017</v>
          </cell>
          <cell r="B55">
            <v>535</v>
          </cell>
          <cell r="C55" t="str">
            <v>ADELANTE SOC.COOP.SOC.LE ONLUS</v>
          </cell>
          <cell r="D55">
            <v>42735</v>
          </cell>
          <cell r="E55" t="str">
            <v>238E</v>
          </cell>
          <cell r="F55">
            <v>42748</v>
          </cell>
          <cell r="G55">
            <v>3500</v>
          </cell>
          <cell r="H55">
            <v>3500</v>
          </cell>
          <cell r="I55">
            <v>0</v>
          </cell>
          <cell r="J55">
            <v>42765</v>
          </cell>
          <cell r="K55">
            <v>30</v>
          </cell>
          <cell r="L55">
            <v>42370</v>
          </cell>
          <cell r="M55">
            <v>42735</v>
          </cell>
          <cell r="N55">
            <v>0</v>
          </cell>
          <cell r="P55">
            <v>0</v>
          </cell>
          <cell r="Q55">
            <v>17</v>
          </cell>
          <cell r="R55" t="str">
            <v>S</v>
          </cell>
          <cell r="S55">
            <v>0</v>
          </cell>
          <cell r="T55">
            <v>30</v>
          </cell>
          <cell r="U55">
            <v>59500</v>
          </cell>
          <cell r="V55">
            <v>105000</v>
          </cell>
          <cell r="W55">
            <v>-13</v>
          </cell>
          <cell r="X55">
            <v>-45500</v>
          </cell>
        </row>
        <row r="56">
          <cell r="A56">
            <v>2016</v>
          </cell>
          <cell r="B56">
            <v>296</v>
          </cell>
          <cell r="C56" t="str">
            <v>ADELANTE SOC.COOP.SOC.LE ONLUS</v>
          </cell>
          <cell r="D56">
            <v>42369</v>
          </cell>
          <cell r="E56" t="str">
            <v>263E</v>
          </cell>
          <cell r="F56">
            <v>42380</v>
          </cell>
          <cell r="G56">
            <v>705.64</v>
          </cell>
          <cell r="H56">
            <v>705.64</v>
          </cell>
          <cell r="I56">
            <v>0</v>
          </cell>
          <cell r="J56">
            <v>42430</v>
          </cell>
          <cell r="K56">
            <v>30</v>
          </cell>
          <cell r="L56">
            <v>42370</v>
          </cell>
          <cell r="M56">
            <v>42735</v>
          </cell>
          <cell r="N56">
            <v>0</v>
          </cell>
          <cell r="P56">
            <v>0</v>
          </cell>
          <cell r="Q56">
            <v>50</v>
          </cell>
          <cell r="R56" t="str">
            <v>S</v>
          </cell>
          <cell r="S56">
            <v>0</v>
          </cell>
          <cell r="T56">
            <v>61</v>
          </cell>
          <cell r="U56">
            <v>35282</v>
          </cell>
          <cell r="V56">
            <v>43044.04</v>
          </cell>
          <cell r="W56">
            <v>20</v>
          </cell>
          <cell r="X56">
            <v>14112.8</v>
          </cell>
        </row>
        <row r="57">
          <cell r="A57">
            <v>2016</v>
          </cell>
          <cell r="B57">
            <v>1729</v>
          </cell>
          <cell r="C57" t="str">
            <v>ADELANTE SOC.COOP.SOC.LE ONLUS</v>
          </cell>
          <cell r="D57">
            <v>42400</v>
          </cell>
          <cell r="E57" t="str">
            <v>4E</v>
          </cell>
          <cell r="F57">
            <v>42405</v>
          </cell>
          <cell r="G57">
            <v>3000</v>
          </cell>
          <cell r="H57">
            <v>3000</v>
          </cell>
          <cell r="I57">
            <v>0</v>
          </cell>
          <cell r="J57">
            <v>42430</v>
          </cell>
          <cell r="K57">
            <v>30</v>
          </cell>
          <cell r="L57">
            <v>42370</v>
          </cell>
          <cell r="M57">
            <v>42735</v>
          </cell>
          <cell r="N57">
            <v>0</v>
          </cell>
          <cell r="P57">
            <v>0</v>
          </cell>
          <cell r="Q57">
            <v>25</v>
          </cell>
          <cell r="R57" t="str">
            <v>S</v>
          </cell>
          <cell r="S57">
            <v>0</v>
          </cell>
          <cell r="T57">
            <v>30</v>
          </cell>
          <cell r="U57">
            <v>75000</v>
          </cell>
          <cell r="V57">
            <v>90000</v>
          </cell>
          <cell r="W57">
            <v>-5</v>
          </cell>
          <cell r="X57">
            <v>-15000</v>
          </cell>
        </row>
        <row r="58">
          <cell r="A58">
            <v>2017</v>
          </cell>
          <cell r="B58">
            <v>6608</v>
          </cell>
          <cell r="C58" t="str">
            <v>ADELANTE SOC.COOP.SOC.LE ONLUS</v>
          </cell>
          <cell r="D58">
            <v>42855</v>
          </cell>
          <cell r="E58" t="str">
            <v>65E</v>
          </cell>
          <cell r="F58">
            <v>42864</v>
          </cell>
          <cell r="G58">
            <v>1638</v>
          </cell>
          <cell r="H58">
            <v>1638</v>
          </cell>
          <cell r="I58">
            <v>0</v>
          </cell>
          <cell r="J58">
            <v>42871</v>
          </cell>
          <cell r="K58">
            <v>30</v>
          </cell>
          <cell r="L58">
            <v>42370</v>
          </cell>
          <cell r="M58">
            <v>42735</v>
          </cell>
          <cell r="N58">
            <v>0</v>
          </cell>
          <cell r="P58">
            <v>0</v>
          </cell>
          <cell r="Q58">
            <v>7</v>
          </cell>
          <cell r="R58" t="str">
            <v>S</v>
          </cell>
          <cell r="S58">
            <v>0</v>
          </cell>
          <cell r="T58">
            <v>16</v>
          </cell>
          <cell r="U58">
            <v>11466</v>
          </cell>
          <cell r="V58">
            <v>26208</v>
          </cell>
          <cell r="W58">
            <v>-23</v>
          </cell>
          <cell r="X58">
            <v>-37674</v>
          </cell>
        </row>
        <row r="59">
          <cell r="A59">
            <v>2017</v>
          </cell>
          <cell r="B59">
            <v>7891</v>
          </cell>
          <cell r="C59" t="str">
            <v>ADELANTE SOC.COOP.SOC.LE ONLUS</v>
          </cell>
          <cell r="D59">
            <v>42886</v>
          </cell>
          <cell r="E59" t="str">
            <v>92E</v>
          </cell>
          <cell r="F59">
            <v>42894</v>
          </cell>
          <cell r="G59">
            <v>1638</v>
          </cell>
          <cell r="H59">
            <v>1638</v>
          </cell>
          <cell r="I59">
            <v>0</v>
          </cell>
          <cell r="J59">
            <v>42898</v>
          </cell>
          <cell r="K59">
            <v>30</v>
          </cell>
          <cell r="L59">
            <v>42370</v>
          </cell>
          <cell r="M59">
            <v>42735</v>
          </cell>
          <cell r="N59">
            <v>0</v>
          </cell>
          <cell r="P59">
            <v>0</v>
          </cell>
          <cell r="Q59">
            <v>4</v>
          </cell>
          <cell r="R59" t="str">
            <v>S</v>
          </cell>
          <cell r="S59">
            <v>0</v>
          </cell>
          <cell r="T59">
            <v>12</v>
          </cell>
          <cell r="U59">
            <v>6552</v>
          </cell>
          <cell r="V59">
            <v>19656</v>
          </cell>
          <cell r="W59">
            <v>-26</v>
          </cell>
          <cell r="X59">
            <v>-42588</v>
          </cell>
        </row>
        <row r="60">
          <cell r="A60">
            <v>2016</v>
          </cell>
          <cell r="B60">
            <v>7214</v>
          </cell>
          <cell r="C60" t="str">
            <v>Agenzia delle entrate</v>
          </cell>
          <cell r="D60">
            <v>42521</v>
          </cell>
          <cell r="E60" t="str">
            <v>636/FATT_EL</v>
          </cell>
          <cell r="F60">
            <v>42524</v>
          </cell>
          <cell r="G60">
            <v>3384</v>
          </cell>
          <cell r="H60">
            <v>3384</v>
          </cell>
          <cell r="I60">
            <v>0</v>
          </cell>
          <cell r="J60">
            <v>42569</v>
          </cell>
          <cell r="K60">
            <v>30</v>
          </cell>
          <cell r="L60">
            <v>42370</v>
          </cell>
          <cell r="M60">
            <v>42735</v>
          </cell>
          <cell r="N60">
            <v>0</v>
          </cell>
          <cell r="P60">
            <v>0</v>
          </cell>
          <cell r="Q60">
            <v>45</v>
          </cell>
          <cell r="R60" t="str">
            <v>S</v>
          </cell>
          <cell r="S60">
            <v>0</v>
          </cell>
          <cell r="T60">
            <v>48</v>
          </cell>
          <cell r="U60">
            <v>152280</v>
          </cell>
          <cell r="V60">
            <v>162432</v>
          </cell>
          <cell r="W60">
            <v>15</v>
          </cell>
          <cell r="X60">
            <v>50760</v>
          </cell>
        </row>
        <row r="61">
          <cell r="A61">
            <v>2016</v>
          </cell>
          <cell r="B61">
            <v>11728</v>
          </cell>
          <cell r="C61" t="str">
            <v>Agenzia delle entrate</v>
          </cell>
          <cell r="D61">
            <v>42614</v>
          </cell>
          <cell r="E61" t="str">
            <v>881/FATT_EL</v>
          </cell>
          <cell r="F61">
            <v>42619</v>
          </cell>
          <cell r="G61">
            <v>1269</v>
          </cell>
          <cell r="H61">
            <v>1269</v>
          </cell>
          <cell r="I61">
            <v>0</v>
          </cell>
          <cell r="J61">
            <v>42635</v>
          </cell>
          <cell r="K61">
            <v>30</v>
          </cell>
          <cell r="L61">
            <v>42370</v>
          </cell>
          <cell r="M61">
            <v>42735</v>
          </cell>
          <cell r="N61">
            <v>0</v>
          </cell>
          <cell r="P61">
            <v>0</v>
          </cell>
          <cell r="Q61">
            <v>16</v>
          </cell>
          <cell r="R61" t="str">
            <v>S</v>
          </cell>
          <cell r="S61">
            <v>0</v>
          </cell>
          <cell r="T61">
            <v>21</v>
          </cell>
          <cell r="U61">
            <v>20304</v>
          </cell>
          <cell r="V61">
            <v>26649</v>
          </cell>
          <cell r="W61">
            <v>-14</v>
          </cell>
          <cell r="X61">
            <v>-17766</v>
          </cell>
        </row>
        <row r="62">
          <cell r="A62">
            <v>2016</v>
          </cell>
          <cell r="B62">
            <v>13233</v>
          </cell>
          <cell r="C62" t="str">
            <v>AGRI PAROLIN SNC</v>
          </cell>
          <cell r="D62">
            <v>42643</v>
          </cell>
          <cell r="E62" t="str">
            <v>FATTPA 11_16</v>
          </cell>
          <cell r="F62">
            <v>42648</v>
          </cell>
          <cell r="G62">
            <v>288.31</v>
          </cell>
          <cell r="H62">
            <v>288.31</v>
          </cell>
          <cell r="I62">
            <v>0</v>
          </cell>
          <cell r="J62">
            <v>42654</v>
          </cell>
          <cell r="K62">
            <v>30</v>
          </cell>
          <cell r="L62">
            <v>42370</v>
          </cell>
          <cell r="M62">
            <v>42735</v>
          </cell>
          <cell r="N62">
            <v>0</v>
          </cell>
          <cell r="P62">
            <v>0</v>
          </cell>
          <cell r="Q62">
            <v>6</v>
          </cell>
          <cell r="R62" t="str">
            <v>S</v>
          </cell>
          <cell r="S62">
            <v>0</v>
          </cell>
          <cell r="T62">
            <v>11</v>
          </cell>
          <cell r="U62">
            <v>1729.86</v>
          </cell>
          <cell r="V62">
            <v>3171.41</v>
          </cell>
          <cell r="W62">
            <v>-24</v>
          </cell>
          <cell r="X62">
            <v>-6919.44</v>
          </cell>
        </row>
        <row r="63">
          <cell r="A63">
            <v>2017</v>
          </cell>
          <cell r="B63">
            <v>11759</v>
          </cell>
          <cell r="C63" t="str">
            <v>AGRI PAROLIN SNC</v>
          </cell>
          <cell r="D63">
            <v>42978</v>
          </cell>
          <cell r="E63" t="str">
            <v>FATTPA 12_17</v>
          </cell>
          <cell r="F63">
            <v>42979</v>
          </cell>
          <cell r="G63">
            <v>156.53</v>
          </cell>
          <cell r="H63">
            <v>156.53</v>
          </cell>
          <cell r="I63">
            <v>0</v>
          </cell>
          <cell r="J63">
            <v>43003</v>
          </cell>
          <cell r="K63">
            <v>30</v>
          </cell>
          <cell r="L63">
            <v>42370</v>
          </cell>
          <cell r="M63">
            <v>42735</v>
          </cell>
          <cell r="N63">
            <v>0</v>
          </cell>
          <cell r="P63">
            <v>0</v>
          </cell>
          <cell r="Q63">
            <v>24</v>
          </cell>
          <cell r="R63" t="str">
            <v>S</v>
          </cell>
          <cell r="S63">
            <v>0</v>
          </cell>
          <cell r="T63">
            <v>25</v>
          </cell>
          <cell r="U63">
            <v>3756.72</v>
          </cell>
          <cell r="V63">
            <v>3913.25</v>
          </cell>
          <cell r="W63">
            <v>-6</v>
          </cell>
          <cell r="X63">
            <v>-939.18</v>
          </cell>
        </row>
        <row r="64">
          <cell r="A64">
            <v>2016</v>
          </cell>
          <cell r="B64">
            <v>18355</v>
          </cell>
          <cell r="C64" t="str">
            <v>AGRI PAROLIN SNC</v>
          </cell>
          <cell r="D64">
            <v>42366</v>
          </cell>
          <cell r="E64" t="str">
            <v xml:space="preserve">FATTPA 13_15                  </v>
          </cell>
          <cell r="F64">
            <v>42367</v>
          </cell>
          <cell r="G64">
            <v>1498.24</v>
          </cell>
          <cell r="H64">
            <v>1498.24</v>
          </cell>
          <cell r="I64">
            <v>0</v>
          </cell>
          <cell r="J64">
            <v>42430</v>
          </cell>
          <cell r="K64">
            <v>30</v>
          </cell>
          <cell r="L64">
            <v>42370</v>
          </cell>
          <cell r="M64">
            <v>42735</v>
          </cell>
          <cell r="N64">
            <v>0</v>
          </cell>
          <cell r="P64">
            <v>0</v>
          </cell>
          <cell r="Q64">
            <v>63</v>
          </cell>
          <cell r="R64" t="str">
            <v>S</v>
          </cell>
          <cell r="S64">
            <v>0</v>
          </cell>
          <cell r="T64">
            <v>64</v>
          </cell>
          <cell r="U64">
            <v>94389.119999999995</v>
          </cell>
          <cell r="V64">
            <v>95887.360000000001</v>
          </cell>
          <cell r="W64">
            <v>33</v>
          </cell>
          <cell r="X64">
            <v>49441.919999999998</v>
          </cell>
        </row>
        <row r="65">
          <cell r="A65">
            <v>2017</v>
          </cell>
          <cell r="B65">
            <v>13032</v>
          </cell>
          <cell r="C65" t="str">
            <v>AGRI PAROLIN SNC</v>
          </cell>
          <cell r="D65">
            <v>43007</v>
          </cell>
          <cell r="E65" t="str">
            <v>FATTPA 14_17</v>
          </cell>
          <cell r="F65">
            <v>43010</v>
          </cell>
          <cell r="G65">
            <v>206.15</v>
          </cell>
          <cell r="H65">
            <v>206.15</v>
          </cell>
          <cell r="I65">
            <v>0</v>
          </cell>
          <cell r="J65">
            <v>43013</v>
          </cell>
          <cell r="K65">
            <v>30</v>
          </cell>
          <cell r="L65">
            <v>42370</v>
          </cell>
          <cell r="M65">
            <v>42735</v>
          </cell>
          <cell r="N65">
            <v>0</v>
          </cell>
          <cell r="P65">
            <v>0</v>
          </cell>
          <cell r="Q65">
            <v>3</v>
          </cell>
          <cell r="R65" t="str">
            <v>S</v>
          </cell>
          <cell r="S65">
            <v>0</v>
          </cell>
          <cell r="T65">
            <v>6</v>
          </cell>
          <cell r="U65">
            <v>618.45000000000005</v>
          </cell>
          <cell r="V65">
            <v>1236.9000000000001</v>
          </cell>
          <cell r="W65">
            <v>-27</v>
          </cell>
          <cell r="X65">
            <v>-5566.05</v>
          </cell>
        </row>
        <row r="66">
          <cell r="A66">
            <v>2016</v>
          </cell>
          <cell r="B66">
            <v>16118</v>
          </cell>
          <cell r="C66" t="str">
            <v>AGRI PAROLIN SNC</v>
          </cell>
          <cell r="D66">
            <v>42704</v>
          </cell>
          <cell r="E66" t="str">
            <v>FATTPA 16_16</v>
          </cell>
          <cell r="F66">
            <v>42705</v>
          </cell>
          <cell r="G66">
            <v>2363.98</v>
          </cell>
          <cell r="H66">
            <v>2363.98</v>
          </cell>
          <cell r="I66">
            <v>0</v>
          </cell>
          <cell r="J66">
            <v>42713</v>
          </cell>
          <cell r="K66">
            <v>30</v>
          </cell>
          <cell r="L66">
            <v>42370</v>
          </cell>
          <cell r="M66">
            <v>42735</v>
          </cell>
          <cell r="N66">
            <v>0</v>
          </cell>
          <cell r="P66">
            <v>0</v>
          </cell>
          <cell r="Q66">
            <v>8</v>
          </cell>
          <cell r="R66" t="str">
            <v>S</v>
          </cell>
          <cell r="S66">
            <v>0</v>
          </cell>
          <cell r="T66">
            <v>9</v>
          </cell>
          <cell r="U66">
            <v>18911.84</v>
          </cell>
          <cell r="V66">
            <v>21275.82</v>
          </cell>
          <cell r="W66">
            <v>-22</v>
          </cell>
          <cell r="X66">
            <v>-52007.56</v>
          </cell>
        </row>
        <row r="67">
          <cell r="A67">
            <v>2017</v>
          </cell>
          <cell r="B67">
            <v>16112</v>
          </cell>
          <cell r="C67" t="str">
            <v>AGRI PAROLIN SNC</v>
          </cell>
          <cell r="D67">
            <v>43067</v>
          </cell>
          <cell r="E67" t="str">
            <v>FATTPA 18_17</v>
          </cell>
          <cell r="F67">
            <v>43069</v>
          </cell>
          <cell r="G67">
            <v>2016.53</v>
          </cell>
          <cell r="H67">
            <v>2016.53</v>
          </cell>
          <cell r="I67">
            <v>0</v>
          </cell>
          <cell r="J67">
            <v>43076</v>
          </cell>
          <cell r="K67">
            <v>30</v>
          </cell>
          <cell r="L67">
            <v>42370</v>
          </cell>
          <cell r="M67">
            <v>42735</v>
          </cell>
          <cell r="N67">
            <v>0</v>
          </cell>
          <cell r="P67">
            <v>0</v>
          </cell>
          <cell r="Q67">
            <v>7</v>
          </cell>
          <cell r="R67" t="str">
            <v>S</v>
          </cell>
          <cell r="S67">
            <v>0</v>
          </cell>
          <cell r="T67">
            <v>9</v>
          </cell>
          <cell r="U67">
            <v>14115.71</v>
          </cell>
          <cell r="V67">
            <v>18148.77</v>
          </cell>
          <cell r="W67">
            <v>-23</v>
          </cell>
          <cell r="X67">
            <v>-46380.19</v>
          </cell>
        </row>
        <row r="68">
          <cell r="A68">
            <v>2017</v>
          </cell>
          <cell r="B68">
            <v>6606</v>
          </cell>
          <cell r="C68" t="str">
            <v>AGRI PAROLIN SNC</v>
          </cell>
          <cell r="D68">
            <v>42853</v>
          </cell>
          <cell r="E68" t="str">
            <v>FATTPA 6_17</v>
          </cell>
          <cell r="F68">
            <v>42864</v>
          </cell>
          <cell r="G68">
            <v>319</v>
          </cell>
          <cell r="H68">
            <v>319</v>
          </cell>
          <cell r="I68">
            <v>0</v>
          </cell>
          <cell r="J68">
            <v>42878</v>
          </cell>
          <cell r="K68">
            <v>30</v>
          </cell>
          <cell r="L68">
            <v>42370</v>
          </cell>
          <cell r="M68">
            <v>42735</v>
          </cell>
          <cell r="N68">
            <v>0</v>
          </cell>
          <cell r="P68">
            <v>0</v>
          </cell>
          <cell r="Q68">
            <v>14</v>
          </cell>
          <cell r="R68" t="str">
            <v>S</v>
          </cell>
          <cell r="S68">
            <v>0</v>
          </cell>
          <cell r="T68">
            <v>25</v>
          </cell>
          <cell r="U68">
            <v>4466</v>
          </cell>
          <cell r="V68">
            <v>7975</v>
          </cell>
          <cell r="W68">
            <v>-16</v>
          </cell>
          <cell r="X68">
            <v>-5104</v>
          </cell>
        </row>
        <row r="69">
          <cell r="A69">
            <v>2017</v>
          </cell>
          <cell r="B69">
            <v>7726</v>
          </cell>
          <cell r="C69" t="str">
            <v>AGRI PAROLIN SNC</v>
          </cell>
          <cell r="D69">
            <v>42886</v>
          </cell>
          <cell r="E69" t="str">
            <v>FATTPA 7_17</v>
          </cell>
          <cell r="F69">
            <v>42891</v>
          </cell>
          <cell r="G69">
            <v>1212.75</v>
          </cell>
          <cell r="H69">
            <v>1212.75</v>
          </cell>
          <cell r="I69">
            <v>0</v>
          </cell>
          <cell r="J69">
            <v>42898</v>
          </cell>
          <cell r="K69">
            <v>30</v>
          </cell>
          <cell r="L69">
            <v>42370</v>
          </cell>
          <cell r="M69">
            <v>42735</v>
          </cell>
          <cell r="N69">
            <v>0</v>
          </cell>
          <cell r="P69">
            <v>0</v>
          </cell>
          <cell r="Q69">
            <v>7</v>
          </cell>
          <cell r="R69" t="str">
            <v>S</v>
          </cell>
          <cell r="S69">
            <v>0</v>
          </cell>
          <cell r="T69">
            <v>12</v>
          </cell>
          <cell r="U69">
            <v>8489.25</v>
          </cell>
          <cell r="V69">
            <v>14553</v>
          </cell>
          <cell r="W69">
            <v>-23</v>
          </cell>
          <cell r="X69">
            <v>-27893.25</v>
          </cell>
        </row>
        <row r="70">
          <cell r="A70">
            <v>2016</v>
          </cell>
          <cell r="B70">
            <v>10159</v>
          </cell>
          <cell r="C70" t="str">
            <v>AGRI PAROLIN SNC</v>
          </cell>
          <cell r="D70">
            <v>42581</v>
          </cell>
          <cell r="E70" t="str">
            <v>FATTPA 8_16</v>
          </cell>
          <cell r="F70">
            <v>42584</v>
          </cell>
          <cell r="G70">
            <v>1546.08</v>
          </cell>
          <cell r="H70">
            <v>1546.08</v>
          </cell>
          <cell r="I70">
            <v>0</v>
          </cell>
          <cell r="J70">
            <v>42594</v>
          </cell>
          <cell r="K70">
            <v>30</v>
          </cell>
          <cell r="L70">
            <v>42370</v>
          </cell>
          <cell r="M70">
            <v>42735</v>
          </cell>
          <cell r="N70">
            <v>0</v>
          </cell>
          <cell r="P70">
            <v>0</v>
          </cell>
          <cell r="Q70">
            <v>10</v>
          </cell>
          <cell r="R70" t="str">
            <v>S</v>
          </cell>
          <cell r="S70">
            <v>0</v>
          </cell>
          <cell r="T70">
            <v>13</v>
          </cell>
          <cell r="U70">
            <v>15460.8</v>
          </cell>
          <cell r="V70">
            <v>20099.04</v>
          </cell>
          <cell r="W70">
            <v>-20</v>
          </cell>
          <cell r="X70">
            <v>-30921.599999999999</v>
          </cell>
        </row>
        <row r="71">
          <cell r="A71">
            <v>2016</v>
          </cell>
          <cell r="B71">
            <v>6352</v>
          </cell>
          <cell r="C71" t="str">
            <v>ALESSI &amp; MARIN</v>
          </cell>
          <cell r="D71">
            <v>42503</v>
          </cell>
          <cell r="E71" t="str">
            <v>1/PA</v>
          </cell>
          <cell r="F71">
            <v>42503</v>
          </cell>
          <cell r="G71">
            <v>11797.5</v>
          </cell>
          <cell r="H71">
            <v>11797.5</v>
          </cell>
          <cell r="I71">
            <v>0</v>
          </cell>
          <cell r="J71">
            <v>42520</v>
          </cell>
          <cell r="K71">
            <v>30</v>
          </cell>
          <cell r="L71">
            <v>42370</v>
          </cell>
          <cell r="M71">
            <v>42735</v>
          </cell>
          <cell r="N71">
            <v>0</v>
          </cell>
          <cell r="P71">
            <v>0</v>
          </cell>
          <cell r="Q71">
            <v>17</v>
          </cell>
          <cell r="R71" t="str">
            <v>S</v>
          </cell>
          <cell r="S71">
            <v>0</v>
          </cell>
          <cell r="T71">
            <v>17</v>
          </cell>
          <cell r="U71">
            <v>200557.5</v>
          </cell>
          <cell r="V71">
            <v>200557.5</v>
          </cell>
          <cell r="W71">
            <v>-13</v>
          </cell>
          <cell r="X71">
            <v>-153367.5</v>
          </cell>
        </row>
        <row r="72">
          <cell r="A72">
            <v>2016</v>
          </cell>
          <cell r="B72">
            <v>7204</v>
          </cell>
          <cell r="C72" t="str">
            <v>ALESSI GIANNI</v>
          </cell>
          <cell r="D72">
            <v>42522</v>
          </cell>
          <cell r="E72" t="str">
            <v>1/PA</v>
          </cell>
          <cell r="F72">
            <v>42522</v>
          </cell>
          <cell r="G72">
            <v>17692.150000000001</v>
          </cell>
          <cell r="H72">
            <v>0</v>
          </cell>
          <cell r="I72">
            <v>17692.150000000001</v>
          </cell>
          <cell r="J72">
            <v>1</v>
          </cell>
          <cell r="K72">
            <v>30</v>
          </cell>
          <cell r="L72">
            <v>42370</v>
          </cell>
          <cell r="M72">
            <v>42735</v>
          </cell>
          <cell r="N72">
            <v>0</v>
          </cell>
          <cell r="P72">
            <v>0</v>
          </cell>
          <cell r="Q72">
            <v>0</v>
          </cell>
          <cell r="R72" t="str">
            <v>N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A73">
            <v>2016</v>
          </cell>
          <cell r="B73">
            <v>7491</v>
          </cell>
          <cell r="C73" t="str">
            <v>ALESSI GIANNI</v>
          </cell>
          <cell r="D73">
            <v>42530</v>
          </cell>
          <cell r="E73" t="str">
            <v>3/PA</v>
          </cell>
          <cell r="F73">
            <v>42530</v>
          </cell>
          <cell r="G73">
            <v>17691.509999999998</v>
          </cell>
          <cell r="H73">
            <v>17691.509999999998</v>
          </cell>
          <cell r="I73">
            <v>0</v>
          </cell>
          <cell r="J73">
            <v>42531</v>
          </cell>
          <cell r="K73">
            <v>30</v>
          </cell>
          <cell r="L73">
            <v>42370</v>
          </cell>
          <cell r="M73">
            <v>42735</v>
          </cell>
          <cell r="N73">
            <v>0</v>
          </cell>
          <cell r="P73">
            <v>0</v>
          </cell>
          <cell r="Q73">
            <v>1</v>
          </cell>
          <cell r="R73" t="str">
            <v>S</v>
          </cell>
          <cell r="S73">
            <v>0</v>
          </cell>
          <cell r="T73">
            <v>1</v>
          </cell>
          <cell r="U73">
            <v>17691.509999999998</v>
          </cell>
          <cell r="V73">
            <v>17691.509999999998</v>
          </cell>
          <cell r="W73">
            <v>-29</v>
          </cell>
          <cell r="X73">
            <v>-513053.79</v>
          </cell>
        </row>
        <row r="74">
          <cell r="A74">
            <v>2016</v>
          </cell>
          <cell r="C74" t="str">
            <v>ALFA ANTINCENDIO SNC</v>
          </cell>
          <cell r="D74">
            <v>38411</v>
          </cell>
          <cell r="E74" t="str">
            <v xml:space="preserve">497             </v>
          </cell>
          <cell r="F74">
            <v>38428</v>
          </cell>
          <cell r="G74">
            <v>302.06</v>
          </cell>
          <cell r="H74">
            <v>0</v>
          </cell>
          <cell r="I74">
            <v>0</v>
          </cell>
          <cell r="J74">
            <v>1</v>
          </cell>
          <cell r="K74">
            <v>30</v>
          </cell>
          <cell r="L74">
            <v>42370</v>
          </cell>
          <cell r="M74">
            <v>42735</v>
          </cell>
          <cell r="N74">
            <v>0</v>
          </cell>
          <cell r="P74">
            <v>0</v>
          </cell>
          <cell r="Q74">
            <v>0</v>
          </cell>
          <cell r="R74" t="str">
            <v>N</v>
          </cell>
          <cell r="S74">
            <v>302.06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A75">
            <v>2017</v>
          </cell>
          <cell r="B75">
            <v>1719</v>
          </cell>
          <cell r="C75" t="str">
            <v>ALFA CONSULENZE SRL</v>
          </cell>
          <cell r="D75">
            <v>42762</v>
          </cell>
          <cell r="E75" t="str">
            <v>104E/2017</v>
          </cell>
          <cell r="F75">
            <v>42772</v>
          </cell>
          <cell r="G75">
            <v>549</v>
          </cell>
          <cell r="H75">
            <v>549</v>
          </cell>
          <cell r="I75">
            <v>0</v>
          </cell>
          <cell r="J75">
            <v>42811</v>
          </cell>
          <cell r="K75">
            <v>30</v>
          </cell>
          <cell r="L75">
            <v>42370</v>
          </cell>
          <cell r="M75">
            <v>42735</v>
          </cell>
          <cell r="N75">
            <v>0</v>
          </cell>
          <cell r="P75">
            <v>0</v>
          </cell>
          <cell r="Q75">
            <v>39</v>
          </cell>
          <cell r="R75" t="str">
            <v>S</v>
          </cell>
          <cell r="S75">
            <v>0</v>
          </cell>
          <cell r="T75">
            <v>49</v>
          </cell>
          <cell r="U75">
            <v>21411</v>
          </cell>
          <cell r="V75">
            <v>26901</v>
          </cell>
          <cell r="W75">
            <v>9</v>
          </cell>
          <cell r="X75">
            <v>4941</v>
          </cell>
        </row>
        <row r="76">
          <cell r="A76">
            <v>2016</v>
          </cell>
          <cell r="B76">
            <v>2156</v>
          </cell>
          <cell r="C76" t="str">
            <v>ALFA CONSULENZE SRL</v>
          </cell>
          <cell r="D76">
            <v>42398</v>
          </cell>
          <cell r="E76" t="str">
            <v>150E/2016</v>
          </cell>
          <cell r="F76">
            <v>42416</v>
          </cell>
          <cell r="G76">
            <v>549</v>
          </cell>
          <cell r="H76">
            <v>549</v>
          </cell>
          <cell r="I76">
            <v>0</v>
          </cell>
          <cell r="J76">
            <v>42430</v>
          </cell>
          <cell r="K76">
            <v>30</v>
          </cell>
          <cell r="L76">
            <v>42370</v>
          </cell>
          <cell r="M76">
            <v>42735</v>
          </cell>
          <cell r="N76">
            <v>0</v>
          </cell>
          <cell r="P76">
            <v>0</v>
          </cell>
          <cell r="Q76">
            <v>14</v>
          </cell>
          <cell r="R76" t="str">
            <v>S</v>
          </cell>
          <cell r="S76">
            <v>0</v>
          </cell>
          <cell r="T76">
            <v>32</v>
          </cell>
          <cell r="U76">
            <v>7686</v>
          </cell>
          <cell r="V76">
            <v>17568</v>
          </cell>
          <cell r="W76">
            <v>-16</v>
          </cell>
          <cell r="X76">
            <v>-8784</v>
          </cell>
        </row>
        <row r="77">
          <cell r="A77">
            <v>2017</v>
          </cell>
          <cell r="B77">
            <v>14608</v>
          </cell>
          <cell r="C77" t="str">
            <v>ALFA IMPIANTI SRL</v>
          </cell>
          <cell r="D77">
            <v>43038</v>
          </cell>
          <cell r="E77" t="str">
            <v>FE-100</v>
          </cell>
          <cell r="F77">
            <v>43039</v>
          </cell>
          <cell r="G77">
            <v>27398.87</v>
          </cell>
          <cell r="H77">
            <v>27398.87</v>
          </cell>
          <cell r="I77">
            <v>0</v>
          </cell>
          <cell r="J77">
            <v>43047</v>
          </cell>
          <cell r="K77">
            <v>30</v>
          </cell>
          <cell r="L77">
            <v>42370</v>
          </cell>
          <cell r="M77">
            <v>42735</v>
          </cell>
          <cell r="N77">
            <v>0</v>
          </cell>
          <cell r="P77">
            <v>0</v>
          </cell>
          <cell r="Q77">
            <v>8</v>
          </cell>
          <cell r="R77" t="str">
            <v>S</v>
          </cell>
          <cell r="S77">
            <v>0</v>
          </cell>
          <cell r="T77">
            <v>9</v>
          </cell>
          <cell r="U77">
            <v>219190.96</v>
          </cell>
          <cell r="V77">
            <v>246589.83</v>
          </cell>
          <cell r="W77">
            <v>-22</v>
          </cell>
          <cell r="X77">
            <v>-602775.14</v>
          </cell>
        </row>
        <row r="78">
          <cell r="A78">
            <v>2017</v>
          </cell>
          <cell r="B78">
            <v>16093</v>
          </cell>
          <cell r="C78" t="str">
            <v>ALFA IMPIANTI SRL</v>
          </cell>
          <cell r="D78">
            <v>43066</v>
          </cell>
          <cell r="E78" t="str">
            <v>FE-106</v>
          </cell>
          <cell r="F78">
            <v>43069</v>
          </cell>
          <cell r="G78">
            <v>8257.07</v>
          </cell>
          <cell r="H78">
            <v>0</v>
          </cell>
          <cell r="I78">
            <v>0</v>
          </cell>
          <cell r="J78">
            <v>1</v>
          </cell>
          <cell r="K78">
            <v>30</v>
          </cell>
          <cell r="L78">
            <v>42370</v>
          </cell>
          <cell r="M78">
            <v>42735</v>
          </cell>
          <cell r="N78">
            <v>0</v>
          </cell>
          <cell r="P78">
            <v>0</v>
          </cell>
          <cell r="Q78">
            <v>0</v>
          </cell>
          <cell r="R78" t="str">
            <v>N</v>
          </cell>
          <cell r="S78">
            <v>8257.07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>
            <v>2017</v>
          </cell>
          <cell r="B79">
            <v>16092</v>
          </cell>
          <cell r="C79" t="str">
            <v>ALFA IMPIANTI SRL</v>
          </cell>
          <cell r="D79">
            <v>43066</v>
          </cell>
          <cell r="E79" t="str">
            <v>FE-107</v>
          </cell>
          <cell r="F79">
            <v>43069</v>
          </cell>
          <cell r="G79">
            <v>9910.6200000000008</v>
          </cell>
          <cell r="H79">
            <v>0</v>
          </cell>
          <cell r="I79">
            <v>0</v>
          </cell>
          <cell r="J79">
            <v>1</v>
          </cell>
          <cell r="K79">
            <v>30</v>
          </cell>
          <cell r="L79">
            <v>42370</v>
          </cell>
          <cell r="M79">
            <v>42735</v>
          </cell>
          <cell r="N79">
            <v>0</v>
          </cell>
          <cell r="P79">
            <v>0</v>
          </cell>
          <cell r="Q79">
            <v>0</v>
          </cell>
          <cell r="R79" t="str">
            <v>N</v>
          </cell>
          <cell r="S79">
            <v>9910.6200000000008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>
            <v>2017</v>
          </cell>
          <cell r="B80">
            <v>3112</v>
          </cell>
          <cell r="C80" t="str">
            <v>ALFA IMPIANTI SRL</v>
          </cell>
          <cell r="D80">
            <v>42786</v>
          </cell>
          <cell r="E80" t="str">
            <v>FE-13</v>
          </cell>
          <cell r="F80">
            <v>42790</v>
          </cell>
          <cell r="G80">
            <v>160380</v>
          </cell>
          <cell r="H80">
            <v>160380</v>
          </cell>
          <cell r="I80">
            <v>0</v>
          </cell>
          <cell r="J80">
            <v>42859</v>
          </cell>
          <cell r="K80">
            <v>90</v>
          </cell>
          <cell r="L80">
            <v>42370</v>
          </cell>
          <cell r="M80">
            <v>42735</v>
          </cell>
          <cell r="N80">
            <v>0</v>
          </cell>
          <cell r="P80">
            <v>0</v>
          </cell>
          <cell r="Q80">
            <v>69</v>
          </cell>
          <cell r="R80" t="str">
            <v>S</v>
          </cell>
          <cell r="S80">
            <v>0</v>
          </cell>
          <cell r="T80">
            <v>73</v>
          </cell>
          <cell r="U80">
            <v>11066220</v>
          </cell>
          <cell r="V80">
            <v>11707740</v>
          </cell>
          <cell r="W80">
            <v>-21</v>
          </cell>
          <cell r="X80">
            <v>-3367980</v>
          </cell>
        </row>
        <row r="81">
          <cell r="A81">
            <v>2017</v>
          </cell>
          <cell r="B81">
            <v>5310</v>
          </cell>
          <cell r="C81" t="str">
            <v>ALFA IMPIANTI SRL</v>
          </cell>
          <cell r="D81">
            <v>42832</v>
          </cell>
          <cell r="E81" t="str">
            <v>FE-31</v>
          </cell>
          <cell r="F81">
            <v>42835</v>
          </cell>
          <cell r="G81">
            <v>161590</v>
          </cell>
          <cell r="H81">
            <v>161590</v>
          </cell>
          <cell r="I81">
            <v>0</v>
          </cell>
          <cell r="J81">
            <v>42906</v>
          </cell>
          <cell r="K81">
            <v>60</v>
          </cell>
          <cell r="L81">
            <v>42370</v>
          </cell>
          <cell r="M81">
            <v>42735</v>
          </cell>
          <cell r="N81">
            <v>0</v>
          </cell>
          <cell r="P81">
            <v>0</v>
          </cell>
          <cell r="Q81">
            <v>71</v>
          </cell>
          <cell r="R81" t="str">
            <v>S</v>
          </cell>
          <cell r="S81">
            <v>0</v>
          </cell>
          <cell r="T81">
            <v>74</v>
          </cell>
          <cell r="U81">
            <v>11472890</v>
          </cell>
          <cell r="V81">
            <v>11957660</v>
          </cell>
          <cell r="W81">
            <v>11</v>
          </cell>
          <cell r="X81">
            <v>1777490</v>
          </cell>
        </row>
        <row r="82">
          <cell r="A82">
            <v>2017</v>
          </cell>
          <cell r="B82">
            <v>7144</v>
          </cell>
          <cell r="C82" t="str">
            <v>ALFA IMPIANTI SRL</v>
          </cell>
          <cell r="D82">
            <v>42871</v>
          </cell>
          <cell r="E82" t="str">
            <v>FE-41</v>
          </cell>
          <cell r="F82">
            <v>42878</v>
          </cell>
          <cell r="G82">
            <v>212740</v>
          </cell>
          <cell r="H82">
            <v>212740</v>
          </cell>
          <cell r="I82">
            <v>0</v>
          </cell>
          <cell r="J82">
            <v>42922</v>
          </cell>
          <cell r="K82">
            <v>60</v>
          </cell>
          <cell r="L82">
            <v>42370</v>
          </cell>
          <cell r="M82">
            <v>42735</v>
          </cell>
          <cell r="N82">
            <v>0</v>
          </cell>
          <cell r="P82">
            <v>0</v>
          </cell>
          <cell r="Q82">
            <v>44</v>
          </cell>
          <cell r="R82" t="str">
            <v>S</v>
          </cell>
          <cell r="S82">
            <v>0</v>
          </cell>
          <cell r="T82">
            <v>51</v>
          </cell>
          <cell r="U82">
            <v>9360560</v>
          </cell>
          <cell r="V82">
            <v>10849740</v>
          </cell>
          <cell r="W82">
            <v>-16</v>
          </cell>
          <cell r="X82">
            <v>-3403840</v>
          </cell>
        </row>
        <row r="83">
          <cell r="A83">
            <v>2017</v>
          </cell>
          <cell r="B83">
            <v>743</v>
          </cell>
          <cell r="C83" t="str">
            <v>ALFA IMPIANTI SRL</v>
          </cell>
          <cell r="D83">
            <v>42747</v>
          </cell>
          <cell r="E83" t="str">
            <v>FE-5</v>
          </cell>
          <cell r="F83">
            <v>42753</v>
          </cell>
          <cell r="G83">
            <v>131010</v>
          </cell>
          <cell r="H83">
            <v>131010</v>
          </cell>
          <cell r="I83">
            <v>0</v>
          </cell>
          <cell r="J83">
            <v>42825</v>
          </cell>
          <cell r="K83">
            <v>90</v>
          </cell>
          <cell r="L83">
            <v>42370</v>
          </cell>
          <cell r="M83">
            <v>42735</v>
          </cell>
          <cell r="N83">
            <v>0</v>
          </cell>
          <cell r="P83">
            <v>0</v>
          </cell>
          <cell r="Q83">
            <v>72</v>
          </cell>
          <cell r="R83" t="str">
            <v>S</v>
          </cell>
          <cell r="S83">
            <v>0</v>
          </cell>
          <cell r="T83">
            <v>78</v>
          </cell>
          <cell r="U83">
            <v>9432720</v>
          </cell>
          <cell r="V83">
            <v>10218780</v>
          </cell>
          <cell r="W83">
            <v>-18</v>
          </cell>
          <cell r="X83">
            <v>-2358180</v>
          </cell>
        </row>
        <row r="84">
          <cell r="A84">
            <v>2018</v>
          </cell>
          <cell r="B84">
            <v>1098</v>
          </cell>
          <cell r="C84" t="str">
            <v>ALFA IMPIANTI SRL</v>
          </cell>
          <cell r="D84">
            <v>42930</v>
          </cell>
          <cell r="E84" t="str">
            <v>FE-57</v>
          </cell>
          <cell r="F84">
            <v>43122</v>
          </cell>
          <cell r="G84">
            <v>36895.230000000003</v>
          </cell>
          <cell r="H84">
            <v>36895.230000000003</v>
          </cell>
          <cell r="I84">
            <v>0</v>
          </cell>
          <cell r="J84">
            <v>43132</v>
          </cell>
          <cell r="K84">
            <v>180</v>
          </cell>
          <cell r="L84">
            <v>42370</v>
          </cell>
          <cell r="M84">
            <v>42735</v>
          </cell>
          <cell r="N84">
            <v>0</v>
          </cell>
          <cell r="P84">
            <v>0</v>
          </cell>
          <cell r="Q84">
            <v>10</v>
          </cell>
          <cell r="R84" t="str">
            <v>S</v>
          </cell>
          <cell r="S84">
            <v>0</v>
          </cell>
          <cell r="T84">
            <v>202</v>
          </cell>
          <cell r="U84">
            <v>368952.3</v>
          </cell>
          <cell r="V84">
            <v>7452836.46</v>
          </cell>
          <cell r="W84">
            <v>-170</v>
          </cell>
          <cell r="X84">
            <v>-6272189.0999999996</v>
          </cell>
        </row>
        <row r="85">
          <cell r="A85">
            <v>2017</v>
          </cell>
          <cell r="B85">
            <v>9974</v>
          </cell>
          <cell r="C85" t="str">
            <v>ALFA IMPIANTI SRL</v>
          </cell>
          <cell r="D85">
            <v>42936</v>
          </cell>
          <cell r="E85" t="str">
            <v>FE-67</v>
          </cell>
          <cell r="F85">
            <v>42936</v>
          </cell>
          <cell r="G85">
            <v>82280</v>
          </cell>
          <cell r="H85">
            <v>82280</v>
          </cell>
          <cell r="I85">
            <v>0</v>
          </cell>
          <cell r="J85">
            <v>42983</v>
          </cell>
          <cell r="K85">
            <v>60</v>
          </cell>
          <cell r="L85">
            <v>42370</v>
          </cell>
          <cell r="M85">
            <v>42735</v>
          </cell>
          <cell r="N85">
            <v>0</v>
          </cell>
          <cell r="P85">
            <v>0</v>
          </cell>
          <cell r="Q85">
            <v>47</v>
          </cell>
          <cell r="R85" t="str">
            <v>S</v>
          </cell>
          <cell r="S85">
            <v>0</v>
          </cell>
          <cell r="T85">
            <v>47</v>
          </cell>
          <cell r="U85">
            <v>3867160</v>
          </cell>
          <cell r="V85">
            <v>3867160</v>
          </cell>
          <cell r="W85">
            <v>-13</v>
          </cell>
          <cell r="X85">
            <v>-1069640</v>
          </cell>
        </row>
        <row r="86">
          <cell r="A86">
            <v>2017</v>
          </cell>
          <cell r="B86">
            <v>10968</v>
          </cell>
          <cell r="C86" t="str">
            <v>ALFA IMPIANTI SRL</v>
          </cell>
          <cell r="D86">
            <v>42957</v>
          </cell>
          <cell r="E86" t="str">
            <v>FE-74</v>
          </cell>
          <cell r="F86">
            <v>42957</v>
          </cell>
          <cell r="G86">
            <v>136180</v>
          </cell>
          <cell r="H86">
            <v>136180</v>
          </cell>
          <cell r="I86">
            <v>0</v>
          </cell>
          <cell r="J86">
            <v>43020</v>
          </cell>
          <cell r="K86">
            <v>60</v>
          </cell>
          <cell r="L86">
            <v>42370</v>
          </cell>
          <cell r="M86">
            <v>42735</v>
          </cell>
          <cell r="N86">
            <v>0</v>
          </cell>
          <cell r="P86">
            <v>0</v>
          </cell>
          <cell r="Q86">
            <v>63</v>
          </cell>
          <cell r="R86" t="str">
            <v>S</v>
          </cell>
          <cell r="S86">
            <v>0</v>
          </cell>
          <cell r="T86">
            <v>63</v>
          </cell>
          <cell r="U86">
            <v>8579340</v>
          </cell>
          <cell r="V86">
            <v>8579340</v>
          </cell>
          <cell r="W86">
            <v>3</v>
          </cell>
          <cell r="X86">
            <v>408540</v>
          </cell>
        </row>
        <row r="87">
          <cell r="A87">
            <v>2017</v>
          </cell>
          <cell r="B87">
            <v>11836</v>
          </cell>
          <cell r="C87" t="str">
            <v>ALFA IMPIANTI SRL</v>
          </cell>
          <cell r="D87">
            <v>42978</v>
          </cell>
          <cell r="E87" t="str">
            <v>FE-78</v>
          </cell>
          <cell r="F87">
            <v>42983</v>
          </cell>
          <cell r="G87">
            <v>24400</v>
          </cell>
          <cell r="H87">
            <v>24400</v>
          </cell>
          <cell r="I87">
            <v>0</v>
          </cell>
          <cell r="J87">
            <v>43006</v>
          </cell>
          <cell r="K87">
            <v>30</v>
          </cell>
          <cell r="L87">
            <v>42370</v>
          </cell>
          <cell r="M87">
            <v>42735</v>
          </cell>
          <cell r="N87">
            <v>0</v>
          </cell>
          <cell r="P87">
            <v>0</v>
          </cell>
          <cell r="Q87">
            <v>23</v>
          </cell>
          <cell r="R87" t="str">
            <v>S</v>
          </cell>
          <cell r="S87">
            <v>0</v>
          </cell>
          <cell r="T87">
            <v>28</v>
          </cell>
          <cell r="U87">
            <v>561200</v>
          </cell>
          <cell r="V87">
            <v>683200</v>
          </cell>
          <cell r="W87">
            <v>-7</v>
          </cell>
          <cell r="X87">
            <v>-170800</v>
          </cell>
        </row>
        <row r="88">
          <cell r="A88">
            <v>2017</v>
          </cell>
          <cell r="B88">
            <v>14236</v>
          </cell>
          <cell r="C88" t="str">
            <v>ALFA IMPIANTI SRL</v>
          </cell>
          <cell r="D88">
            <v>43003</v>
          </cell>
          <cell r="E88" t="str">
            <v>FE-89</v>
          </cell>
          <cell r="F88">
            <v>43032</v>
          </cell>
          <cell r="G88">
            <v>59061.13</v>
          </cell>
          <cell r="H88">
            <v>59061.13</v>
          </cell>
          <cell r="I88">
            <v>0</v>
          </cell>
          <cell r="J88">
            <v>43047</v>
          </cell>
          <cell r="K88">
            <v>60</v>
          </cell>
          <cell r="L88">
            <v>42370</v>
          </cell>
          <cell r="M88">
            <v>42735</v>
          </cell>
          <cell r="N88">
            <v>0</v>
          </cell>
          <cell r="P88">
            <v>0</v>
          </cell>
          <cell r="Q88">
            <v>15</v>
          </cell>
          <cell r="R88" t="str">
            <v>S</v>
          </cell>
          <cell r="S88">
            <v>0</v>
          </cell>
          <cell r="T88">
            <v>44</v>
          </cell>
          <cell r="U88">
            <v>885916.95</v>
          </cell>
          <cell r="V88">
            <v>2598689.7200000002</v>
          </cell>
          <cell r="W88">
            <v>-45</v>
          </cell>
          <cell r="X88">
            <v>-2657750.85</v>
          </cell>
        </row>
        <row r="89">
          <cell r="A89">
            <v>2016</v>
          </cell>
          <cell r="B89">
            <v>14553</v>
          </cell>
          <cell r="C89" t="str">
            <v>ALFA IMPIANTI SRL</v>
          </cell>
          <cell r="D89">
            <v>42670</v>
          </cell>
          <cell r="E89" t="str">
            <v>FE-91</v>
          </cell>
          <cell r="F89">
            <v>42674</v>
          </cell>
          <cell r="G89">
            <v>209102.45</v>
          </cell>
          <cell r="H89">
            <v>209102.45</v>
          </cell>
          <cell r="I89">
            <v>0</v>
          </cell>
          <cell r="J89">
            <v>42719</v>
          </cell>
          <cell r="K89">
            <v>60</v>
          </cell>
          <cell r="L89">
            <v>42370</v>
          </cell>
          <cell r="M89">
            <v>42735</v>
          </cell>
          <cell r="N89">
            <v>0</v>
          </cell>
          <cell r="P89">
            <v>0</v>
          </cell>
          <cell r="Q89">
            <v>45</v>
          </cell>
          <cell r="R89" t="str">
            <v>S</v>
          </cell>
          <cell r="S89">
            <v>0</v>
          </cell>
          <cell r="T89">
            <v>49</v>
          </cell>
          <cell r="U89">
            <v>9409610.25</v>
          </cell>
          <cell r="V89">
            <v>10246020.050000001</v>
          </cell>
          <cell r="W89">
            <v>-15</v>
          </cell>
          <cell r="X89">
            <v>-3136536.75</v>
          </cell>
        </row>
        <row r="90">
          <cell r="A90">
            <v>2017</v>
          </cell>
          <cell r="B90">
            <v>13469</v>
          </cell>
          <cell r="C90" t="str">
            <v>ALFA IMPIANTI SRL</v>
          </cell>
          <cell r="D90">
            <v>43012</v>
          </cell>
          <cell r="E90" t="str">
            <v>FE-92</v>
          </cell>
          <cell r="F90">
            <v>43017</v>
          </cell>
          <cell r="G90">
            <v>114950</v>
          </cell>
          <cell r="H90">
            <v>114950</v>
          </cell>
          <cell r="I90">
            <v>0</v>
          </cell>
          <cell r="J90">
            <v>43081</v>
          </cell>
          <cell r="K90">
            <v>60</v>
          </cell>
          <cell r="L90">
            <v>42370</v>
          </cell>
          <cell r="M90">
            <v>42735</v>
          </cell>
          <cell r="N90">
            <v>0</v>
          </cell>
          <cell r="P90">
            <v>0</v>
          </cell>
          <cell r="Q90">
            <v>64</v>
          </cell>
          <cell r="R90" t="str">
            <v>S</v>
          </cell>
          <cell r="S90">
            <v>0</v>
          </cell>
          <cell r="T90">
            <v>69</v>
          </cell>
          <cell r="U90">
            <v>7356800</v>
          </cell>
          <cell r="V90">
            <v>7931550</v>
          </cell>
          <cell r="W90">
            <v>4</v>
          </cell>
          <cell r="X90">
            <v>459800</v>
          </cell>
        </row>
        <row r="91">
          <cell r="A91">
            <v>2016</v>
          </cell>
          <cell r="C91" t="str">
            <v>Anagrafica indicata nella Causale</v>
          </cell>
          <cell r="D91">
            <v>38574</v>
          </cell>
          <cell r="E91" t="str">
            <v xml:space="preserve">09              </v>
          </cell>
          <cell r="F91">
            <v>38601</v>
          </cell>
          <cell r="G91">
            <v>60</v>
          </cell>
          <cell r="H91">
            <v>0</v>
          </cell>
          <cell r="I91">
            <v>0</v>
          </cell>
          <cell r="J91">
            <v>1</v>
          </cell>
          <cell r="K91">
            <v>30</v>
          </cell>
          <cell r="L91">
            <v>42370</v>
          </cell>
          <cell r="M91">
            <v>42735</v>
          </cell>
          <cell r="N91">
            <v>0</v>
          </cell>
          <cell r="P91">
            <v>0</v>
          </cell>
          <cell r="Q91">
            <v>0</v>
          </cell>
          <cell r="R91" t="str">
            <v>N</v>
          </cell>
          <cell r="S91">
            <v>60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2016</v>
          </cell>
          <cell r="C92" t="str">
            <v>Anagrafica indicata nella Causale</v>
          </cell>
          <cell r="D92">
            <v>39016</v>
          </cell>
          <cell r="E92" t="str">
            <v xml:space="preserve">1-266           </v>
          </cell>
          <cell r="F92">
            <v>39038</v>
          </cell>
          <cell r="G92">
            <v>93.3</v>
          </cell>
          <cell r="H92">
            <v>0</v>
          </cell>
          <cell r="I92">
            <v>0</v>
          </cell>
          <cell r="J92">
            <v>1</v>
          </cell>
          <cell r="K92">
            <v>30</v>
          </cell>
          <cell r="L92">
            <v>42370</v>
          </cell>
          <cell r="M92">
            <v>42735</v>
          </cell>
          <cell r="N92">
            <v>0</v>
          </cell>
          <cell r="P92">
            <v>0</v>
          </cell>
          <cell r="Q92">
            <v>0</v>
          </cell>
          <cell r="R92" t="str">
            <v>N</v>
          </cell>
          <cell r="S92">
            <v>93.3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>
            <v>2016</v>
          </cell>
          <cell r="C93" t="str">
            <v>Anagrafica indicata nella Causale</v>
          </cell>
          <cell r="D93">
            <v>38625</v>
          </cell>
          <cell r="E93" t="str">
            <v xml:space="preserve">1030            </v>
          </cell>
          <cell r="F93">
            <v>38637</v>
          </cell>
          <cell r="G93">
            <v>304.56</v>
          </cell>
          <cell r="H93">
            <v>0</v>
          </cell>
          <cell r="I93">
            <v>0</v>
          </cell>
          <cell r="J93">
            <v>1</v>
          </cell>
          <cell r="K93">
            <v>30</v>
          </cell>
          <cell r="L93">
            <v>42370</v>
          </cell>
          <cell r="M93">
            <v>42735</v>
          </cell>
          <cell r="N93">
            <v>0</v>
          </cell>
          <cell r="P93">
            <v>0</v>
          </cell>
          <cell r="Q93">
            <v>0</v>
          </cell>
          <cell r="R93" t="str">
            <v>N</v>
          </cell>
          <cell r="S93">
            <v>304.56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>
            <v>2016</v>
          </cell>
          <cell r="C94" t="str">
            <v>Anagrafica indicata nella Causale</v>
          </cell>
          <cell r="D94">
            <v>38121</v>
          </cell>
          <cell r="E94" t="str">
            <v xml:space="preserve">10736           </v>
          </cell>
          <cell r="F94">
            <v>38153</v>
          </cell>
          <cell r="G94">
            <v>722.81</v>
          </cell>
          <cell r="H94">
            <v>0</v>
          </cell>
          <cell r="I94">
            <v>0</v>
          </cell>
          <cell r="J94">
            <v>1</v>
          </cell>
          <cell r="K94">
            <v>30</v>
          </cell>
          <cell r="L94">
            <v>42370</v>
          </cell>
          <cell r="M94">
            <v>42735</v>
          </cell>
          <cell r="N94">
            <v>0</v>
          </cell>
          <cell r="P94">
            <v>0</v>
          </cell>
          <cell r="Q94">
            <v>0</v>
          </cell>
          <cell r="R94" t="str">
            <v>N</v>
          </cell>
          <cell r="S94">
            <v>722.81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>
            <v>2016</v>
          </cell>
          <cell r="C95" t="str">
            <v>Anagrafica indicata nella Causale</v>
          </cell>
          <cell r="D95">
            <v>38625</v>
          </cell>
          <cell r="E95" t="str">
            <v xml:space="preserve">11              </v>
          </cell>
          <cell r="F95">
            <v>38855</v>
          </cell>
          <cell r="G95">
            <v>2</v>
          </cell>
          <cell r="H95">
            <v>0</v>
          </cell>
          <cell r="I95">
            <v>0</v>
          </cell>
          <cell r="J95">
            <v>1</v>
          </cell>
          <cell r="K95">
            <v>30</v>
          </cell>
          <cell r="L95">
            <v>42370</v>
          </cell>
          <cell r="M95">
            <v>42735</v>
          </cell>
          <cell r="N95">
            <v>0</v>
          </cell>
          <cell r="P95">
            <v>0</v>
          </cell>
          <cell r="Q95">
            <v>0</v>
          </cell>
          <cell r="R95" t="str">
            <v>N</v>
          </cell>
          <cell r="S95">
            <v>2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2016</v>
          </cell>
          <cell r="C96" t="str">
            <v>Anagrafica indicata nella Causale</v>
          </cell>
          <cell r="D96">
            <v>38692</v>
          </cell>
          <cell r="E96" t="str">
            <v xml:space="preserve">114             </v>
          </cell>
          <cell r="F96">
            <v>38701</v>
          </cell>
          <cell r="G96">
            <v>53993.120000000003</v>
          </cell>
          <cell r="H96">
            <v>0</v>
          </cell>
          <cell r="I96">
            <v>0</v>
          </cell>
          <cell r="J96">
            <v>1</v>
          </cell>
          <cell r="K96">
            <v>30</v>
          </cell>
          <cell r="L96">
            <v>42370</v>
          </cell>
          <cell r="M96">
            <v>42735</v>
          </cell>
          <cell r="N96">
            <v>0</v>
          </cell>
          <cell r="P96">
            <v>0</v>
          </cell>
          <cell r="Q96">
            <v>0</v>
          </cell>
          <cell r="R96" t="str">
            <v>N</v>
          </cell>
          <cell r="S96">
            <v>53993.120000000003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2016</v>
          </cell>
          <cell r="C97" t="str">
            <v>Anagrafica indicata nella Causale</v>
          </cell>
          <cell r="D97">
            <v>38121</v>
          </cell>
          <cell r="E97" t="str">
            <v xml:space="preserve">13883           </v>
          </cell>
          <cell r="F97">
            <v>38153</v>
          </cell>
          <cell r="G97">
            <v>702.94</v>
          </cell>
          <cell r="H97">
            <v>0</v>
          </cell>
          <cell r="I97">
            <v>0</v>
          </cell>
          <cell r="J97">
            <v>1</v>
          </cell>
          <cell r="K97">
            <v>30</v>
          </cell>
          <cell r="L97">
            <v>42370</v>
          </cell>
          <cell r="M97">
            <v>42735</v>
          </cell>
          <cell r="N97">
            <v>0</v>
          </cell>
          <cell r="P97">
            <v>0</v>
          </cell>
          <cell r="Q97">
            <v>0</v>
          </cell>
          <cell r="R97" t="str">
            <v>N</v>
          </cell>
          <cell r="S97">
            <v>702.94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>
            <v>2016</v>
          </cell>
          <cell r="C98" t="str">
            <v>Anagrafica indicata nella Causale</v>
          </cell>
          <cell r="D98">
            <v>40700</v>
          </cell>
          <cell r="E98" t="str">
            <v xml:space="preserve">16              </v>
          </cell>
          <cell r="F98">
            <v>40703</v>
          </cell>
          <cell r="G98">
            <v>1123.2</v>
          </cell>
          <cell r="H98">
            <v>0</v>
          </cell>
          <cell r="I98">
            <v>0</v>
          </cell>
          <cell r="J98">
            <v>1</v>
          </cell>
          <cell r="K98">
            <v>30</v>
          </cell>
          <cell r="L98">
            <v>42370</v>
          </cell>
          <cell r="M98">
            <v>42735</v>
          </cell>
          <cell r="N98">
            <v>0</v>
          </cell>
          <cell r="P98">
            <v>0</v>
          </cell>
          <cell r="Q98">
            <v>0</v>
          </cell>
          <cell r="R98" t="str">
            <v>N</v>
          </cell>
          <cell r="S98">
            <v>1123.2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>
            <v>2016</v>
          </cell>
          <cell r="C99" t="str">
            <v>Anagrafica indicata nella Causale</v>
          </cell>
          <cell r="D99">
            <v>38717</v>
          </cell>
          <cell r="E99" t="str">
            <v xml:space="preserve">1615526         </v>
          </cell>
          <cell r="F99">
            <v>38741</v>
          </cell>
          <cell r="G99">
            <v>161.16</v>
          </cell>
          <cell r="H99">
            <v>0</v>
          </cell>
          <cell r="I99">
            <v>0</v>
          </cell>
          <cell r="J99">
            <v>1</v>
          </cell>
          <cell r="K99">
            <v>30</v>
          </cell>
          <cell r="L99">
            <v>42370</v>
          </cell>
          <cell r="M99">
            <v>42735</v>
          </cell>
          <cell r="N99">
            <v>0</v>
          </cell>
          <cell r="P99">
            <v>0</v>
          </cell>
          <cell r="Q99">
            <v>0</v>
          </cell>
          <cell r="R99" t="str">
            <v>N</v>
          </cell>
          <cell r="S99">
            <v>161.16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2016</v>
          </cell>
          <cell r="C100" t="str">
            <v>Anagrafica indicata nella Causale</v>
          </cell>
          <cell r="D100">
            <v>38748</v>
          </cell>
          <cell r="E100" t="str">
            <v xml:space="preserve">1669499         </v>
          </cell>
          <cell r="F100">
            <v>38762</v>
          </cell>
          <cell r="G100">
            <v>200.94</v>
          </cell>
          <cell r="H100">
            <v>0</v>
          </cell>
          <cell r="I100">
            <v>0</v>
          </cell>
          <cell r="J100">
            <v>1</v>
          </cell>
          <cell r="K100">
            <v>30</v>
          </cell>
          <cell r="L100">
            <v>42370</v>
          </cell>
          <cell r="M100">
            <v>42735</v>
          </cell>
          <cell r="N100">
            <v>0</v>
          </cell>
          <cell r="P100">
            <v>0</v>
          </cell>
          <cell r="Q100">
            <v>0</v>
          </cell>
          <cell r="R100" t="str">
            <v>N</v>
          </cell>
          <cell r="S100">
            <v>200.94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>
            <v>2016</v>
          </cell>
          <cell r="C101" t="str">
            <v>Anagrafica indicata nella Causale</v>
          </cell>
          <cell r="D101">
            <v>40500</v>
          </cell>
          <cell r="E101" t="str">
            <v xml:space="preserve">169             </v>
          </cell>
          <cell r="F101">
            <v>40541</v>
          </cell>
          <cell r="G101">
            <v>155</v>
          </cell>
          <cell r="H101">
            <v>0</v>
          </cell>
          <cell r="I101">
            <v>0</v>
          </cell>
          <cell r="J101">
            <v>1</v>
          </cell>
          <cell r="K101">
            <v>30</v>
          </cell>
          <cell r="L101">
            <v>42370</v>
          </cell>
          <cell r="M101">
            <v>42735</v>
          </cell>
          <cell r="N101">
            <v>0</v>
          </cell>
          <cell r="P101">
            <v>0</v>
          </cell>
          <cell r="Q101">
            <v>0</v>
          </cell>
          <cell r="R101" t="str">
            <v>N</v>
          </cell>
          <cell r="S101">
            <v>155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>
            <v>2016</v>
          </cell>
          <cell r="C102" t="str">
            <v>Anagrafica indicata nella Causale</v>
          </cell>
          <cell r="D102">
            <v>38187</v>
          </cell>
          <cell r="E102" t="str">
            <v xml:space="preserve">21123           </v>
          </cell>
          <cell r="F102">
            <v>38352</v>
          </cell>
          <cell r="G102">
            <v>48.35</v>
          </cell>
          <cell r="H102">
            <v>0</v>
          </cell>
          <cell r="I102">
            <v>0</v>
          </cell>
          <cell r="J102">
            <v>1</v>
          </cell>
          <cell r="K102">
            <v>30</v>
          </cell>
          <cell r="L102">
            <v>42370</v>
          </cell>
          <cell r="M102">
            <v>42735</v>
          </cell>
          <cell r="N102">
            <v>0</v>
          </cell>
          <cell r="P102">
            <v>0</v>
          </cell>
          <cell r="Q102">
            <v>0</v>
          </cell>
          <cell r="R102" t="str">
            <v>N</v>
          </cell>
          <cell r="S102">
            <v>48.35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>
            <v>2016</v>
          </cell>
          <cell r="C103" t="str">
            <v>Anagrafica indicata nella Causale</v>
          </cell>
          <cell r="D103">
            <v>40808</v>
          </cell>
          <cell r="E103" t="str">
            <v xml:space="preserve">2147            </v>
          </cell>
          <cell r="F103">
            <v>40809</v>
          </cell>
          <cell r="G103">
            <v>34.75</v>
          </cell>
          <cell r="H103">
            <v>0</v>
          </cell>
          <cell r="I103">
            <v>0</v>
          </cell>
          <cell r="J103">
            <v>1</v>
          </cell>
          <cell r="K103">
            <v>30</v>
          </cell>
          <cell r="L103">
            <v>42370</v>
          </cell>
          <cell r="M103">
            <v>42735</v>
          </cell>
          <cell r="N103">
            <v>0</v>
          </cell>
          <cell r="P103">
            <v>0</v>
          </cell>
          <cell r="Q103">
            <v>0</v>
          </cell>
          <cell r="R103" t="str">
            <v>N</v>
          </cell>
          <cell r="S103">
            <v>34.75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2016</v>
          </cell>
          <cell r="C104" t="str">
            <v>Anagrafica indicata nella Causale</v>
          </cell>
          <cell r="D104">
            <v>39404</v>
          </cell>
          <cell r="E104" t="str">
            <v xml:space="preserve">218             </v>
          </cell>
          <cell r="F104">
            <v>39423</v>
          </cell>
          <cell r="G104">
            <v>120</v>
          </cell>
          <cell r="H104">
            <v>0</v>
          </cell>
          <cell r="I104">
            <v>0</v>
          </cell>
          <cell r="J104">
            <v>1</v>
          </cell>
          <cell r="K104">
            <v>30</v>
          </cell>
          <cell r="L104">
            <v>42370</v>
          </cell>
          <cell r="M104">
            <v>42735</v>
          </cell>
          <cell r="N104">
            <v>0</v>
          </cell>
          <cell r="P104">
            <v>0</v>
          </cell>
          <cell r="Q104">
            <v>0</v>
          </cell>
          <cell r="R104" t="str">
            <v>N</v>
          </cell>
          <cell r="S104">
            <v>120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>
            <v>2016</v>
          </cell>
          <cell r="C105" t="str">
            <v>Anagrafica indicata nella Causale</v>
          </cell>
          <cell r="D105">
            <v>37600</v>
          </cell>
          <cell r="E105" t="str">
            <v xml:space="preserve">21901192        </v>
          </cell>
          <cell r="F105">
            <v>37621</v>
          </cell>
          <cell r="G105">
            <v>0.06</v>
          </cell>
          <cell r="H105">
            <v>0</v>
          </cell>
          <cell r="I105">
            <v>0</v>
          </cell>
          <cell r="J105">
            <v>1</v>
          </cell>
          <cell r="K105">
            <v>30</v>
          </cell>
          <cell r="L105">
            <v>42370</v>
          </cell>
          <cell r="M105">
            <v>42735</v>
          </cell>
          <cell r="N105">
            <v>0</v>
          </cell>
          <cell r="P105">
            <v>0</v>
          </cell>
          <cell r="Q105">
            <v>0</v>
          </cell>
          <cell r="R105" t="str">
            <v>N</v>
          </cell>
          <cell r="S105">
            <v>0.06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>
            <v>2016</v>
          </cell>
          <cell r="C106" t="str">
            <v>Anagrafica indicata nella Causale</v>
          </cell>
          <cell r="D106">
            <v>37600</v>
          </cell>
          <cell r="E106" t="str">
            <v xml:space="preserve">21901210        </v>
          </cell>
          <cell r="F106">
            <v>37621</v>
          </cell>
          <cell r="G106">
            <v>18950.88</v>
          </cell>
          <cell r="H106">
            <v>0</v>
          </cell>
          <cell r="I106">
            <v>0</v>
          </cell>
          <cell r="J106">
            <v>1</v>
          </cell>
          <cell r="K106">
            <v>30</v>
          </cell>
          <cell r="L106">
            <v>42370</v>
          </cell>
          <cell r="M106">
            <v>42735</v>
          </cell>
          <cell r="N106">
            <v>0</v>
          </cell>
          <cell r="P106">
            <v>0</v>
          </cell>
          <cell r="Q106">
            <v>0</v>
          </cell>
          <cell r="R106" t="str">
            <v>N</v>
          </cell>
          <cell r="S106">
            <v>18950.88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>
            <v>2016</v>
          </cell>
          <cell r="C107" t="str">
            <v>Anagrafica indicata nella Causale</v>
          </cell>
          <cell r="D107">
            <v>41207</v>
          </cell>
          <cell r="E107" t="str">
            <v xml:space="preserve">239             </v>
          </cell>
          <cell r="F107">
            <v>41232</v>
          </cell>
          <cell r="G107">
            <v>27</v>
          </cell>
          <cell r="H107">
            <v>0</v>
          </cell>
          <cell r="I107">
            <v>0</v>
          </cell>
          <cell r="J107">
            <v>1</v>
          </cell>
          <cell r="K107">
            <v>30</v>
          </cell>
          <cell r="L107">
            <v>42370</v>
          </cell>
          <cell r="M107">
            <v>42735</v>
          </cell>
          <cell r="N107">
            <v>0</v>
          </cell>
          <cell r="P107">
            <v>0</v>
          </cell>
          <cell r="Q107">
            <v>0</v>
          </cell>
          <cell r="R107" t="str">
            <v>N</v>
          </cell>
          <cell r="S107">
            <v>27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2016</v>
          </cell>
          <cell r="C108" t="str">
            <v>Anagrafica indicata nella Causale</v>
          </cell>
          <cell r="D108">
            <v>37316</v>
          </cell>
          <cell r="E108" t="str">
            <v xml:space="preserve">24              </v>
          </cell>
          <cell r="F108">
            <v>37329</v>
          </cell>
          <cell r="G108">
            <v>259.64999999999998</v>
          </cell>
          <cell r="H108">
            <v>0</v>
          </cell>
          <cell r="I108">
            <v>0</v>
          </cell>
          <cell r="J108">
            <v>1</v>
          </cell>
          <cell r="K108">
            <v>30</v>
          </cell>
          <cell r="L108">
            <v>42370</v>
          </cell>
          <cell r="M108">
            <v>42735</v>
          </cell>
          <cell r="N108">
            <v>0</v>
          </cell>
          <cell r="P108">
            <v>0</v>
          </cell>
          <cell r="Q108">
            <v>0</v>
          </cell>
          <cell r="R108" t="str">
            <v>N</v>
          </cell>
          <cell r="S108">
            <v>259.64999999999998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2016</v>
          </cell>
          <cell r="C109" t="str">
            <v>Anagrafica indicata nella Causale</v>
          </cell>
          <cell r="D109">
            <v>37810</v>
          </cell>
          <cell r="E109" t="str">
            <v xml:space="preserve">24              </v>
          </cell>
          <cell r="F109">
            <v>37827</v>
          </cell>
          <cell r="G109">
            <v>1836</v>
          </cell>
          <cell r="H109">
            <v>0</v>
          </cell>
          <cell r="I109">
            <v>0</v>
          </cell>
          <cell r="J109">
            <v>1</v>
          </cell>
          <cell r="K109">
            <v>30</v>
          </cell>
          <cell r="L109">
            <v>42370</v>
          </cell>
          <cell r="M109">
            <v>42735</v>
          </cell>
          <cell r="N109">
            <v>0</v>
          </cell>
          <cell r="P109">
            <v>0</v>
          </cell>
          <cell r="Q109">
            <v>0</v>
          </cell>
          <cell r="R109" t="str">
            <v>N</v>
          </cell>
          <cell r="S109">
            <v>1836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2016</v>
          </cell>
          <cell r="C110" t="str">
            <v>Anagrafica indicata nella Causale</v>
          </cell>
          <cell r="D110">
            <v>38216</v>
          </cell>
          <cell r="E110" t="str">
            <v xml:space="preserve">24600           </v>
          </cell>
          <cell r="F110">
            <v>38352</v>
          </cell>
          <cell r="G110">
            <v>0.5</v>
          </cell>
          <cell r="H110">
            <v>0</v>
          </cell>
          <cell r="I110">
            <v>0</v>
          </cell>
          <cell r="J110">
            <v>1</v>
          </cell>
          <cell r="K110">
            <v>30</v>
          </cell>
          <cell r="L110">
            <v>42370</v>
          </cell>
          <cell r="M110">
            <v>42735</v>
          </cell>
          <cell r="N110">
            <v>0</v>
          </cell>
          <cell r="P110">
            <v>0</v>
          </cell>
          <cell r="Q110">
            <v>0</v>
          </cell>
          <cell r="R110" t="str">
            <v>N</v>
          </cell>
          <cell r="S110">
            <v>0.5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2016</v>
          </cell>
          <cell r="C111" t="str">
            <v>Anagrafica indicata nella Causale</v>
          </cell>
          <cell r="D111">
            <v>40965</v>
          </cell>
          <cell r="E111" t="str">
            <v xml:space="preserve">25              </v>
          </cell>
          <cell r="F111">
            <v>40966</v>
          </cell>
          <cell r="G111">
            <v>190</v>
          </cell>
          <cell r="H111">
            <v>0</v>
          </cell>
          <cell r="I111">
            <v>0</v>
          </cell>
          <cell r="J111">
            <v>1</v>
          </cell>
          <cell r="K111">
            <v>30</v>
          </cell>
          <cell r="L111">
            <v>42370</v>
          </cell>
          <cell r="M111">
            <v>42735</v>
          </cell>
          <cell r="N111">
            <v>0</v>
          </cell>
          <cell r="P111">
            <v>0</v>
          </cell>
          <cell r="Q111">
            <v>0</v>
          </cell>
          <cell r="R111" t="str">
            <v>N</v>
          </cell>
          <cell r="S111">
            <v>190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2016</v>
          </cell>
          <cell r="C112" t="str">
            <v>Anagrafica indicata nella Causale</v>
          </cell>
          <cell r="D112">
            <v>39416</v>
          </cell>
          <cell r="E112" t="str">
            <v xml:space="preserve">2502            </v>
          </cell>
          <cell r="F112">
            <v>39427</v>
          </cell>
          <cell r="G112">
            <v>0.28999999999999998</v>
          </cell>
          <cell r="H112">
            <v>0</v>
          </cell>
          <cell r="I112">
            <v>0</v>
          </cell>
          <cell r="J112">
            <v>1</v>
          </cell>
          <cell r="K112">
            <v>30</v>
          </cell>
          <cell r="L112">
            <v>42370</v>
          </cell>
          <cell r="M112">
            <v>42735</v>
          </cell>
          <cell r="N112">
            <v>0</v>
          </cell>
          <cell r="P112">
            <v>0</v>
          </cell>
          <cell r="Q112">
            <v>0</v>
          </cell>
          <cell r="R112" t="str">
            <v>N</v>
          </cell>
          <cell r="S112">
            <v>0.28999999999999998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2016</v>
          </cell>
          <cell r="C113" t="str">
            <v>Anagrafica indicata nella Causale</v>
          </cell>
          <cell r="D113">
            <v>39478</v>
          </cell>
          <cell r="E113" t="str">
            <v xml:space="preserve">308000038       </v>
          </cell>
          <cell r="F113">
            <v>39493</v>
          </cell>
          <cell r="G113">
            <v>187.2</v>
          </cell>
          <cell r="H113">
            <v>0</v>
          </cell>
          <cell r="I113">
            <v>0</v>
          </cell>
          <cell r="J113">
            <v>1</v>
          </cell>
          <cell r="K113">
            <v>30</v>
          </cell>
          <cell r="L113">
            <v>42370</v>
          </cell>
          <cell r="M113">
            <v>42735</v>
          </cell>
          <cell r="N113">
            <v>0</v>
          </cell>
          <cell r="P113">
            <v>0</v>
          </cell>
          <cell r="Q113">
            <v>0</v>
          </cell>
          <cell r="R113" t="str">
            <v>N</v>
          </cell>
          <cell r="S113">
            <v>187.2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>
            <v>2016</v>
          </cell>
          <cell r="C114" t="str">
            <v>Anagrafica indicata nella Causale</v>
          </cell>
          <cell r="D114">
            <v>39084</v>
          </cell>
          <cell r="E114" t="str">
            <v xml:space="preserve">33              </v>
          </cell>
          <cell r="F114">
            <v>39154</v>
          </cell>
          <cell r="G114">
            <v>124.8</v>
          </cell>
          <cell r="H114">
            <v>0</v>
          </cell>
          <cell r="I114">
            <v>0</v>
          </cell>
          <cell r="J114">
            <v>1</v>
          </cell>
          <cell r="K114">
            <v>30</v>
          </cell>
          <cell r="L114">
            <v>42370</v>
          </cell>
          <cell r="M114">
            <v>42735</v>
          </cell>
          <cell r="N114">
            <v>0</v>
          </cell>
          <cell r="P114">
            <v>0</v>
          </cell>
          <cell r="Q114">
            <v>0</v>
          </cell>
          <cell r="R114" t="str">
            <v>N</v>
          </cell>
          <cell r="S114">
            <v>124.8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2016</v>
          </cell>
          <cell r="C115" t="str">
            <v>Anagrafica indicata nella Causale</v>
          </cell>
          <cell r="D115">
            <v>37652</v>
          </cell>
          <cell r="E115" t="str">
            <v xml:space="preserve">4229            </v>
          </cell>
          <cell r="F115">
            <v>37671</v>
          </cell>
          <cell r="G115">
            <v>5.9</v>
          </cell>
          <cell r="H115">
            <v>0</v>
          </cell>
          <cell r="I115">
            <v>0</v>
          </cell>
          <cell r="J115">
            <v>1</v>
          </cell>
          <cell r="K115">
            <v>30</v>
          </cell>
          <cell r="L115">
            <v>42370</v>
          </cell>
          <cell r="M115">
            <v>42735</v>
          </cell>
          <cell r="N115">
            <v>0</v>
          </cell>
          <cell r="P115">
            <v>0</v>
          </cell>
          <cell r="Q115">
            <v>0</v>
          </cell>
          <cell r="R115" t="str">
            <v>N</v>
          </cell>
          <cell r="S115">
            <v>5.9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>
            <v>2016</v>
          </cell>
          <cell r="C116" t="str">
            <v>Anagrafica indicata nella Causale</v>
          </cell>
          <cell r="D116">
            <v>37299</v>
          </cell>
          <cell r="E116" t="str">
            <v xml:space="preserve">450             </v>
          </cell>
          <cell r="F116">
            <v>37329</v>
          </cell>
          <cell r="G116">
            <v>0.01</v>
          </cell>
          <cell r="H116">
            <v>0</v>
          </cell>
          <cell r="I116">
            <v>0</v>
          </cell>
          <cell r="J116">
            <v>1</v>
          </cell>
          <cell r="K116">
            <v>30</v>
          </cell>
          <cell r="L116">
            <v>42370</v>
          </cell>
          <cell r="M116">
            <v>42735</v>
          </cell>
          <cell r="N116">
            <v>0</v>
          </cell>
          <cell r="P116">
            <v>0</v>
          </cell>
          <cell r="Q116">
            <v>0</v>
          </cell>
          <cell r="R116" t="str">
            <v>N</v>
          </cell>
          <cell r="S116">
            <v>0.01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>
            <v>2016</v>
          </cell>
          <cell r="C117" t="str">
            <v>Anagrafica indicata nella Causale</v>
          </cell>
          <cell r="D117">
            <v>38017</v>
          </cell>
          <cell r="E117" t="str">
            <v xml:space="preserve">465976          </v>
          </cell>
          <cell r="F117">
            <v>38054</v>
          </cell>
          <cell r="G117">
            <v>380.69</v>
          </cell>
          <cell r="H117">
            <v>0</v>
          </cell>
          <cell r="I117">
            <v>0</v>
          </cell>
          <cell r="J117">
            <v>1</v>
          </cell>
          <cell r="K117">
            <v>30</v>
          </cell>
          <cell r="L117">
            <v>42370</v>
          </cell>
          <cell r="M117">
            <v>42735</v>
          </cell>
          <cell r="N117">
            <v>0</v>
          </cell>
          <cell r="P117">
            <v>0</v>
          </cell>
          <cell r="Q117">
            <v>0</v>
          </cell>
          <cell r="R117" t="str">
            <v>N</v>
          </cell>
          <cell r="S117">
            <v>380.69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>
            <v>2016</v>
          </cell>
          <cell r="C118" t="str">
            <v>Anagrafica indicata nella Causale</v>
          </cell>
          <cell r="D118">
            <v>38723</v>
          </cell>
          <cell r="E118" t="str">
            <v xml:space="preserve">484             </v>
          </cell>
          <cell r="F118">
            <v>38742</v>
          </cell>
          <cell r="G118">
            <v>305.57</v>
          </cell>
          <cell r="H118">
            <v>0</v>
          </cell>
          <cell r="I118">
            <v>0</v>
          </cell>
          <cell r="J118">
            <v>1</v>
          </cell>
          <cell r="K118">
            <v>30</v>
          </cell>
          <cell r="L118">
            <v>42370</v>
          </cell>
          <cell r="M118">
            <v>42735</v>
          </cell>
          <cell r="N118">
            <v>0</v>
          </cell>
          <cell r="P118">
            <v>0</v>
          </cell>
          <cell r="Q118">
            <v>0</v>
          </cell>
          <cell r="R118" t="str">
            <v>N</v>
          </cell>
          <cell r="S118">
            <v>305.57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>
            <v>2016</v>
          </cell>
          <cell r="C119" t="str">
            <v>Anagrafica indicata nella Causale</v>
          </cell>
          <cell r="D119">
            <v>38692</v>
          </cell>
          <cell r="E119" t="str">
            <v xml:space="preserve">49870           </v>
          </cell>
          <cell r="F119">
            <v>38716</v>
          </cell>
          <cell r="G119">
            <v>1668.43</v>
          </cell>
          <cell r="H119">
            <v>0</v>
          </cell>
          <cell r="I119">
            <v>0</v>
          </cell>
          <cell r="J119">
            <v>1</v>
          </cell>
          <cell r="K119">
            <v>30</v>
          </cell>
          <cell r="L119">
            <v>42370</v>
          </cell>
          <cell r="M119">
            <v>42735</v>
          </cell>
          <cell r="N119">
            <v>0</v>
          </cell>
          <cell r="P119">
            <v>0</v>
          </cell>
          <cell r="Q119">
            <v>0</v>
          </cell>
          <cell r="R119" t="str">
            <v>N</v>
          </cell>
          <cell r="S119">
            <v>1668.43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>
            <v>2016</v>
          </cell>
          <cell r="C120" t="str">
            <v>Anagrafica indicata nella Causale</v>
          </cell>
          <cell r="D120">
            <v>38692</v>
          </cell>
          <cell r="E120" t="str">
            <v xml:space="preserve">49871           </v>
          </cell>
          <cell r="F120">
            <v>38716</v>
          </cell>
          <cell r="G120">
            <v>0.01</v>
          </cell>
          <cell r="H120">
            <v>0</v>
          </cell>
          <cell r="I120">
            <v>0</v>
          </cell>
          <cell r="J120">
            <v>1</v>
          </cell>
          <cell r="K120">
            <v>30</v>
          </cell>
          <cell r="L120">
            <v>42370</v>
          </cell>
          <cell r="M120">
            <v>42735</v>
          </cell>
          <cell r="N120">
            <v>0</v>
          </cell>
          <cell r="P120">
            <v>0</v>
          </cell>
          <cell r="Q120">
            <v>0</v>
          </cell>
          <cell r="R120" t="str">
            <v>N</v>
          </cell>
          <cell r="S120">
            <v>0.01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2016</v>
          </cell>
          <cell r="C121" t="str">
            <v>Anagrafica indicata nella Causale</v>
          </cell>
          <cell r="D121">
            <v>40543</v>
          </cell>
          <cell r="E121" t="str">
            <v xml:space="preserve">502             </v>
          </cell>
          <cell r="F121">
            <v>40557</v>
          </cell>
          <cell r="G121">
            <v>50</v>
          </cell>
          <cell r="H121">
            <v>0</v>
          </cell>
          <cell r="I121">
            <v>0</v>
          </cell>
          <cell r="J121">
            <v>1</v>
          </cell>
          <cell r="K121">
            <v>30</v>
          </cell>
          <cell r="L121">
            <v>42370</v>
          </cell>
          <cell r="M121">
            <v>42735</v>
          </cell>
          <cell r="N121">
            <v>0</v>
          </cell>
          <cell r="P121">
            <v>0</v>
          </cell>
          <cell r="Q121">
            <v>0</v>
          </cell>
          <cell r="R121" t="str">
            <v>N</v>
          </cell>
          <cell r="S121">
            <v>50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>
            <v>2016</v>
          </cell>
          <cell r="C122" t="str">
            <v>Anagrafica indicata nella Causale</v>
          </cell>
          <cell r="D122">
            <v>40329</v>
          </cell>
          <cell r="E122" t="str">
            <v xml:space="preserve">60              </v>
          </cell>
          <cell r="F122">
            <v>40343</v>
          </cell>
          <cell r="G122">
            <v>372</v>
          </cell>
          <cell r="H122">
            <v>0</v>
          </cell>
          <cell r="I122">
            <v>0</v>
          </cell>
          <cell r="J122">
            <v>1</v>
          </cell>
          <cell r="K122">
            <v>30</v>
          </cell>
          <cell r="L122">
            <v>42370</v>
          </cell>
          <cell r="M122">
            <v>42735</v>
          </cell>
          <cell r="N122">
            <v>0</v>
          </cell>
          <cell r="P122">
            <v>0</v>
          </cell>
          <cell r="Q122">
            <v>0</v>
          </cell>
          <cell r="R122" t="str">
            <v>N</v>
          </cell>
          <cell r="S122">
            <v>372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>
            <v>2016</v>
          </cell>
          <cell r="C123" t="str">
            <v>Anagrafica indicata nella Causale</v>
          </cell>
          <cell r="D123">
            <v>38107</v>
          </cell>
          <cell r="E123" t="str">
            <v xml:space="preserve">606390          </v>
          </cell>
          <cell r="F123">
            <v>38139</v>
          </cell>
          <cell r="G123">
            <v>582.92999999999995</v>
          </cell>
          <cell r="H123">
            <v>0</v>
          </cell>
          <cell r="I123">
            <v>0</v>
          </cell>
          <cell r="J123">
            <v>1</v>
          </cell>
          <cell r="K123">
            <v>30</v>
          </cell>
          <cell r="L123">
            <v>42370</v>
          </cell>
          <cell r="M123">
            <v>42735</v>
          </cell>
          <cell r="N123">
            <v>0</v>
          </cell>
          <cell r="P123">
            <v>0</v>
          </cell>
          <cell r="Q123">
            <v>0</v>
          </cell>
          <cell r="R123" t="str">
            <v>N</v>
          </cell>
          <cell r="S123">
            <v>582.92999999999995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>
            <v>2016</v>
          </cell>
          <cell r="C124" t="str">
            <v>Anagrafica indicata nella Causale</v>
          </cell>
          <cell r="D124">
            <v>38462</v>
          </cell>
          <cell r="E124" t="str">
            <v xml:space="preserve">66              </v>
          </cell>
          <cell r="F124">
            <v>38477</v>
          </cell>
          <cell r="G124">
            <v>4.68</v>
          </cell>
          <cell r="H124">
            <v>0</v>
          </cell>
          <cell r="I124">
            <v>0</v>
          </cell>
          <cell r="J124">
            <v>1</v>
          </cell>
          <cell r="K124">
            <v>30</v>
          </cell>
          <cell r="L124">
            <v>42370</v>
          </cell>
          <cell r="M124">
            <v>42735</v>
          </cell>
          <cell r="N124">
            <v>0</v>
          </cell>
          <cell r="P124">
            <v>0</v>
          </cell>
          <cell r="Q124">
            <v>0</v>
          </cell>
          <cell r="R124" t="str">
            <v>N</v>
          </cell>
          <cell r="S124">
            <v>4.68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>
            <v>2016</v>
          </cell>
          <cell r="C125" t="str">
            <v>Anagrafica indicata nella Causale</v>
          </cell>
          <cell r="D125">
            <v>40826</v>
          </cell>
          <cell r="E125" t="str">
            <v xml:space="preserve">690             </v>
          </cell>
          <cell r="F125">
            <v>40836</v>
          </cell>
          <cell r="G125">
            <v>282.33</v>
          </cell>
          <cell r="H125">
            <v>0</v>
          </cell>
          <cell r="I125">
            <v>0</v>
          </cell>
          <cell r="J125">
            <v>1</v>
          </cell>
          <cell r="K125">
            <v>30</v>
          </cell>
          <cell r="L125">
            <v>42370</v>
          </cell>
          <cell r="M125">
            <v>42735</v>
          </cell>
          <cell r="N125">
            <v>0</v>
          </cell>
          <cell r="P125">
            <v>0</v>
          </cell>
          <cell r="Q125">
            <v>0</v>
          </cell>
          <cell r="R125" t="str">
            <v>N</v>
          </cell>
          <cell r="S125">
            <v>282.33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>
            <v>2016</v>
          </cell>
          <cell r="C126" t="str">
            <v>Anagrafica indicata nella Causale</v>
          </cell>
          <cell r="D126">
            <v>39031</v>
          </cell>
          <cell r="E126" t="str">
            <v xml:space="preserve">76              </v>
          </cell>
          <cell r="F126">
            <v>39080</v>
          </cell>
          <cell r="G126">
            <v>296.27</v>
          </cell>
          <cell r="H126">
            <v>0</v>
          </cell>
          <cell r="I126">
            <v>0</v>
          </cell>
          <cell r="J126">
            <v>1</v>
          </cell>
          <cell r="K126">
            <v>30</v>
          </cell>
          <cell r="L126">
            <v>42370</v>
          </cell>
          <cell r="M126">
            <v>42735</v>
          </cell>
          <cell r="N126">
            <v>0</v>
          </cell>
          <cell r="P126">
            <v>0</v>
          </cell>
          <cell r="Q126">
            <v>0</v>
          </cell>
          <cell r="R126" t="str">
            <v>N</v>
          </cell>
          <cell r="S126">
            <v>296.27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>
            <v>2016</v>
          </cell>
          <cell r="C127" t="str">
            <v>Anagrafica indicata nella Causale</v>
          </cell>
          <cell r="D127">
            <v>38230</v>
          </cell>
          <cell r="E127" t="str">
            <v xml:space="preserve">797545          </v>
          </cell>
          <cell r="F127">
            <v>38246</v>
          </cell>
          <cell r="G127">
            <v>56.14</v>
          </cell>
          <cell r="H127">
            <v>0</v>
          </cell>
          <cell r="I127">
            <v>0</v>
          </cell>
          <cell r="J127">
            <v>1</v>
          </cell>
          <cell r="K127">
            <v>30</v>
          </cell>
          <cell r="L127">
            <v>42370</v>
          </cell>
          <cell r="M127">
            <v>42735</v>
          </cell>
          <cell r="N127">
            <v>0</v>
          </cell>
          <cell r="P127">
            <v>0</v>
          </cell>
          <cell r="Q127">
            <v>0</v>
          </cell>
          <cell r="R127" t="str">
            <v>N</v>
          </cell>
          <cell r="S127">
            <v>56.14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>
            <v>2016</v>
          </cell>
          <cell r="C128" t="str">
            <v>Anagrafica indicata nella Causale</v>
          </cell>
          <cell r="D128">
            <v>37301</v>
          </cell>
          <cell r="E128" t="str">
            <v xml:space="preserve">8               </v>
          </cell>
          <cell r="F128">
            <v>37329</v>
          </cell>
          <cell r="G128">
            <v>0.01</v>
          </cell>
          <cell r="H128">
            <v>0</v>
          </cell>
          <cell r="I128">
            <v>0</v>
          </cell>
          <cell r="J128">
            <v>1</v>
          </cell>
          <cell r="K128">
            <v>30</v>
          </cell>
          <cell r="L128">
            <v>42370</v>
          </cell>
          <cell r="M128">
            <v>42735</v>
          </cell>
          <cell r="N128">
            <v>0</v>
          </cell>
          <cell r="P128">
            <v>0</v>
          </cell>
          <cell r="Q128">
            <v>0</v>
          </cell>
          <cell r="R128" t="str">
            <v>N</v>
          </cell>
          <cell r="S128">
            <v>0.01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A129">
            <v>2016</v>
          </cell>
          <cell r="C129" t="str">
            <v>Anagrafica indicata nella Causale</v>
          </cell>
          <cell r="D129">
            <v>39129</v>
          </cell>
          <cell r="E129" t="str">
            <v xml:space="preserve">8               </v>
          </cell>
          <cell r="F129">
            <v>39154</v>
          </cell>
          <cell r="G129">
            <v>6120</v>
          </cell>
          <cell r="H129">
            <v>0</v>
          </cell>
          <cell r="I129">
            <v>0</v>
          </cell>
          <cell r="J129">
            <v>1</v>
          </cell>
          <cell r="K129">
            <v>30</v>
          </cell>
          <cell r="L129">
            <v>42370</v>
          </cell>
          <cell r="M129">
            <v>42735</v>
          </cell>
          <cell r="N129">
            <v>0</v>
          </cell>
          <cell r="P129">
            <v>0</v>
          </cell>
          <cell r="Q129">
            <v>0</v>
          </cell>
          <cell r="R129" t="str">
            <v>N</v>
          </cell>
          <cell r="S129">
            <v>6120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A130">
            <v>2016</v>
          </cell>
          <cell r="C130" t="str">
            <v>Anagrafica indicata nella Causale</v>
          </cell>
          <cell r="D130">
            <v>39776</v>
          </cell>
          <cell r="E130" t="str">
            <v xml:space="preserve">885             </v>
          </cell>
          <cell r="F130">
            <v>39792</v>
          </cell>
          <cell r="G130">
            <v>190</v>
          </cell>
          <cell r="H130">
            <v>0</v>
          </cell>
          <cell r="I130">
            <v>0</v>
          </cell>
          <cell r="J130">
            <v>1</v>
          </cell>
          <cell r="K130">
            <v>30</v>
          </cell>
          <cell r="L130">
            <v>42370</v>
          </cell>
          <cell r="M130">
            <v>42735</v>
          </cell>
          <cell r="N130">
            <v>0</v>
          </cell>
          <cell r="P130">
            <v>0</v>
          </cell>
          <cell r="Q130">
            <v>0</v>
          </cell>
          <cell r="R130" t="str">
            <v>N</v>
          </cell>
          <cell r="S130">
            <v>190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>
            <v>2016</v>
          </cell>
          <cell r="C131" t="str">
            <v>Anagrafica indicata nella Causale</v>
          </cell>
          <cell r="D131">
            <v>38792</v>
          </cell>
          <cell r="E131" t="str">
            <v xml:space="preserve">890797          </v>
          </cell>
          <cell r="F131">
            <v>38855</v>
          </cell>
          <cell r="G131">
            <v>0.01</v>
          </cell>
          <cell r="H131">
            <v>0</v>
          </cell>
          <cell r="I131">
            <v>0</v>
          </cell>
          <cell r="J131">
            <v>1</v>
          </cell>
          <cell r="K131">
            <v>30</v>
          </cell>
          <cell r="L131">
            <v>42370</v>
          </cell>
          <cell r="M131">
            <v>42735</v>
          </cell>
          <cell r="N131">
            <v>0</v>
          </cell>
          <cell r="P131">
            <v>0</v>
          </cell>
          <cell r="Q131">
            <v>0</v>
          </cell>
          <cell r="R131" t="str">
            <v>N</v>
          </cell>
          <cell r="S131">
            <v>0.01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A132">
            <v>2016</v>
          </cell>
          <cell r="C132" t="str">
            <v>Anagrafica indicata nella Causale</v>
          </cell>
          <cell r="D132">
            <v>39009</v>
          </cell>
          <cell r="E132" t="str">
            <v xml:space="preserve">892253          </v>
          </cell>
          <cell r="F132">
            <v>39031</v>
          </cell>
          <cell r="G132">
            <v>0.01</v>
          </cell>
          <cell r="H132">
            <v>0</v>
          </cell>
          <cell r="I132">
            <v>0</v>
          </cell>
          <cell r="J132">
            <v>1</v>
          </cell>
          <cell r="K132">
            <v>30</v>
          </cell>
          <cell r="L132">
            <v>42370</v>
          </cell>
          <cell r="M132">
            <v>42735</v>
          </cell>
          <cell r="N132">
            <v>0</v>
          </cell>
          <cell r="P132">
            <v>0</v>
          </cell>
          <cell r="Q132">
            <v>0</v>
          </cell>
          <cell r="R132" t="str">
            <v>N</v>
          </cell>
          <cell r="S132">
            <v>0.01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A133">
            <v>2016</v>
          </cell>
          <cell r="C133" t="str">
            <v>Anagrafica indicata nella Causale</v>
          </cell>
          <cell r="D133">
            <v>41192</v>
          </cell>
          <cell r="E133" t="str">
            <v xml:space="preserve">95119           </v>
          </cell>
          <cell r="F133">
            <v>41200</v>
          </cell>
          <cell r="G133">
            <v>6.13</v>
          </cell>
          <cell r="H133">
            <v>0</v>
          </cell>
          <cell r="I133">
            <v>0</v>
          </cell>
          <cell r="J133">
            <v>1</v>
          </cell>
          <cell r="K133">
            <v>30</v>
          </cell>
          <cell r="L133">
            <v>42370</v>
          </cell>
          <cell r="M133">
            <v>42735</v>
          </cell>
          <cell r="N133">
            <v>0</v>
          </cell>
          <cell r="P133">
            <v>0</v>
          </cell>
          <cell r="Q133">
            <v>0</v>
          </cell>
          <cell r="R133" t="str">
            <v>N</v>
          </cell>
          <cell r="S133">
            <v>6.13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>
            <v>2016</v>
          </cell>
          <cell r="C134" t="str">
            <v>Anagrafica indicata nella Causale</v>
          </cell>
          <cell r="D134">
            <v>37726</v>
          </cell>
          <cell r="E134" t="str">
            <v xml:space="preserve">98587           </v>
          </cell>
          <cell r="F134">
            <v>37781</v>
          </cell>
          <cell r="G134">
            <v>0.01</v>
          </cell>
          <cell r="H134">
            <v>0</v>
          </cell>
          <cell r="I134">
            <v>0</v>
          </cell>
          <cell r="J134">
            <v>1</v>
          </cell>
          <cell r="K134">
            <v>30</v>
          </cell>
          <cell r="L134">
            <v>42370</v>
          </cell>
          <cell r="M134">
            <v>42735</v>
          </cell>
          <cell r="N134">
            <v>0</v>
          </cell>
          <cell r="P134">
            <v>0</v>
          </cell>
          <cell r="Q134">
            <v>0</v>
          </cell>
          <cell r="R134" t="str">
            <v>N</v>
          </cell>
          <cell r="S134">
            <v>0.01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A135">
            <v>2016</v>
          </cell>
          <cell r="C135" t="str">
            <v>Anagrafica indicata nella Causale</v>
          </cell>
          <cell r="D135">
            <v>37301</v>
          </cell>
          <cell r="E135" t="str">
            <v xml:space="preserve">9930696         </v>
          </cell>
          <cell r="F135">
            <v>37329</v>
          </cell>
          <cell r="G135">
            <v>691.64</v>
          </cell>
          <cell r="H135">
            <v>0</v>
          </cell>
          <cell r="I135">
            <v>0</v>
          </cell>
          <cell r="J135">
            <v>1</v>
          </cell>
          <cell r="K135">
            <v>30</v>
          </cell>
          <cell r="L135">
            <v>42370</v>
          </cell>
          <cell r="M135">
            <v>42735</v>
          </cell>
          <cell r="N135">
            <v>0</v>
          </cell>
          <cell r="P135">
            <v>0</v>
          </cell>
          <cell r="Q135">
            <v>0</v>
          </cell>
          <cell r="R135" t="str">
            <v>N</v>
          </cell>
          <cell r="S135">
            <v>691.64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A136">
            <v>2016</v>
          </cell>
          <cell r="C136" t="str">
            <v>Anagrafica indicata nella Causale</v>
          </cell>
          <cell r="D136">
            <v>37558</v>
          </cell>
          <cell r="E136" t="str">
            <v xml:space="preserve">9932999         </v>
          </cell>
          <cell r="F136">
            <v>37585</v>
          </cell>
          <cell r="G136">
            <v>52.8</v>
          </cell>
          <cell r="H136">
            <v>0</v>
          </cell>
          <cell r="I136">
            <v>0</v>
          </cell>
          <cell r="J136">
            <v>1</v>
          </cell>
          <cell r="K136">
            <v>30</v>
          </cell>
          <cell r="L136">
            <v>42370</v>
          </cell>
          <cell r="M136">
            <v>42735</v>
          </cell>
          <cell r="N136">
            <v>0</v>
          </cell>
          <cell r="P136">
            <v>0</v>
          </cell>
          <cell r="Q136">
            <v>0</v>
          </cell>
          <cell r="R136" t="str">
            <v>N</v>
          </cell>
          <cell r="S136">
            <v>52.8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>
            <v>2016</v>
          </cell>
          <cell r="B137">
            <v>18007</v>
          </cell>
          <cell r="C137" t="str">
            <v>andreola costruzioni</v>
          </cell>
          <cell r="D137">
            <v>42355</v>
          </cell>
          <cell r="E137" t="str">
            <v xml:space="preserve">30                            </v>
          </cell>
          <cell r="F137">
            <v>42356</v>
          </cell>
          <cell r="G137">
            <v>648.64</v>
          </cell>
          <cell r="H137">
            <v>648.64</v>
          </cell>
          <cell r="I137">
            <v>0</v>
          </cell>
          <cell r="J137">
            <v>42430</v>
          </cell>
          <cell r="K137">
            <v>30</v>
          </cell>
          <cell r="L137">
            <v>42370</v>
          </cell>
          <cell r="M137">
            <v>42735</v>
          </cell>
          <cell r="N137">
            <v>0</v>
          </cell>
          <cell r="P137">
            <v>0</v>
          </cell>
          <cell r="Q137">
            <v>74</v>
          </cell>
          <cell r="R137" t="str">
            <v>S</v>
          </cell>
          <cell r="S137">
            <v>0</v>
          </cell>
          <cell r="T137">
            <v>75</v>
          </cell>
          <cell r="U137">
            <v>47999.360000000001</v>
          </cell>
          <cell r="V137">
            <v>48648</v>
          </cell>
          <cell r="W137">
            <v>44</v>
          </cell>
          <cell r="X137">
            <v>28540.16</v>
          </cell>
        </row>
        <row r="138">
          <cell r="A138">
            <v>2016</v>
          </cell>
          <cell r="B138">
            <v>18006</v>
          </cell>
          <cell r="C138" t="str">
            <v>andreola costruzioni</v>
          </cell>
          <cell r="D138">
            <v>42355</v>
          </cell>
          <cell r="E138" t="str">
            <v xml:space="preserve">31                            </v>
          </cell>
          <cell r="F138">
            <v>42356</v>
          </cell>
          <cell r="G138">
            <v>648.64</v>
          </cell>
          <cell r="H138">
            <v>648.64</v>
          </cell>
          <cell r="I138">
            <v>0</v>
          </cell>
          <cell r="J138">
            <v>42430</v>
          </cell>
          <cell r="K138">
            <v>30</v>
          </cell>
          <cell r="L138">
            <v>42370</v>
          </cell>
          <cell r="M138">
            <v>42735</v>
          </cell>
          <cell r="N138">
            <v>0</v>
          </cell>
          <cell r="P138">
            <v>0</v>
          </cell>
          <cell r="Q138">
            <v>74</v>
          </cell>
          <cell r="R138" t="str">
            <v>S</v>
          </cell>
          <cell r="S138">
            <v>0</v>
          </cell>
          <cell r="T138">
            <v>75</v>
          </cell>
          <cell r="U138">
            <v>47999.360000000001</v>
          </cell>
          <cell r="V138">
            <v>48648</v>
          </cell>
          <cell r="W138">
            <v>44</v>
          </cell>
          <cell r="X138">
            <v>28540.16</v>
          </cell>
        </row>
        <row r="139">
          <cell r="A139">
            <v>2016</v>
          </cell>
          <cell r="B139">
            <v>1831</v>
          </cell>
          <cell r="C139" t="str">
            <v>ANDREOLA COSTRUZIONI GENERALI S.P.A.</v>
          </cell>
          <cell r="D139">
            <v>42408</v>
          </cell>
          <cell r="E139" t="str">
            <v>1</v>
          </cell>
          <cell r="F139">
            <v>42409</v>
          </cell>
          <cell r="G139">
            <v>567.55999999999995</v>
          </cell>
          <cell r="H139">
            <v>567.55999999999995</v>
          </cell>
          <cell r="I139">
            <v>0</v>
          </cell>
          <cell r="J139">
            <v>42433</v>
          </cell>
          <cell r="K139">
            <v>30</v>
          </cell>
          <cell r="L139">
            <v>42370</v>
          </cell>
          <cell r="M139">
            <v>42735</v>
          </cell>
          <cell r="N139">
            <v>0</v>
          </cell>
          <cell r="P139">
            <v>0</v>
          </cell>
          <cell r="Q139">
            <v>24</v>
          </cell>
          <cell r="R139" t="str">
            <v>S</v>
          </cell>
          <cell r="S139">
            <v>0</v>
          </cell>
          <cell r="T139">
            <v>25</v>
          </cell>
          <cell r="U139">
            <v>13621.44</v>
          </cell>
          <cell r="V139">
            <v>14189</v>
          </cell>
          <cell r="W139">
            <v>-6</v>
          </cell>
          <cell r="X139">
            <v>-3405.36</v>
          </cell>
        </row>
        <row r="140">
          <cell r="A140">
            <v>2018</v>
          </cell>
          <cell r="B140">
            <v>681</v>
          </cell>
          <cell r="C140" t="str">
            <v>ANDREOLA COSTRUZIONI GENERALI S.P.A.</v>
          </cell>
          <cell r="D140">
            <v>43115</v>
          </cell>
          <cell r="E140" t="str">
            <v>1</v>
          </cell>
          <cell r="F140">
            <v>43116</v>
          </cell>
          <cell r="G140">
            <v>608.1</v>
          </cell>
          <cell r="H140">
            <v>0</v>
          </cell>
          <cell r="I140">
            <v>0</v>
          </cell>
          <cell r="J140">
            <v>1</v>
          </cell>
          <cell r="K140">
            <v>30</v>
          </cell>
          <cell r="L140">
            <v>42370</v>
          </cell>
          <cell r="M140">
            <v>42735</v>
          </cell>
          <cell r="N140">
            <v>0</v>
          </cell>
          <cell r="P140">
            <v>0</v>
          </cell>
          <cell r="Q140">
            <v>0</v>
          </cell>
          <cell r="R140" t="str">
            <v>N</v>
          </cell>
          <cell r="S140">
            <v>608.1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A141">
            <v>2016</v>
          </cell>
          <cell r="B141">
            <v>5284</v>
          </cell>
          <cell r="C141" t="str">
            <v>ANDREOLA COSTRUZIONI GENERALI S.P.A.</v>
          </cell>
          <cell r="D141">
            <v>42480</v>
          </cell>
          <cell r="E141" t="str">
            <v>11</v>
          </cell>
          <cell r="F141">
            <v>42481</v>
          </cell>
          <cell r="G141">
            <v>648.64</v>
          </cell>
          <cell r="H141">
            <v>648.64</v>
          </cell>
          <cell r="I141">
            <v>0</v>
          </cell>
          <cell r="J141">
            <v>42513</v>
          </cell>
          <cell r="K141">
            <v>30</v>
          </cell>
          <cell r="L141">
            <v>42370</v>
          </cell>
          <cell r="M141">
            <v>42735</v>
          </cell>
          <cell r="N141">
            <v>0</v>
          </cell>
          <cell r="P141">
            <v>0</v>
          </cell>
          <cell r="Q141">
            <v>32</v>
          </cell>
          <cell r="R141" t="str">
            <v>S</v>
          </cell>
          <cell r="S141">
            <v>0</v>
          </cell>
          <cell r="T141">
            <v>33</v>
          </cell>
          <cell r="U141">
            <v>20756.48</v>
          </cell>
          <cell r="V141">
            <v>21405.119999999999</v>
          </cell>
          <cell r="W141">
            <v>2</v>
          </cell>
          <cell r="X141">
            <v>1297.28</v>
          </cell>
        </row>
        <row r="142">
          <cell r="A142">
            <v>2017</v>
          </cell>
          <cell r="B142">
            <v>3943</v>
          </cell>
          <cell r="C142" t="str">
            <v>ANDREOLA COSTRUZIONI GENERALI S.P.A.</v>
          </cell>
          <cell r="D142">
            <v>42807</v>
          </cell>
          <cell r="E142" t="str">
            <v>12</v>
          </cell>
          <cell r="F142">
            <v>42808</v>
          </cell>
          <cell r="G142">
            <v>23760</v>
          </cell>
          <cell r="H142">
            <v>23760</v>
          </cell>
          <cell r="I142">
            <v>0</v>
          </cell>
          <cell r="J142">
            <v>42825</v>
          </cell>
          <cell r="K142">
            <v>30</v>
          </cell>
          <cell r="L142">
            <v>42370</v>
          </cell>
          <cell r="M142">
            <v>42735</v>
          </cell>
          <cell r="N142">
            <v>0</v>
          </cell>
          <cell r="P142">
            <v>0</v>
          </cell>
          <cell r="Q142">
            <v>17</v>
          </cell>
          <cell r="R142" t="str">
            <v>S</v>
          </cell>
          <cell r="S142">
            <v>0</v>
          </cell>
          <cell r="T142">
            <v>18</v>
          </cell>
          <cell r="U142">
            <v>403920</v>
          </cell>
          <cell r="V142">
            <v>427680</v>
          </cell>
          <cell r="W142">
            <v>-13</v>
          </cell>
          <cell r="X142">
            <v>-308880</v>
          </cell>
        </row>
        <row r="143">
          <cell r="A143">
            <v>2016</v>
          </cell>
          <cell r="B143">
            <v>6496</v>
          </cell>
          <cell r="C143" t="str">
            <v>ANDREOLA COSTRUZIONI GENERALI S.P.A.</v>
          </cell>
          <cell r="D143">
            <v>42507</v>
          </cell>
          <cell r="E143" t="str">
            <v>13</v>
          </cell>
          <cell r="F143">
            <v>42508</v>
          </cell>
          <cell r="G143">
            <v>567.55999999999995</v>
          </cell>
          <cell r="H143">
            <v>567.55999999999995</v>
          </cell>
          <cell r="I143">
            <v>0</v>
          </cell>
          <cell r="J143">
            <v>42528</v>
          </cell>
          <cell r="K143">
            <v>30</v>
          </cell>
          <cell r="L143">
            <v>42370</v>
          </cell>
          <cell r="M143">
            <v>42735</v>
          </cell>
          <cell r="N143">
            <v>0</v>
          </cell>
          <cell r="P143">
            <v>0</v>
          </cell>
          <cell r="Q143">
            <v>20</v>
          </cell>
          <cell r="R143" t="str">
            <v>S</v>
          </cell>
          <cell r="S143">
            <v>0</v>
          </cell>
          <cell r="T143">
            <v>21</v>
          </cell>
          <cell r="U143">
            <v>11351.2</v>
          </cell>
          <cell r="V143">
            <v>11918.76</v>
          </cell>
          <cell r="W143">
            <v>-10</v>
          </cell>
          <cell r="X143">
            <v>-5675.6</v>
          </cell>
        </row>
        <row r="144">
          <cell r="A144">
            <v>2017</v>
          </cell>
          <cell r="B144">
            <v>3942</v>
          </cell>
          <cell r="C144" t="str">
            <v>ANDREOLA COSTRUZIONI GENERALI S.P.A.</v>
          </cell>
          <cell r="D144">
            <v>42807</v>
          </cell>
          <cell r="E144" t="str">
            <v>13</v>
          </cell>
          <cell r="F144">
            <v>42808</v>
          </cell>
          <cell r="G144">
            <v>324.32</v>
          </cell>
          <cell r="H144">
            <v>324.32</v>
          </cell>
          <cell r="I144">
            <v>0</v>
          </cell>
          <cell r="J144">
            <v>42814</v>
          </cell>
          <cell r="K144">
            <v>30</v>
          </cell>
          <cell r="L144">
            <v>42370</v>
          </cell>
          <cell r="M144">
            <v>42735</v>
          </cell>
          <cell r="N144">
            <v>0</v>
          </cell>
          <cell r="P144">
            <v>0</v>
          </cell>
          <cell r="Q144">
            <v>6</v>
          </cell>
          <cell r="R144" t="str">
            <v>S</v>
          </cell>
          <cell r="S144">
            <v>0</v>
          </cell>
          <cell r="T144">
            <v>7</v>
          </cell>
          <cell r="U144">
            <v>1945.92</v>
          </cell>
          <cell r="V144">
            <v>2270.2399999999998</v>
          </cell>
          <cell r="W144">
            <v>-24</v>
          </cell>
          <cell r="X144">
            <v>-7783.68</v>
          </cell>
        </row>
        <row r="145">
          <cell r="A145">
            <v>2016</v>
          </cell>
          <cell r="B145">
            <v>7619</v>
          </cell>
          <cell r="C145" t="str">
            <v>ANDREOLA COSTRUZIONI GENERALI S.P.A.</v>
          </cell>
          <cell r="D145">
            <v>42531</v>
          </cell>
          <cell r="E145" t="str">
            <v>17</v>
          </cell>
          <cell r="F145">
            <v>42534</v>
          </cell>
          <cell r="G145">
            <v>486.48</v>
          </cell>
          <cell r="H145">
            <v>486.48</v>
          </cell>
          <cell r="I145">
            <v>0</v>
          </cell>
          <cell r="J145">
            <v>42551</v>
          </cell>
          <cell r="K145">
            <v>30</v>
          </cell>
          <cell r="L145">
            <v>42370</v>
          </cell>
          <cell r="M145">
            <v>42735</v>
          </cell>
          <cell r="N145">
            <v>0</v>
          </cell>
          <cell r="P145">
            <v>0</v>
          </cell>
          <cell r="Q145">
            <v>17</v>
          </cell>
          <cell r="R145" t="str">
            <v>S</v>
          </cell>
          <cell r="S145">
            <v>0</v>
          </cell>
          <cell r="T145">
            <v>20</v>
          </cell>
          <cell r="U145">
            <v>8270.16</v>
          </cell>
          <cell r="V145">
            <v>9729.6</v>
          </cell>
          <cell r="W145">
            <v>-13</v>
          </cell>
          <cell r="X145">
            <v>-6324.24</v>
          </cell>
        </row>
        <row r="146">
          <cell r="A146">
            <v>2016</v>
          </cell>
          <cell r="B146">
            <v>742</v>
          </cell>
          <cell r="C146" t="str">
            <v>ANDREOLA COSTRUZIONI GENERALI S.P.A.</v>
          </cell>
          <cell r="D146">
            <v>42751</v>
          </cell>
          <cell r="E146" t="str">
            <v>2</v>
          </cell>
          <cell r="F146">
            <v>42753</v>
          </cell>
          <cell r="G146">
            <v>608.1</v>
          </cell>
          <cell r="H146">
            <v>608.1</v>
          </cell>
          <cell r="I146">
            <v>0</v>
          </cell>
          <cell r="J146">
            <v>42781</v>
          </cell>
          <cell r="K146">
            <v>30</v>
          </cell>
          <cell r="L146">
            <v>42370</v>
          </cell>
          <cell r="M146">
            <v>42735</v>
          </cell>
          <cell r="N146">
            <v>0</v>
          </cell>
          <cell r="P146">
            <v>0</v>
          </cell>
          <cell r="Q146">
            <v>28</v>
          </cell>
          <cell r="R146" t="str">
            <v>S</v>
          </cell>
          <cell r="S146">
            <v>0</v>
          </cell>
          <cell r="T146">
            <v>30</v>
          </cell>
          <cell r="U146">
            <v>17026.8</v>
          </cell>
          <cell r="V146">
            <v>18243</v>
          </cell>
          <cell r="W146">
            <v>-2</v>
          </cell>
          <cell r="X146">
            <v>-1216.2</v>
          </cell>
        </row>
        <row r="147">
          <cell r="A147">
            <v>2016</v>
          </cell>
          <cell r="B147">
            <v>9560</v>
          </cell>
          <cell r="C147" t="str">
            <v>ANDREOLA COSTRUZIONI GENERALI S.P.A.</v>
          </cell>
          <cell r="D147">
            <v>42570</v>
          </cell>
          <cell r="E147" t="str">
            <v>22</v>
          </cell>
          <cell r="F147">
            <v>42571</v>
          </cell>
          <cell r="G147">
            <v>486.48</v>
          </cell>
          <cell r="H147">
            <v>486.48</v>
          </cell>
          <cell r="I147">
            <v>0</v>
          </cell>
          <cell r="J147">
            <v>42573</v>
          </cell>
          <cell r="K147">
            <v>30</v>
          </cell>
          <cell r="L147">
            <v>42370</v>
          </cell>
          <cell r="M147">
            <v>42735</v>
          </cell>
          <cell r="N147">
            <v>0</v>
          </cell>
          <cell r="P147">
            <v>0</v>
          </cell>
          <cell r="Q147">
            <v>2</v>
          </cell>
          <cell r="R147" t="str">
            <v>S</v>
          </cell>
          <cell r="S147">
            <v>0</v>
          </cell>
          <cell r="T147">
            <v>3</v>
          </cell>
          <cell r="U147">
            <v>972.96</v>
          </cell>
          <cell r="V147">
            <v>1459.44</v>
          </cell>
          <cell r="W147">
            <v>-28</v>
          </cell>
          <cell r="X147">
            <v>-13621.44</v>
          </cell>
        </row>
        <row r="148">
          <cell r="A148">
            <v>2017</v>
          </cell>
          <cell r="B148">
            <v>6188</v>
          </cell>
          <cell r="C148" t="str">
            <v>ANDREOLA COSTRUZIONI GENERALI S.P.A.</v>
          </cell>
          <cell r="D148">
            <v>42853</v>
          </cell>
          <cell r="E148" t="str">
            <v>23</v>
          </cell>
          <cell r="F148">
            <v>42857</v>
          </cell>
          <cell r="G148">
            <v>891.88</v>
          </cell>
          <cell r="H148">
            <v>891.88</v>
          </cell>
          <cell r="I148">
            <v>0</v>
          </cell>
          <cell r="J148">
            <v>42864</v>
          </cell>
          <cell r="K148">
            <v>30</v>
          </cell>
          <cell r="L148">
            <v>42370</v>
          </cell>
          <cell r="M148">
            <v>42735</v>
          </cell>
          <cell r="N148">
            <v>0</v>
          </cell>
          <cell r="P148">
            <v>0</v>
          </cell>
          <cell r="Q148">
            <v>7</v>
          </cell>
          <cell r="R148" t="str">
            <v>S</v>
          </cell>
          <cell r="S148">
            <v>0</v>
          </cell>
          <cell r="T148">
            <v>11</v>
          </cell>
          <cell r="U148">
            <v>6243.16</v>
          </cell>
          <cell r="V148">
            <v>9810.68</v>
          </cell>
          <cell r="W148">
            <v>-23</v>
          </cell>
          <cell r="X148">
            <v>-20513.240000000002</v>
          </cell>
        </row>
        <row r="149">
          <cell r="A149">
            <v>2017</v>
          </cell>
          <cell r="B149">
            <v>6805</v>
          </cell>
          <cell r="C149" t="str">
            <v>ANDREOLA COSTRUZIONI GENERALI S.P.A.</v>
          </cell>
          <cell r="D149">
            <v>42866</v>
          </cell>
          <cell r="E149" t="str">
            <v>24</v>
          </cell>
          <cell r="F149">
            <v>42870</v>
          </cell>
          <cell r="G149">
            <v>689.18</v>
          </cell>
          <cell r="H149">
            <v>689.18</v>
          </cell>
          <cell r="I149">
            <v>0</v>
          </cell>
          <cell r="J149">
            <v>42878</v>
          </cell>
          <cell r="K149">
            <v>30</v>
          </cell>
          <cell r="L149">
            <v>42370</v>
          </cell>
          <cell r="M149">
            <v>42735</v>
          </cell>
          <cell r="N149">
            <v>0</v>
          </cell>
          <cell r="P149">
            <v>0</v>
          </cell>
          <cell r="Q149">
            <v>8</v>
          </cell>
          <cell r="R149" t="str">
            <v>S</v>
          </cell>
          <cell r="S149">
            <v>0</v>
          </cell>
          <cell r="T149">
            <v>12</v>
          </cell>
          <cell r="U149">
            <v>5513.44</v>
          </cell>
          <cell r="V149">
            <v>8270.16</v>
          </cell>
          <cell r="W149">
            <v>-22</v>
          </cell>
          <cell r="X149">
            <v>-15161.96</v>
          </cell>
        </row>
        <row r="150">
          <cell r="A150">
            <v>2016</v>
          </cell>
          <cell r="B150">
            <v>2059</v>
          </cell>
          <cell r="C150" t="str">
            <v>ANDREOLA COSTRUZIONI GENERALI S.P.A.</v>
          </cell>
          <cell r="D150">
            <v>42412</v>
          </cell>
          <cell r="E150" t="str">
            <v>3</v>
          </cell>
          <cell r="F150">
            <v>42415</v>
          </cell>
          <cell r="G150">
            <v>567.55999999999995</v>
          </cell>
          <cell r="H150">
            <v>567.55999999999995</v>
          </cell>
          <cell r="I150">
            <v>0</v>
          </cell>
          <cell r="J150">
            <v>42433</v>
          </cell>
          <cell r="K150">
            <v>30</v>
          </cell>
          <cell r="L150">
            <v>42370</v>
          </cell>
          <cell r="M150">
            <v>42735</v>
          </cell>
          <cell r="N150">
            <v>0</v>
          </cell>
          <cell r="P150">
            <v>0</v>
          </cell>
          <cell r="Q150">
            <v>18</v>
          </cell>
          <cell r="R150" t="str">
            <v>S</v>
          </cell>
          <cell r="S150">
            <v>0</v>
          </cell>
          <cell r="T150">
            <v>21</v>
          </cell>
          <cell r="U150">
            <v>10216.08</v>
          </cell>
          <cell r="V150">
            <v>11918.76</v>
          </cell>
          <cell r="W150">
            <v>-12</v>
          </cell>
          <cell r="X150">
            <v>-6810.72</v>
          </cell>
        </row>
        <row r="151">
          <cell r="A151">
            <v>2017</v>
          </cell>
          <cell r="B151">
            <v>8239</v>
          </cell>
          <cell r="C151" t="str">
            <v>ANDREOLA COSTRUZIONI GENERALI S.P.A.</v>
          </cell>
          <cell r="D151">
            <v>42900</v>
          </cell>
          <cell r="E151" t="str">
            <v>35</v>
          </cell>
          <cell r="F151">
            <v>42901</v>
          </cell>
          <cell r="G151">
            <v>648.64</v>
          </cell>
          <cell r="H151">
            <v>648.64</v>
          </cell>
          <cell r="I151">
            <v>0</v>
          </cell>
          <cell r="J151">
            <v>42912</v>
          </cell>
          <cell r="K151">
            <v>30</v>
          </cell>
          <cell r="L151">
            <v>42370</v>
          </cell>
          <cell r="M151">
            <v>42735</v>
          </cell>
          <cell r="N151">
            <v>0</v>
          </cell>
          <cell r="P151">
            <v>0</v>
          </cell>
          <cell r="Q151">
            <v>11</v>
          </cell>
          <cell r="R151" t="str">
            <v>S</v>
          </cell>
          <cell r="S151">
            <v>0</v>
          </cell>
          <cell r="T151">
            <v>12</v>
          </cell>
          <cell r="U151">
            <v>7135.04</v>
          </cell>
          <cell r="V151">
            <v>7783.68</v>
          </cell>
          <cell r="W151">
            <v>-19</v>
          </cell>
          <cell r="X151">
            <v>-12324.16</v>
          </cell>
        </row>
        <row r="152">
          <cell r="A152">
            <v>2016</v>
          </cell>
          <cell r="B152">
            <v>11811</v>
          </cell>
          <cell r="C152" t="str">
            <v>ANDREOLA COSTRUZIONI GENERALI S.P.A.</v>
          </cell>
          <cell r="D152">
            <v>42619</v>
          </cell>
          <cell r="E152" t="str">
            <v>36</v>
          </cell>
          <cell r="F152">
            <v>42620</v>
          </cell>
          <cell r="G152">
            <v>405.4</v>
          </cell>
          <cell r="H152">
            <v>405.4</v>
          </cell>
          <cell r="I152">
            <v>0</v>
          </cell>
          <cell r="J152">
            <v>42628</v>
          </cell>
          <cell r="K152">
            <v>30</v>
          </cell>
          <cell r="L152">
            <v>42370</v>
          </cell>
          <cell r="M152">
            <v>42735</v>
          </cell>
          <cell r="N152">
            <v>0</v>
          </cell>
          <cell r="P152">
            <v>0</v>
          </cell>
          <cell r="Q152">
            <v>8</v>
          </cell>
          <cell r="R152" t="str">
            <v>S</v>
          </cell>
          <cell r="S152">
            <v>0</v>
          </cell>
          <cell r="T152">
            <v>9</v>
          </cell>
          <cell r="U152">
            <v>3243.2</v>
          </cell>
          <cell r="V152">
            <v>3648.6</v>
          </cell>
          <cell r="W152">
            <v>-22</v>
          </cell>
          <cell r="X152">
            <v>-8918.7999999999993</v>
          </cell>
        </row>
        <row r="153">
          <cell r="A153">
            <v>2017</v>
          </cell>
          <cell r="B153">
            <v>9795</v>
          </cell>
          <cell r="C153" t="str">
            <v>ANDREOLA COSTRUZIONI GENERALI S.P.A.</v>
          </cell>
          <cell r="D153">
            <v>42933</v>
          </cell>
          <cell r="E153" t="str">
            <v>39</v>
          </cell>
          <cell r="F153">
            <v>42934</v>
          </cell>
          <cell r="G153">
            <v>729.72</v>
          </cell>
          <cell r="H153">
            <v>729.72</v>
          </cell>
          <cell r="I153">
            <v>0</v>
          </cell>
          <cell r="J153">
            <v>42940</v>
          </cell>
          <cell r="K153">
            <v>30</v>
          </cell>
          <cell r="L153">
            <v>42370</v>
          </cell>
          <cell r="M153">
            <v>42735</v>
          </cell>
          <cell r="N153">
            <v>0</v>
          </cell>
          <cell r="P153">
            <v>0</v>
          </cell>
          <cell r="Q153">
            <v>6</v>
          </cell>
          <cell r="R153" t="str">
            <v>S</v>
          </cell>
          <cell r="S153">
            <v>0</v>
          </cell>
          <cell r="T153">
            <v>7</v>
          </cell>
          <cell r="U153">
            <v>4378.32</v>
          </cell>
          <cell r="V153">
            <v>5108.04</v>
          </cell>
          <cell r="W153">
            <v>-24</v>
          </cell>
          <cell r="X153">
            <v>-17513.28</v>
          </cell>
        </row>
        <row r="154">
          <cell r="A154">
            <v>2016</v>
          </cell>
          <cell r="B154">
            <v>13578</v>
          </cell>
          <cell r="C154" t="str">
            <v>ANDREOLA COSTRUZIONI GENERALI S.P.A.</v>
          </cell>
          <cell r="D154">
            <v>42654</v>
          </cell>
          <cell r="E154" t="str">
            <v>41</v>
          </cell>
          <cell r="F154">
            <v>42655</v>
          </cell>
          <cell r="G154">
            <v>972.96</v>
          </cell>
          <cell r="H154">
            <v>972.96</v>
          </cell>
          <cell r="I154">
            <v>0</v>
          </cell>
          <cell r="J154">
            <v>42668</v>
          </cell>
          <cell r="K154">
            <v>30</v>
          </cell>
          <cell r="L154">
            <v>42370</v>
          </cell>
          <cell r="M154">
            <v>42735</v>
          </cell>
          <cell r="N154">
            <v>0</v>
          </cell>
          <cell r="P154">
            <v>0</v>
          </cell>
          <cell r="Q154">
            <v>13</v>
          </cell>
          <cell r="R154" t="str">
            <v>S</v>
          </cell>
          <cell r="S154">
            <v>0</v>
          </cell>
          <cell r="T154">
            <v>14</v>
          </cell>
          <cell r="U154">
            <v>12648.48</v>
          </cell>
          <cell r="V154">
            <v>13621.44</v>
          </cell>
          <cell r="W154">
            <v>-17</v>
          </cell>
          <cell r="X154">
            <v>-16540.32</v>
          </cell>
        </row>
        <row r="155">
          <cell r="A155">
            <v>2017</v>
          </cell>
          <cell r="B155">
            <v>10299</v>
          </cell>
          <cell r="C155" t="str">
            <v>ANDREOLA COSTRUZIONI GENERALI S.P.A.</v>
          </cell>
          <cell r="D155">
            <v>42942</v>
          </cell>
          <cell r="E155" t="str">
            <v>41</v>
          </cell>
          <cell r="F155">
            <v>42943</v>
          </cell>
          <cell r="G155">
            <v>24046</v>
          </cell>
          <cell r="H155">
            <v>24046</v>
          </cell>
          <cell r="I155">
            <v>0</v>
          </cell>
          <cell r="J155">
            <v>42983</v>
          </cell>
          <cell r="K155">
            <v>30</v>
          </cell>
          <cell r="L155">
            <v>42370</v>
          </cell>
          <cell r="M155">
            <v>42735</v>
          </cell>
          <cell r="N155">
            <v>0</v>
          </cell>
          <cell r="P155">
            <v>0</v>
          </cell>
          <cell r="Q155">
            <v>40</v>
          </cell>
          <cell r="R155" t="str">
            <v>S</v>
          </cell>
          <cell r="S155">
            <v>0</v>
          </cell>
          <cell r="T155">
            <v>41</v>
          </cell>
          <cell r="U155">
            <v>961840</v>
          </cell>
          <cell r="V155">
            <v>985886</v>
          </cell>
          <cell r="W155">
            <v>10</v>
          </cell>
          <cell r="X155">
            <v>240460</v>
          </cell>
        </row>
        <row r="156">
          <cell r="A156">
            <v>2017</v>
          </cell>
          <cell r="B156">
            <v>11277</v>
          </cell>
          <cell r="C156" t="str">
            <v>ANDREOLA COSTRUZIONI GENERALI S.P.A.</v>
          </cell>
          <cell r="D156">
            <v>42969</v>
          </cell>
          <cell r="E156" t="str">
            <v>45</v>
          </cell>
          <cell r="F156">
            <v>42969</v>
          </cell>
          <cell r="G156">
            <v>729.72</v>
          </cell>
          <cell r="H156">
            <v>729.72</v>
          </cell>
          <cell r="I156">
            <v>0</v>
          </cell>
          <cell r="J156">
            <v>42989</v>
          </cell>
          <cell r="K156">
            <v>30</v>
          </cell>
          <cell r="L156">
            <v>42370</v>
          </cell>
          <cell r="M156">
            <v>42735</v>
          </cell>
          <cell r="N156">
            <v>0</v>
          </cell>
          <cell r="P156">
            <v>0</v>
          </cell>
          <cell r="Q156">
            <v>20</v>
          </cell>
          <cell r="R156" t="str">
            <v>S</v>
          </cell>
          <cell r="S156">
            <v>0</v>
          </cell>
          <cell r="T156">
            <v>20</v>
          </cell>
          <cell r="U156">
            <v>14594.4</v>
          </cell>
          <cell r="V156">
            <v>14594.4</v>
          </cell>
          <cell r="W156">
            <v>-10</v>
          </cell>
          <cell r="X156">
            <v>-7297.2</v>
          </cell>
        </row>
        <row r="157">
          <cell r="A157">
            <v>2016</v>
          </cell>
          <cell r="B157">
            <v>15560</v>
          </cell>
          <cell r="C157" t="str">
            <v>ANDREOLA COSTRUZIONI GENERALI S.P.A.</v>
          </cell>
          <cell r="D157">
            <v>42692</v>
          </cell>
          <cell r="E157" t="str">
            <v>49</v>
          </cell>
          <cell r="F157">
            <v>42695</v>
          </cell>
          <cell r="G157">
            <v>486.48</v>
          </cell>
          <cell r="H157">
            <v>486.48</v>
          </cell>
          <cell r="I157">
            <v>0</v>
          </cell>
          <cell r="J157">
            <v>42698</v>
          </cell>
          <cell r="K157">
            <v>30</v>
          </cell>
          <cell r="L157">
            <v>42370</v>
          </cell>
          <cell r="M157">
            <v>42735</v>
          </cell>
          <cell r="N157">
            <v>0</v>
          </cell>
          <cell r="P157">
            <v>0</v>
          </cell>
          <cell r="Q157">
            <v>3</v>
          </cell>
          <cell r="R157" t="str">
            <v>S</v>
          </cell>
          <cell r="S157">
            <v>0</v>
          </cell>
          <cell r="T157">
            <v>6</v>
          </cell>
          <cell r="U157">
            <v>1459.44</v>
          </cell>
          <cell r="V157">
            <v>2918.88</v>
          </cell>
          <cell r="W157">
            <v>-27</v>
          </cell>
          <cell r="X157">
            <v>-13134.96</v>
          </cell>
        </row>
        <row r="158">
          <cell r="A158">
            <v>2017</v>
          </cell>
          <cell r="B158">
            <v>12713</v>
          </cell>
          <cell r="C158" t="str">
            <v>ANDREOLA COSTRUZIONI GENERALI S.P.A.</v>
          </cell>
          <cell r="D158">
            <v>43000</v>
          </cell>
          <cell r="E158" t="str">
            <v>53</v>
          </cell>
          <cell r="F158">
            <v>43003</v>
          </cell>
          <cell r="G158">
            <v>405.4</v>
          </cell>
          <cell r="H158">
            <v>405.4</v>
          </cell>
          <cell r="I158">
            <v>0</v>
          </cell>
          <cell r="J158">
            <v>43013</v>
          </cell>
          <cell r="K158">
            <v>30</v>
          </cell>
          <cell r="L158">
            <v>42370</v>
          </cell>
          <cell r="M158">
            <v>42735</v>
          </cell>
          <cell r="N158">
            <v>0</v>
          </cell>
          <cell r="P158">
            <v>0</v>
          </cell>
          <cell r="Q158">
            <v>10</v>
          </cell>
          <cell r="R158" t="str">
            <v>S</v>
          </cell>
          <cell r="S158">
            <v>0</v>
          </cell>
          <cell r="T158">
            <v>13</v>
          </cell>
          <cell r="U158">
            <v>4054</v>
          </cell>
          <cell r="V158">
            <v>5270.2</v>
          </cell>
          <cell r="W158">
            <v>-20</v>
          </cell>
          <cell r="X158">
            <v>-8108</v>
          </cell>
        </row>
        <row r="159">
          <cell r="A159">
            <v>2016</v>
          </cell>
          <cell r="B159">
            <v>16903</v>
          </cell>
          <cell r="C159" t="str">
            <v>ANDREOLA COSTRUZIONI GENERALI S.P.A.</v>
          </cell>
          <cell r="D159">
            <v>42720</v>
          </cell>
          <cell r="E159" t="str">
            <v>59</v>
          </cell>
          <cell r="F159">
            <v>42723</v>
          </cell>
          <cell r="G159">
            <v>486.48</v>
          </cell>
          <cell r="H159">
            <v>486.48</v>
          </cell>
          <cell r="I159">
            <v>0</v>
          </cell>
          <cell r="J159">
            <v>42765</v>
          </cell>
          <cell r="K159">
            <v>30</v>
          </cell>
          <cell r="L159">
            <v>42370</v>
          </cell>
          <cell r="M159">
            <v>42735</v>
          </cell>
          <cell r="N159">
            <v>0</v>
          </cell>
          <cell r="P159">
            <v>0</v>
          </cell>
          <cell r="Q159">
            <v>42</v>
          </cell>
          <cell r="R159" t="str">
            <v>S</v>
          </cell>
          <cell r="S159">
            <v>0</v>
          </cell>
          <cell r="T159">
            <v>45</v>
          </cell>
          <cell r="U159">
            <v>20432.16</v>
          </cell>
          <cell r="V159">
            <v>21891.599999999999</v>
          </cell>
          <cell r="W159">
            <v>12</v>
          </cell>
          <cell r="X159">
            <v>5837.76</v>
          </cell>
        </row>
        <row r="160">
          <cell r="A160">
            <v>2017</v>
          </cell>
          <cell r="B160">
            <v>13639</v>
          </cell>
          <cell r="C160" t="str">
            <v>ANDREOLA COSTRUZIONI GENERALI S.P.A.</v>
          </cell>
          <cell r="D160">
            <v>43019</v>
          </cell>
          <cell r="E160" t="str">
            <v>59</v>
          </cell>
          <cell r="F160">
            <v>43020</v>
          </cell>
          <cell r="G160">
            <v>486.48</v>
          </cell>
          <cell r="H160">
            <v>486.48</v>
          </cell>
          <cell r="I160">
            <v>0</v>
          </cell>
          <cell r="J160">
            <v>43041</v>
          </cell>
          <cell r="K160">
            <v>30</v>
          </cell>
          <cell r="L160">
            <v>42370</v>
          </cell>
          <cell r="M160">
            <v>42735</v>
          </cell>
          <cell r="N160">
            <v>0</v>
          </cell>
          <cell r="P160">
            <v>0</v>
          </cell>
          <cell r="Q160">
            <v>21</v>
          </cell>
          <cell r="R160" t="str">
            <v>S</v>
          </cell>
          <cell r="S160">
            <v>0</v>
          </cell>
          <cell r="T160">
            <v>22</v>
          </cell>
          <cell r="U160">
            <v>10216.08</v>
          </cell>
          <cell r="V160">
            <v>10702.56</v>
          </cell>
          <cell r="W160">
            <v>-9</v>
          </cell>
          <cell r="X160">
            <v>-4378.32</v>
          </cell>
        </row>
        <row r="161">
          <cell r="A161">
            <v>2017</v>
          </cell>
          <cell r="B161">
            <v>15432</v>
          </cell>
          <cell r="C161" t="str">
            <v>ANDREOLA COSTRUZIONI GENERALI S.P.A.</v>
          </cell>
          <cell r="D161">
            <v>43055</v>
          </cell>
          <cell r="E161" t="str">
            <v>66</v>
          </cell>
          <cell r="F161">
            <v>43056</v>
          </cell>
          <cell r="G161">
            <v>810.8</v>
          </cell>
          <cell r="H161">
            <v>810.8</v>
          </cell>
          <cell r="I161">
            <v>0</v>
          </cell>
          <cell r="J161">
            <v>43062</v>
          </cell>
          <cell r="K161">
            <v>30</v>
          </cell>
          <cell r="L161">
            <v>42370</v>
          </cell>
          <cell r="M161">
            <v>42735</v>
          </cell>
          <cell r="N161">
            <v>0</v>
          </cell>
          <cell r="P161">
            <v>0</v>
          </cell>
          <cell r="Q161">
            <v>6</v>
          </cell>
          <cell r="R161" t="str">
            <v>S</v>
          </cell>
          <cell r="S161">
            <v>0</v>
          </cell>
          <cell r="T161">
            <v>7</v>
          </cell>
          <cell r="U161">
            <v>4864.8</v>
          </cell>
          <cell r="V161">
            <v>5675.6</v>
          </cell>
          <cell r="W161">
            <v>-24</v>
          </cell>
          <cell r="X161">
            <v>-19459.2</v>
          </cell>
        </row>
        <row r="162">
          <cell r="A162">
            <v>2016</v>
          </cell>
          <cell r="B162">
            <v>3980</v>
          </cell>
          <cell r="C162" t="str">
            <v>ANDREOLA COSTRUZIONI GENERALI S.P.A.</v>
          </cell>
          <cell r="D162">
            <v>42452</v>
          </cell>
          <cell r="E162" t="str">
            <v>7</v>
          </cell>
          <cell r="F162">
            <v>42453</v>
          </cell>
          <cell r="G162">
            <v>729.72</v>
          </cell>
          <cell r="H162">
            <v>729.72</v>
          </cell>
          <cell r="I162">
            <v>0</v>
          </cell>
          <cell r="J162">
            <v>42513</v>
          </cell>
          <cell r="K162">
            <v>30</v>
          </cell>
          <cell r="L162">
            <v>42370</v>
          </cell>
          <cell r="M162">
            <v>42735</v>
          </cell>
          <cell r="N162">
            <v>0</v>
          </cell>
          <cell r="P162">
            <v>0</v>
          </cell>
          <cell r="Q162">
            <v>60</v>
          </cell>
          <cell r="R162" t="str">
            <v>S</v>
          </cell>
          <cell r="S162">
            <v>0</v>
          </cell>
          <cell r="T162">
            <v>61</v>
          </cell>
          <cell r="U162">
            <v>43783.199999999997</v>
          </cell>
          <cell r="V162">
            <v>44512.92</v>
          </cell>
          <cell r="W162">
            <v>30</v>
          </cell>
          <cell r="X162">
            <v>21891.599999999999</v>
          </cell>
        </row>
        <row r="163">
          <cell r="A163">
            <v>2017</v>
          </cell>
          <cell r="B163">
            <v>16628</v>
          </cell>
          <cell r="C163" t="str">
            <v>ANDREOLA COSTRUZIONI GENERALI S.P.A.</v>
          </cell>
          <cell r="D163">
            <v>43081</v>
          </cell>
          <cell r="E163" t="str">
            <v>77</v>
          </cell>
          <cell r="F163">
            <v>43082</v>
          </cell>
          <cell r="G163">
            <v>608.1</v>
          </cell>
          <cell r="H163">
            <v>608.1</v>
          </cell>
          <cell r="I163">
            <v>0</v>
          </cell>
          <cell r="J163">
            <v>43083</v>
          </cell>
          <cell r="K163">
            <v>30</v>
          </cell>
          <cell r="L163">
            <v>42370</v>
          </cell>
          <cell r="M163">
            <v>42735</v>
          </cell>
          <cell r="N163">
            <v>0</v>
          </cell>
          <cell r="P163">
            <v>0</v>
          </cell>
          <cell r="Q163">
            <v>1</v>
          </cell>
          <cell r="R163" t="str">
            <v>S</v>
          </cell>
          <cell r="S163">
            <v>0</v>
          </cell>
          <cell r="T163">
            <v>2</v>
          </cell>
          <cell r="U163">
            <v>608.1</v>
          </cell>
          <cell r="V163">
            <v>1216.2</v>
          </cell>
          <cell r="W163">
            <v>-29</v>
          </cell>
          <cell r="X163">
            <v>-17634.900000000001</v>
          </cell>
        </row>
        <row r="164">
          <cell r="A164">
            <v>2017</v>
          </cell>
          <cell r="B164">
            <v>1998</v>
          </cell>
          <cell r="C164" t="str">
            <v>ANDREOLA COSTRUZIONI GENERALI S.P.A.</v>
          </cell>
          <cell r="D164">
            <v>42774</v>
          </cell>
          <cell r="E164" t="str">
            <v>9</v>
          </cell>
          <cell r="F164">
            <v>42775</v>
          </cell>
          <cell r="G164">
            <v>486.48</v>
          </cell>
          <cell r="H164">
            <v>486.48</v>
          </cell>
          <cell r="I164">
            <v>0</v>
          </cell>
          <cell r="J164">
            <v>42786</v>
          </cell>
          <cell r="K164">
            <v>30</v>
          </cell>
          <cell r="L164">
            <v>42370</v>
          </cell>
          <cell r="M164">
            <v>42735</v>
          </cell>
          <cell r="N164">
            <v>0</v>
          </cell>
          <cell r="P164">
            <v>0</v>
          </cell>
          <cell r="Q164">
            <v>11</v>
          </cell>
          <cell r="R164" t="str">
            <v>S</v>
          </cell>
          <cell r="S164">
            <v>0</v>
          </cell>
          <cell r="T164">
            <v>12</v>
          </cell>
          <cell r="U164">
            <v>5351.28</v>
          </cell>
          <cell r="V164">
            <v>5837.76</v>
          </cell>
          <cell r="W164">
            <v>-19</v>
          </cell>
          <cell r="X164">
            <v>-9243.1200000000008</v>
          </cell>
        </row>
        <row r="165">
          <cell r="A165">
            <v>2016</v>
          </cell>
          <cell r="B165">
            <v>17668</v>
          </cell>
          <cell r="C165" t="str">
            <v>ANUSCA</v>
          </cell>
          <cell r="D165">
            <v>42349</v>
          </cell>
          <cell r="E165" t="str">
            <v xml:space="preserve">1860E                         </v>
          </cell>
          <cell r="F165">
            <v>42352</v>
          </cell>
          <cell r="G165">
            <v>80</v>
          </cell>
          <cell r="H165">
            <v>80</v>
          </cell>
          <cell r="I165">
            <v>0</v>
          </cell>
          <cell r="J165">
            <v>42430</v>
          </cell>
          <cell r="K165">
            <v>30</v>
          </cell>
          <cell r="L165">
            <v>42370</v>
          </cell>
          <cell r="M165">
            <v>42735</v>
          </cell>
          <cell r="N165">
            <v>0</v>
          </cell>
          <cell r="P165">
            <v>0</v>
          </cell>
          <cell r="Q165">
            <v>78</v>
          </cell>
          <cell r="R165" t="str">
            <v>S</v>
          </cell>
          <cell r="S165">
            <v>0</v>
          </cell>
          <cell r="T165">
            <v>81</v>
          </cell>
          <cell r="U165">
            <v>6240</v>
          </cell>
          <cell r="V165">
            <v>6480</v>
          </cell>
          <cell r="W165">
            <v>48</v>
          </cell>
          <cell r="X165">
            <v>3840</v>
          </cell>
        </row>
        <row r="166">
          <cell r="A166">
            <v>2016</v>
          </cell>
          <cell r="C166" t="str">
            <v>ANUSCA</v>
          </cell>
          <cell r="D166">
            <v>41130</v>
          </cell>
          <cell r="E166" t="str">
            <v xml:space="preserve">2939            </v>
          </cell>
          <cell r="F166">
            <v>41157</v>
          </cell>
          <cell r="G166">
            <v>90</v>
          </cell>
          <cell r="H166">
            <v>0</v>
          </cell>
          <cell r="I166">
            <v>0</v>
          </cell>
          <cell r="J166">
            <v>1</v>
          </cell>
          <cell r="K166">
            <v>30</v>
          </cell>
          <cell r="L166">
            <v>42370</v>
          </cell>
          <cell r="M166">
            <v>42735</v>
          </cell>
          <cell r="N166">
            <v>0</v>
          </cell>
          <cell r="P166">
            <v>0</v>
          </cell>
          <cell r="Q166">
            <v>0</v>
          </cell>
          <cell r="R166" t="str">
            <v>N</v>
          </cell>
          <cell r="S166">
            <v>90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>
            <v>2016</v>
          </cell>
          <cell r="B167">
            <v>14239</v>
          </cell>
          <cell r="C167" t="str">
            <v>ANUSCA</v>
          </cell>
          <cell r="D167">
            <v>42668</v>
          </cell>
          <cell r="E167" t="str">
            <v>2983E</v>
          </cell>
          <cell r="F167">
            <v>42668</v>
          </cell>
          <cell r="G167">
            <v>260</v>
          </cell>
          <cell r="H167">
            <v>260</v>
          </cell>
          <cell r="I167">
            <v>0</v>
          </cell>
          <cell r="J167">
            <v>42677</v>
          </cell>
          <cell r="K167">
            <v>30</v>
          </cell>
          <cell r="L167">
            <v>42370</v>
          </cell>
          <cell r="M167">
            <v>42735</v>
          </cell>
          <cell r="N167">
            <v>0</v>
          </cell>
          <cell r="P167">
            <v>0</v>
          </cell>
          <cell r="Q167">
            <v>9</v>
          </cell>
          <cell r="R167" t="str">
            <v>S</v>
          </cell>
          <cell r="S167">
            <v>0</v>
          </cell>
          <cell r="T167">
            <v>9</v>
          </cell>
          <cell r="U167">
            <v>2340</v>
          </cell>
          <cell r="V167">
            <v>2340</v>
          </cell>
          <cell r="W167">
            <v>-21</v>
          </cell>
          <cell r="X167">
            <v>-5460</v>
          </cell>
        </row>
        <row r="168">
          <cell r="A168">
            <v>2016</v>
          </cell>
          <cell r="C168" t="str">
            <v>ANUSCA</v>
          </cell>
          <cell r="D168">
            <v>40109</v>
          </cell>
          <cell r="E168" t="str">
            <v xml:space="preserve">3995            </v>
          </cell>
          <cell r="F168">
            <v>40141</v>
          </cell>
          <cell r="G168">
            <v>400</v>
          </cell>
          <cell r="H168">
            <v>0</v>
          </cell>
          <cell r="I168">
            <v>0</v>
          </cell>
          <cell r="J168">
            <v>1</v>
          </cell>
          <cell r="K168">
            <v>30</v>
          </cell>
          <cell r="L168">
            <v>42370</v>
          </cell>
          <cell r="M168">
            <v>42735</v>
          </cell>
          <cell r="N168">
            <v>0</v>
          </cell>
          <cell r="P168">
            <v>0</v>
          </cell>
          <cell r="Q168">
            <v>0</v>
          </cell>
          <cell r="R168" t="str">
            <v>N</v>
          </cell>
          <cell r="S168">
            <v>400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>
            <v>2017</v>
          </cell>
          <cell r="B169">
            <v>5788</v>
          </cell>
          <cell r="C169" t="str">
            <v>ANUSCA</v>
          </cell>
          <cell r="D169">
            <v>42844</v>
          </cell>
          <cell r="E169" t="str">
            <v>811E</v>
          </cell>
          <cell r="F169">
            <v>42845</v>
          </cell>
          <cell r="G169">
            <v>180</v>
          </cell>
          <cell r="H169">
            <v>180</v>
          </cell>
          <cell r="I169">
            <v>0</v>
          </cell>
          <cell r="J169">
            <v>42857</v>
          </cell>
          <cell r="K169">
            <v>30</v>
          </cell>
          <cell r="L169">
            <v>42370</v>
          </cell>
          <cell r="M169">
            <v>42735</v>
          </cell>
          <cell r="N169">
            <v>0</v>
          </cell>
          <cell r="P169">
            <v>0</v>
          </cell>
          <cell r="Q169">
            <v>12</v>
          </cell>
          <cell r="R169" t="str">
            <v>S</v>
          </cell>
          <cell r="S169">
            <v>0</v>
          </cell>
          <cell r="T169">
            <v>13</v>
          </cell>
          <cell r="U169">
            <v>2160</v>
          </cell>
          <cell r="V169">
            <v>2340</v>
          </cell>
          <cell r="W169">
            <v>-18</v>
          </cell>
          <cell r="X169">
            <v>-3240</v>
          </cell>
        </row>
        <row r="170">
          <cell r="A170">
            <v>2016</v>
          </cell>
          <cell r="C170" t="str">
            <v>ARCHE' ASS. DI VOLONTARIATO</v>
          </cell>
          <cell r="D170">
            <v>39089</v>
          </cell>
          <cell r="E170" t="str">
            <v xml:space="preserve">10              </v>
          </cell>
          <cell r="F170">
            <v>39129</v>
          </cell>
          <cell r="G170">
            <v>3263.06</v>
          </cell>
          <cell r="H170">
            <v>0</v>
          </cell>
          <cell r="I170">
            <v>0</v>
          </cell>
          <cell r="J170">
            <v>1</v>
          </cell>
          <cell r="K170">
            <v>30</v>
          </cell>
          <cell r="L170">
            <v>42370</v>
          </cell>
          <cell r="M170">
            <v>42735</v>
          </cell>
          <cell r="N170">
            <v>0</v>
          </cell>
          <cell r="P170">
            <v>0</v>
          </cell>
          <cell r="Q170">
            <v>0</v>
          </cell>
          <cell r="R170" t="str">
            <v>N</v>
          </cell>
          <cell r="S170">
            <v>3263.06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>
            <v>2016</v>
          </cell>
          <cell r="C171" t="str">
            <v>ARCHE' ASS. DI VOLONTARIATO</v>
          </cell>
          <cell r="D171">
            <v>39514</v>
          </cell>
          <cell r="E171" t="str">
            <v xml:space="preserve">10              </v>
          </cell>
          <cell r="F171">
            <v>39534</v>
          </cell>
          <cell r="G171">
            <v>3052.54</v>
          </cell>
          <cell r="H171">
            <v>0</v>
          </cell>
          <cell r="I171">
            <v>0</v>
          </cell>
          <cell r="J171">
            <v>1</v>
          </cell>
          <cell r="K171">
            <v>30</v>
          </cell>
          <cell r="L171">
            <v>42370</v>
          </cell>
          <cell r="M171">
            <v>42735</v>
          </cell>
          <cell r="N171">
            <v>0</v>
          </cell>
          <cell r="P171">
            <v>0</v>
          </cell>
          <cell r="Q171">
            <v>0</v>
          </cell>
          <cell r="R171" t="str">
            <v>N</v>
          </cell>
          <cell r="S171">
            <v>3052.54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A172">
            <v>2016</v>
          </cell>
          <cell r="C172" t="str">
            <v>ARCHE' ASS. DI VOLONTARIATO</v>
          </cell>
          <cell r="D172">
            <v>39538</v>
          </cell>
          <cell r="E172" t="str">
            <v xml:space="preserve">14              </v>
          </cell>
          <cell r="F172">
            <v>39562</v>
          </cell>
          <cell r="G172">
            <v>3263.06</v>
          </cell>
          <cell r="H172">
            <v>0</v>
          </cell>
          <cell r="I172">
            <v>0</v>
          </cell>
          <cell r="J172">
            <v>1</v>
          </cell>
          <cell r="K172">
            <v>30</v>
          </cell>
          <cell r="L172">
            <v>42370</v>
          </cell>
          <cell r="M172">
            <v>42735</v>
          </cell>
          <cell r="N172">
            <v>0</v>
          </cell>
          <cell r="P172">
            <v>0</v>
          </cell>
          <cell r="Q172">
            <v>0</v>
          </cell>
          <cell r="R172" t="str">
            <v>N</v>
          </cell>
          <cell r="S172">
            <v>3263.06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>
            <v>2016</v>
          </cell>
          <cell r="C173" t="str">
            <v>ARCHE' ASS. DI VOLONTARIATO</v>
          </cell>
          <cell r="D173">
            <v>39171</v>
          </cell>
          <cell r="E173" t="str">
            <v xml:space="preserve">18              </v>
          </cell>
          <cell r="F173">
            <v>39307</v>
          </cell>
          <cell r="G173">
            <v>6210.34</v>
          </cell>
          <cell r="H173">
            <v>0</v>
          </cell>
          <cell r="I173">
            <v>0</v>
          </cell>
          <cell r="J173">
            <v>1</v>
          </cell>
          <cell r="K173">
            <v>30</v>
          </cell>
          <cell r="L173">
            <v>42370</v>
          </cell>
          <cell r="M173">
            <v>42735</v>
          </cell>
          <cell r="N173">
            <v>0</v>
          </cell>
          <cell r="P173">
            <v>0</v>
          </cell>
          <cell r="Q173">
            <v>0</v>
          </cell>
          <cell r="R173" t="str">
            <v>N</v>
          </cell>
          <cell r="S173">
            <v>6210.34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>
            <v>2016</v>
          </cell>
          <cell r="C174" t="str">
            <v>ARCHE' ASS. DI VOLONTARIATO</v>
          </cell>
          <cell r="D174">
            <v>39575</v>
          </cell>
          <cell r="E174" t="str">
            <v xml:space="preserve">27              </v>
          </cell>
          <cell r="F174">
            <v>39587</v>
          </cell>
          <cell r="G174">
            <v>1578.9</v>
          </cell>
          <cell r="H174">
            <v>0</v>
          </cell>
          <cell r="I174">
            <v>0</v>
          </cell>
          <cell r="J174">
            <v>1</v>
          </cell>
          <cell r="K174">
            <v>30</v>
          </cell>
          <cell r="L174">
            <v>42370</v>
          </cell>
          <cell r="M174">
            <v>42735</v>
          </cell>
          <cell r="N174">
            <v>0</v>
          </cell>
          <cell r="P174">
            <v>0</v>
          </cell>
          <cell r="Q174">
            <v>0</v>
          </cell>
          <cell r="R174" t="str">
            <v>N</v>
          </cell>
          <cell r="S174">
            <v>1578.9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>
            <v>2016</v>
          </cell>
          <cell r="C175" t="str">
            <v>ARCHE' ASS. DI VOLONTARIATO</v>
          </cell>
          <cell r="D175">
            <v>38930</v>
          </cell>
          <cell r="E175" t="str">
            <v xml:space="preserve">39              </v>
          </cell>
          <cell r="F175">
            <v>39080</v>
          </cell>
          <cell r="G175">
            <v>2315.7199999999998</v>
          </cell>
          <cell r="H175">
            <v>0</v>
          </cell>
          <cell r="I175">
            <v>0</v>
          </cell>
          <cell r="J175">
            <v>1</v>
          </cell>
          <cell r="K175">
            <v>30</v>
          </cell>
          <cell r="L175">
            <v>42370</v>
          </cell>
          <cell r="M175">
            <v>42735</v>
          </cell>
          <cell r="N175">
            <v>0</v>
          </cell>
          <cell r="P175">
            <v>0</v>
          </cell>
          <cell r="Q175">
            <v>0</v>
          </cell>
          <cell r="R175" t="str">
            <v>N</v>
          </cell>
          <cell r="S175">
            <v>2315.7199999999998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>
            <v>2016</v>
          </cell>
          <cell r="C176" t="str">
            <v>ARCHE' ASS. DI VOLONTARIATO</v>
          </cell>
          <cell r="D176">
            <v>39084</v>
          </cell>
          <cell r="E176" t="str">
            <v xml:space="preserve">4               </v>
          </cell>
          <cell r="F176">
            <v>39099</v>
          </cell>
          <cell r="G176">
            <v>3263.06</v>
          </cell>
          <cell r="H176">
            <v>0</v>
          </cell>
          <cell r="I176">
            <v>0</v>
          </cell>
          <cell r="J176">
            <v>1</v>
          </cell>
          <cell r="K176">
            <v>30</v>
          </cell>
          <cell r="L176">
            <v>42370</v>
          </cell>
          <cell r="M176">
            <v>42735</v>
          </cell>
          <cell r="N176">
            <v>0</v>
          </cell>
          <cell r="P176">
            <v>0</v>
          </cell>
          <cell r="Q176">
            <v>0</v>
          </cell>
          <cell r="R176" t="str">
            <v>N</v>
          </cell>
          <cell r="S176">
            <v>3263.06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>
            <v>2016</v>
          </cell>
          <cell r="C177" t="str">
            <v>ARCHE' ASS. DI VOLONTARIATO</v>
          </cell>
          <cell r="D177">
            <v>39304</v>
          </cell>
          <cell r="E177" t="str">
            <v xml:space="preserve">40              </v>
          </cell>
          <cell r="F177">
            <v>39307</v>
          </cell>
          <cell r="G177">
            <v>12841.72</v>
          </cell>
          <cell r="H177">
            <v>0</v>
          </cell>
          <cell r="I177">
            <v>0</v>
          </cell>
          <cell r="J177">
            <v>1</v>
          </cell>
          <cell r="K177">
            <v>30</v>
          </cell>
          <cell r="L177">
            <v>42370</v>
          </cell>
          <cell r="M177">
            <v>42735</v>
          </cell>
          <cell r="N177">
            <v>0</v>
          </cell>
          <cell r="P177">
            <v>0</v>
          </cell>
          <cell r="Q177">
            <v>0</v>
          </cell>
          <cell r="R177" t="str">
            <v>N</v>
          </cell>
          <cell r="S177">
            <v>12841.72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>
            <v>2016</v>
          </cell>
          <cell r="C178" t="str">
            <v>ARCHE' ASS. DI VOLONTARIATO</v>
          </cell>
          <cell r="D178">
            <v>38975</v>
          </cell>
          <cell r="E178" t="str">
            <v xml:space="preserve">45              </v>
          </cell>
          <cell r="F178">
            <v>38981</v>
          </cell>
          <cell r="G178">
            <v>3263.06</v>
          </cell>
          <cell r="H178">
            <v>0</v>
          </cell>
          <cell r="I178">
            <v>0</v>
          </cell>
          <cell r="J178">
            <v>1</v>
          </cell>
          <cell r="K178">
            <v>30</v>
          </cell>
          <cell r="L178">
            <v>42370</v>
          </cell>
          <cell r="M178">
            <v>42735</v>
          </cell>
          <cell r="N178">
            <v>0</v>
          </cell>
          <cell r="P178">
            <v>0</v>
          </cell>
          <cell r="Q178">
            <v>0</v>
          </cell>
          <cell r="R178" t="str">
            <v>N</v>
          </cell>
          <cell r="S178">
            <v>3263.06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>
            <v>2016</v>
          </cell>
          <cell r="C179" t="str">
            <v>ARCHE' ASS. DI VOLONTARIATO</v>
          </cell>
          <cell r="D179">
            <v>39349</v>
          </cell>
          <cell r="E179" t="str">
            <v xml:space="preserve">45              </v>
          </cell>
          <cell r="F179">
            <v>39388</v>
          </cell>
          <cell r="G179">
            <v>3263.06</v>
          </cell>
          <cell r="H179">
            <v>0</v>
          </cell>
          <cell r="I179">
            <v>0</v>
          </cell>
          <cell r="J179">
            <v>1</v>
          </cell>
          <cell r="K179">
            <v>30</v>
          </cell>
          <cell r="L179">
            <v>42370</v>
          </cell>
          <cell r="M179">
            <v>42735</v>
          </cell>
          <cell r="N179">
            <v>0</v>
          </cell>
          <cell r="P179">
            <v>0</v>
          </cell>
          <cell r="Q179">
            <v>0</v>
          </cell>
          <cell r="R179" t="str">
            <v>N</v>
          </cell>
          <cell r="S179">
            <v>3263.06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>
            <v>2016</v>
          </cell>
          <cell r="C180" t="str">
            <v>ARCHE' ASS. DI VOLONTARIATO</v>
          </cell>
          <cell r="D180">
            <v>38995</v>
          </cell>
          <cell r="E180" t="str">
            <v xml:space="preserve">48              </v>
          </cell>
          <cell r="F180">
            <v>39080</v>
          </cell>
          <cell r="G180">
            <v>3157.8</v>
          </cell>
          <cell r="H180">
            <v>0</v>
          </cell>
          <cell r="I180">
            <v>0</v>
          </cell>
          <cell r="J180">
            <v>1</v>
          </cell>
          <cell r="K180">
            <v>30</v>
          </cell>
          <cell r="L180">
            <v>42370</v>
          </cell>
          <cell r="M180">
            <v>42735</v>
          </cell>
          <cell r="N180">
            <v>0</v>
          </cell>
          <cell r="P180">
            <v>0</v>
          </cell>
          <cell r="Q180">
            <v>0</v>
          </cell>
          <cell r="R180" t="str">
            <v>N</v>
          </cell>
          <cell r="S180">
            <v>3157.8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>
            <v>2016</v>
          </cell>
          <cell r="C181" t="str">
            <v>ARCHE' ASS. DI VOLONTARIATO</v>
          </cell>
          <cell r="D181">
            <v>39372</v>
          </cell>
          <cell r="E181" t="str">
            <v xml:space="preserve">55              </v>
          </cell>
          <cell r="F181">
            <v>39380</v>
          </cell>
          <cell r="G181">
            <v>3157.8</v>
          </cell>
          <cell r="H181">
            <v>0</v>
          </cell>
          <cell r="I181">
            <v>0</v>
          </cell>
          <cell r="J181">
            <v>1</v>
          </cell>
          <cell r="K181">
            <v>30</v>
          </cell>
          <cell r="L181">
            <v>42370</v>
          </cell>
          <cell r="M181">
            <v>42735</v>
          </cell>
          <cell r="N181">
            <v>0</v>
          </cell>
          <cell r="P181">
            <v>0</v>
          </cell>
          <cell r="Q181">
            <v>0</v>
          </cell>
          <cell r="R181" t="str">
            <v>N</v>
          </cell>
          <cell r="S181">
            <v>3157.8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>
            <v>2016</v>
          </cell>
          <cell r="C182" t="str">
            <v>ARCHE' ASS. DI VOLONTARIATO</v>
          </cell>
          <cell r="D182">
            <v>39023</v>
          </cell>
          <cell r="E182" t="str">
            <v xml:space="preserve">57              </v>
          </cell>
          <cell r="F182">
            <v>39080</v>
          </cell>
          <cell r="G182">
            <v>3263.06</v>
          </cell>
          <cell r="H182">
            <v>0</v>
          </cell>
          <cell r="I182">
            <v>0</v>
          </cell>
          <cell r="J182">
            <v>1</v>
          </cell>
          <cell r="K182">
            <v>30</v>
          </cell>
          <cell r="L182">
            <v>42370</v>
          </cell>
          <cell r="M182">
            <v>42735</v>
          </cell>
          <cell r="N182">
            <v>0</v>
          </cell>
          <cell r="P182">
            <v>0</v>
          </cell>
          <cell r="Q182">
            <v>0</v>
          </cell>
          <cell r="R182" t="str">
            <v>N</v>
          </cell>
          <cell r="S182">
            <v>3263.06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>
            <v>2016</v>
          </cell>
          <cell r="C183" t="str">
            <v>ARCHE' ASS. DI VOLONTARIATO</v>
          </cell>
          <cell r="D183">
            <v>39395</v>
          </cell>
          <cell r="E183" t="str">
            <v xml:space="preserve">58/07           </v>
          </cell>
          <cell r="F183">
            <v>39398</v>
          </cell>
          <cell r="G183">
            <v>3263.06</v>
          </cell>
          <cell r="H183">
            <v>0</v>
          </cell>
          <cell r="I183">
            <v>0</v>
          </cell>
          <cell r="J183">
            <v>1</v>
          </cell>
          <cell r="K183">
            <v>30</v>
          </cell>
          <cell r="L183">
            <v>42370</v>
          </cell>
          <cell r="M183">
            <v>42735</v>
          </cell>
          <cell r="N183">
            <v>0</v>
          </cell>
          <cell r="P183">
            <v>0</v>
          </cell>
          <cell r="Q183">
            <v>0</v>
          </cell>
          <cell r="R183" t="str">
            <v>N</v>
          </cell>
          <cell r="S183">
            <v>3263.06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>
            <v>2016</v>
          </cell>
          <cell r="C184" t="str">
            <v>ARCHE' ASS. DI VOLONTARIATO</v>
          </cell>
          <cell r="D184">
            <v>39420</v>
          </cell>
          <cell r="E184" t="str">
            <v xml:space="preserve">62              </v>
          </cell>
          <cell r="F184">
            <v>39427</v>
          </cell>
          <cell r="G184">
            <v>3157.8</v>
          </cell>
          <cell r="H184">
            <v>0</v>
          </cell>
          <cell r="I184">
            <v>0</v>
          </cell>
          <cell r="J184">
            <v>1</v>
          </cell>
          <cell r="K184">
            <v>30</v>
          </cell>
          <cell r="L184">
            <v>42370</v>
          </cell>
          <cell r="M184">
            <v>42735</v>
          </cell>
          <cell r="N184">
            <v>0</v>
          </cell>
          <cell r="P184">
            <v>0</v>
          </cell>
          <cell r="Q184">
            <v>0</v>
          </cell>
          <cell r="R184" t="str">
            <v>N</v>
          </cell>
          <cell r="S184">
            <v>3157.8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>
            <v>2016</v>
          </cell>
          <cell r="C185" t="str">
            <v>ARCHE' ASS. DI VOLONTARIATO</v>
          </cell>
          <cell r="D185">
            <v>39447</v>
          </cell>
          <cell r="E185" t="str">
            <v xml:space="preserve">66              </v>
          </cell>
          <cell r="F185">
            <v>39463</v>
          </cell>
          <cell r="G185">
            <v>3263.06</v>
          </cell>
          <cell r="H185">
            <v>0</v>
          </cell>
          <cell r="I185">
            <v>0</v>
          </cell>
          <cell r="J185">
            <v>1</v>
          </cell>
          <cell r="K185">
            <v>30</v>
          </cell>
          <cell r="L185">
            <v>42370</v>
          </cell>
          <cell r="M185">
            <v>42735</v>
          </cell>
          <cell r="N185">
            <v>0</v>
          </cell>
          <cell r="P185">
            <v>0</v>
          </cell>
          <cell r="Q185">
            <v>0</v>
          </cell>
          <cell r="R185" t="str">
            <v>N</v>
          </cell>
          <cell r="S185">
            <v>3263.06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A186">
            <v>2016</v>
          </cell>
          <cell r="C186" t="str">
            <v>ARCHE' ASS. DI VOLONTARIATO</v>
          </cell>
          <cell r="D186">
            <v>39080</v>
          </cell>
          <cell r="E186" t="str">
            <v xml:space="preserve">68              </v>
          </cell>
          <cell r="F186">
            <v>39099</v>
          </cell>
          <cell r="G186">
            <v>3157.8</v>
          </cell>
          <cell r="H186">
            <v>0</v>
          </cell>
          <cell r="I186">
            <v>0</v>
          </cell>
          <cell r="J186">
            <v>1</v>
          </cell>
          <cell r="K186">
            <v>30</v>
          </cell>
          <cell r="L186">
            <v>42370</v>
          </cell>
          <cell r="M186">
            <v>42735</v>
          </cell>
          <cell r="N186">
            <v>0</v>
          </cell>
          <cell r="P186">
            <v>0</v>
          </cell>
          <cell r="Q186">
            <v>0</v>
          </cell>
          <cell r="R186" t="str">
            <v>N</v>
          </cell>
          <cell r="S186">
            <v>3157.8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A187">
            <v>2017</v>
          </cell>
          <cell r="B187">
            <v>16081</v>
          </cell>
          <cell r="C187" t="str">
            <v>ARCOBALENO SNC</v>
          </cell>
          <cell r="D187">
            <v>43069</v>
          </cell>
          <cell r="E187" t="str">
            <v>01PA</v>
          </cell>
          <cell r="F187">
            <v>43069</v>
          </cell>
          <cell r="G187">
            <v>12444</v>
          </cell>
          <cell r="H187">
            <v>12444</v>
          </cell>
          <cell r="I187">
            <v>0</v>
          </cell>
          <cell r="J187">
            <v>43076</v>
          </cell>
          <cell r="K187">
            <v>30</v>
          </cell>
          <cell r="L187">
            <v>42370</v>
          </cell>
          <cell r="M187">
            <v>42735</v>
          </cell>
          <cell r="N187">
            <v>0</v>
          </cell>
          <cell r="P187">
            <v>0</v>
          </cell>
          <cell r="Q187">
            <v>7</v>
          </cell>
          <cell r="R187" t="str">
            <v>S</v>
          </cell>
          <cell r="S187">
            <v>0</v>
          </cell>
          <cell r="T187">
            <v>7</v>
          </cell>
          <cell r="U187">
            <v>87108</v>
          </cell>
          <cell r="V187">
            <v>87108</v>
          </cell>
          <cell r="W187">
            <v>-23</v>
          </cell>
          <cell r="X187">
            <v>-286212</v>
          </cell>
        </row>
        <row r="188">
          <cell r="A188">
            <v>2017</v>
          </cell>
          <cell r="B188">
            <v>10</v>
          </cell>
          <cell r="C188" t="str">
            <v>AREARISCOSSIONI SRL</v>
          </cell>
          <cell r="D188">
            <v>42732</v>
          </cell>
          <cell r="E188" t="str">
            <v>10122/E</v>
          </cell>
          <cell r="F188">
            <v>42737</v>
          </cell>
          <cell r="G188">
            <v>9.76</v>
          </cell>
          <cell r="H188">
            <v>0</v>
          </cell>
          <cell r="I188">
            <v>9.76</v>
          </cell>
          <cell r="J188">
            <v>1</v>
          </cell>
          <cell r="K188">
            <v>30</v>
          </cell>
          <cell r="L188">
            <v>42370</v>
          </cell>
          <cell r="M188">
            <v>42735</v>
          </cell>
          <cell r="N188">
            <v>0</v>
          </cell>
          <cell r="P188">
            <v>0</v>
          </cell>
          <cell r="Q188">
            <v>0</v>
          </cell>
          <cell r="R188" t="str">
            <v>N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>
            <v>2017</v>
          </cell>
          <cell r="B189">
            <v>16318</v>
          </cell>
          <cell r="C189" t="str">
            <v>AREARISCOSSIONI SRL</v>
          </cell>
          <cell r="D189">
            <v>43066</v>
          </cell>
          <cell r="E189" t="str">
            <v>10662/E</v>
          </cell>
          <cell r="F189">
            <v>43075</v>
          </cell>
          <cell r="G189">
            <v>1601.76</v>
          </cell>
          <cell r="H189">
            <v>0</v>
          </cell>
          <cell r="I189">
            <v>0</v>
          </cell>
          <cell r="J189">
            <v>1</v>
          </cell>
          <cell r="K189">
            <v>30</v>
          </cell>
          <cell r="L189">
            <v>42370</v>
          </cell>
          <cell r="M189">
            <v>42735</v>
          </cell>
          <cell r="N189">
            <v>0</v>
          </cell>
          <cell r="P189">
            <v>0</v>
          </cell>
          <cell r="Q189">
            <v>0</v>
          </cell>
          <cell r="R189" t="str">
            <v>N</v>
          </cell>
          <cell r="S189">
            <v>1601.76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>
            <v>2017</v>
          </cell>
          <cell r="B190">
            <v>2753</v>
          </cell>
          <cell r="C190" t="str">
            <v>AREARISCOSSIONI SRL</v>
          </cell>
          <cell r="D190">
            <v>42776</v>
          </cell>
          <cell r="E190" t="str">
            <v>1082/E</v>
          </cell>
          <cell r="F190">
            <v>42786</v>
          </cell>
          <cell r="G190">
            <v>278.98</v>
          </cell>
          <cell r="H190">
            <v>0</v>
          </cell>
          <cell r="I190">
            <v>278.98</v>
          </cell>
          <cell r="J190">
            <v>1</v>
          </cell>
          <cell r="K190">
            <v>30</v>
          </cell>
          <cell r="L190">
            <v>42370</v>
          </cell>
          <cell r="M190">
            <v>42735</v>
          </cell>
          <cell r="N190">
            <v>0</v>
          </cell>
          <cell r="P190">
            <v>0</v>
          </cell>
          <cell r="Q190">
            <v>0</v>
          </cell>
          <cell r="R190" t="str">
            <v>N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>
            <v>2017</v>
          </cell>
          <cell r="B191">
            <v>16490</v>
          </cell>
          <cell r="C191" t="str">
            <v>AREARISCOSSIONI SRL</v>
          </cell>
          <cell r="D191">
            <v>43067</v>
          </cell>
          <cell r="E191" t="str">
            <v>10945/E</v>
          </cell>
          <cell r="F191">
            <v>43080</v>
          </cell>
          <cell r="G191">
            <v>1054.08</v>
          </cell>
          <cell r="H191">
            <v>0</v>
          </cell>
          <cell r="I191">
            <v>0</v>
          </cell>
          <cell r="J191">
            <v>1</v>
          </cell>
          <cell r="K191">
            <v>30</v>
          </cell>
          <cell r="L191">
            <v>42370</v>
          </cell>
          <cell r="M191">
            <v>42735</v>
          </cell>
          <cell r="N191">
            <v>0</v>
          </cell>
          <cell r="P191">
            <v>0</v>
          </cell>
          <cell r="Q191">
            <v>0</v>
          </cell>
          <cell r="R191" t="str">
            <v>N</v>
          </cell>
          <cell r="S191">
            <v>1054.08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A192">
            <v>2016</v>
          </cell>
          <cell r="B192">
            <v>9531</v>
          </cell>
          <cell r="C192" t="str">
            <v>AREARISCOSSIONI SRL</v>
          </cell>
          <cell r="D192">
            <v>42178</v>
          </cell>
          <cell r="E192" t="str">
            <v xml:space="preserve">1095/E                        </v>
          </cell>
          <cell r="F192">
            <v>42181</v>
          </cell>
          <cell r="G192">
            <v>27.2</v>
          </cell>
          <cell r="H192">
            <v>0</v>
          </cell>
          <cell r="I192">
            <v>27.2</v>
          </cell>
          <cell r="J192">
            <v>1</v>
          </cell>
          <cell r="K192">
            <v>30</v>
          </cell>
          <cell r="L192">
            <v>42370</v>
          </cell>
          <cell r="M192">
            <v>42735</v>
          </cell>
          <cell r="N192">
            <v>0</v>
          </cell>
          <cell r="P192">
            <v>0</v>
          </cell>
          <cell r="Q192">
            <v>0</v>
          </cell>
          <cell r="R192" t="str">
            <v>N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A193">
            <v>2017</v>
          </cell>
          <cell r="B193">
            <v>16751</v>
          </cell>
          <cell r="C193" t="str">
            <v>AREARISCOSSIONI SRL</v>
          </cell>
          <cell r="D193">
            <v>43080</v>
          </cell>
          <cell r="E193" t="str">
            <v>11413/E</v>
          </cell>
          <cell r="F193">
            <v>43083</v>
          </cell>
          <cell r="G193">
            <v>447.54</v>
          </cell>
          <cell r="H193">
            <v>0</v>
          </cell>
          <cell r="I193">
            <v>0</v>
          </cell>
          <cell r="J193">
            <v>1</v>
          </cell>
          <cell r="K193">
            <v>30</v>
          </cell>
          <cell r="L193">
            <v>42370</v>
          </cell>
          <cell r="M193">
            <v>42735</v>
          </cell>
          <cell r="N193">
            <v>0</v>
          </cell>
          <cell r="P193">
            <v>0</v>
          </cell>
          <cell r="Q193">
            <v>0</v>
          </cell>
          <cell r="R193" t="str">
            <v>N</v>
          </cell>
          <cell r="S193">
            <v>447.54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>
            <v>2016</v>
          </cell>
          <cell r="B194">
            <v>2154</v>
          </cell>
          <cell r="C194" t="str">
            <v>AREARISCOSSIONI SRL</v>
          </cell>
          <cell r="D194">
            <v>42405</v>
          </cell>
          <cell r="E194" t="str">
            <v>1153/E</v>
          </cell>
          <cell r="F194">
            <v>42416</v>
          </cell>
          <cell r="G194">
            <v>54.95</v>
          </cell>
          <cell r="H194">
            <v>0</v>
          </cell>
          <cell r="I194">
            <v>54.95</v>
          </cell>
          <cell r="J194">
            <v>1</v>
          </cell>
          <cell r="K194">
            <v>30</v>
          </cell>
          <cell r="L194">
            <v>42370</v>
          </cell>
          <cell r="M194">
            <v>42735</v>
          </cell>
          <cell r="N194">
            <v>0</v>
          </cell>
          <cell r="P194">
            <v>0</v>
          </cell>
          <cell r="Q194">
            <v>0</v>
          </cell>
          <cell r="R194" t="str">
            <v>N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A195">
            <v>2018</v>
          </cell>
          <cell r="B195">
            <v>6</v>
          </cell>
          <cell r="C195" t="str">
            <v>AREARISCOSSIONI SRL</v>
          </cell>
          <cell r="D195">
            <v>43096</v>
          </cell>
          <cell r="E195" t="str">
            <v>11901/E</v>
          </cell>
          <cell r="F195">
            <v>43102</v>
          </cell>
          <cell r="G195">
            <v>992.98</v>
          </cell>
          <cell r="H195">
            <v>0</v>
          </cell>
          <cell r="I195">
            <v>0</v>
          </cell>
          <cell r="J195">
            <v>1</v>
          </cell>
          <cell r="K195">
            <v>30</v>
          </cell>
          <cell r="L195">
            <v>42370</v>
          </cell>
          <cell r="M195">
            <v>42735</v>
          </cell>
          <cell r="N195">
            <v>0</v>
          </cell>
          <cell r="P195">
            <v>0</v>
          </cell>
          <cell r="Q195">
            <v>0</v>
          </cell>
          <cell r="R195" t="str">
            <v>N</v>
          </cell>
          <cell r="S195">
            <v>992.98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A196">
            <v>2018</v>
          </cell>
          <cell r="B196">
            <v>76</v>
          </cell>
          <cell r="C196" t="str">
            <v>AREARISCOSSIONI SRL</v>
          </cell>
          <cell r="D196">
            <v>43097</v>
          </cell>
          <cell r="E196" t="str">
            <v>12362/E</v>
          </cell>
          <cell r="F196">
            <v>43104</v>
          </cell>
          <cell r="G196">
            <v>19.97</v>
          </cell>
          <cell r="H196">
            <v>0</v>
          </cell>
          <cell r="I196">
            <v>0</v>
          </cell>
          <cell r="J196">
            <v>1</v>
          </cell>
          <cell r="K196">
            <v>30</v>
          </cell>
          <cell r="L196">
            <v>42370</v>
          </cell>
          <cell r="M196">
            <v>42735</v>
          </cell>
          <cell r="N196">
            <v>0</v>
          </cell>
          <cell r="P196">
            <v>0</v>
          </cell>
          <cell r="Q196">
            <v>0</v>
          </cell>
          <cell r="R196" t="str">
            <v>N</v>
          </cell>
          <cell r="S196">
            <v>19.97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>
            <v>2017</v>
          </cell>
          <cell r="B197">
            <v>3144</v>
          </cell>
          <cell r="C197" t="str">
            <v>AREARISCOSSIONI SRL</v>
          </cell>
          <cell r="D197">
            <v>42784</v>
          </cell>
          <cell r="E197" t="str">
            <v>1351/E</v>
          </cell>
          <cell r="F197">
            <v>42790</v>
          </cell>
          <cell r="G197">
            <v>29.28</v>
          </cell>
          <cell r="H197">
            <v>0</v>
          </cell>
          <cell r="I197">
            <v>29.28</v>
          </cell>
          <cell r="J197">
            <v>1</v>
          </cell>
          <cell r="K197">
            <v>30</v>
          </cell>
          <cell r="L197">
            <v>42370</v>
          </cell>
          <cell r="M197">
            <v>42735</v>
          </cell>
          <cell r="N197">
            <v>0</v>
          </cell>
          <cell r="P197">
            <v>0</v>
          </cell>
          <cell r="Q197">
            <v>0</v>
          </cell>
          <cell r="R197" t="str">
            <v>N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A198">
            <v>2016</v>
          </cell>
          <cell r="B198">
            <v>2259</v>
          </cell>
          <cell r="C198" t="str">
            <v>AREARISCOSSIONI SRL</v>
          </cell>
          <cell r="D198">
            <v>42408</v>
          </cell>
          <cell r="E198" t="str">
            <v>1427/E</v>
          </cell>
          <cell r="F198">
            <v>42418</v>
          </cell>
          <cell r="G198">
            <v>111.28</v>
          </cell>
          <cell r="H198">
            <v>0</v>
          </cell>
          <cell r="I198">
            <v>111.28</v>
          </cell>
          <cell r="J198">
            <v>1</v>
          </cell>
          <cell r="K198">
            <v>30</v>
          </cell>
          <cell r="L198">
            <v>42370</v>
          </cell>
          <cell r="M198">
            <v>42735</v>
          </cell>
          <cell r="N198">
            <v>0</v>
          </cell>
          <cell r="P198">
            <v>0</v>
          </cell>
          <cell r="Q198">
            <v>0</v>
          </cell>
          <cell r="R198" t="str">
            <v>N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A199">
            <v>2016</v>
          </cell>
          <cell r="B199">
            <v>10571</v>
          </cell>
          <cell r="C199" t="str">
            <v>AREARISCOSSIONI SRL</v>
          </cell>
          <cell r="D199">
            <v>42201</v>
          </cell>
          <cell r="E199" t="str">
            <v xml:space="preserve">1731/E                        </v>
          </cell>
          <cell r="F199">
            <v>42205</v>
          </cell>
          <cell r="G199">
            <v>683.08</v>
          </cell>
          <cell r="H199">
            <v>0</v>
          </cell>
          <cell r="I199">
            <v>683.08</v>
          </cell>
          <cell r="J199">
            <v>1</v>
          </cell>
          <cell r="K199">
            <v>30</v>
          </cell>
          <cell r="L199">
            <v>42370</v>
          </cell>
          <cell r="M199">
            <v>42735</v>
          </cell>
          <cell r="N199">
            <v>0</v>
          </cell>
          <cell r="P199">
            <v>0</v>
          </cell>
          <cell r="Q199">
            <v>0</v>
          </cell>
          <cell r="R199" t="str">
            <v>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>
            <v>2017</v>
          </cell>
          <cell r="B200">
            <v>3825</v>
          </cell>
          <cell r="C200" t="str">
            <v>AREARISCOSSIONI SRL</v>
          </cell>
          <cell r="D200">
            <v>42795</v>
          </cell>
          <cell r="E200" t="str">
            <v>1807/E</v>
          </cell>
          <cell r="F200">
            <v>42804</v>
          </cell>
          <cell r="G200">
            <v>231.9</v>
          </cell>
          <cell r="H200">
            <v>0</v>
          </cell>
          <cell r="I200">
            <v>231.9</v>
          </cell>
          <cell r="J200">
            <v>1</v>
          </cell>
          <cell r="K200">
            <v>30</v>
          </cell>
          <cell r="L200">
            <v>42370</v>
          </cell>
          <cell r="M200">
            <v>42735</v>
          </cell>
          <cell r="N200">
            <v>0</v>
          </cell>
          <cell r="P200">
            <v>0</v>
          </cell>
          <cell r="Q200">
            <v>0</v>
          </cell>
          <cell r="R200" t="str">
            <v>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A201">
            <v>2016</v>
          </cell>
          <cell r="B201">
            <v>4254</v>
          </cell>
          <cell r="C201" t="str">
            <v>AREARISCOSSIONI SRL</v>
          </cell>
          <cell r="D201">
            <v>42432</v>
          </cell>
          <cell r="E201" t="str">
            <v>1843/E</v>
          </cell>
          <cell r="F201">
            <v>42460</v>
          </cell>
          <cell r="G201">
            <v>13.2</v>
          </cell>
          <cell r="H201">
            <v>0</v>
          </cell>
          <cell r="I201">
            <v>13.2</v>
          </cell>
          <cell r="J201">
            <v>1</v>
          </cell>
          <cell r="K201">
            <v>30</v>
          </cell>
          <cell r="L201">
            <v>42370</v>
          </cell>
          <cell r="M201">
            <v>42735</v>
          </cell>
          <cell r="N201">
            <v>0</v>
          </cell>
          <cell r="P201">
            <v>0</v>
          </cell>
          <cell r="Q201">
            <v>0</v>
          </cell>
          <cell r="R201" t="str">
            <v>N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A202">
            <v>2016</v>
          </cell>
          <cell r="B202">
            <v>1192</v>
          </cell>
          <cell r="C202" t="str">
            <v>AREARISCOSSIONI SRL</v>
          </cell>
          <cell r="D202">
            <v>42377</v>
          </cell>
          <cell r="E202" t="str">
            <v>224/E</v>
          </cell>
          <cell r="F202">
            <v>42395</v>
          </cell>
          <cell r="G202">
            <v>354.7</v>
          </cell>
          <cell r="H202">
            <v>0</v>
          </cell>
          <cell r="I202">
            <v>354.7</v>
          </cell>
          <cell r="J202">
            <v>1</v>
          </cell>
          <cell r="K202">
            <v>30</v>
          </cell>
          <cell r="L202">
            <v>42370</v>
          </cell>
          <cell r="M202">
            <v>42735</v>
          </cell>
          <cell r="N202">
            <v>0</v>
          </cell>
          <cell r="P202">
            <v>0</v>
          </cell>
          <cell r="Q202">
            <v>0</v>
          </cell>
          <cell r="R202" t="str">
            <v>N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A203">
            <v>2017</v>
          </cell>
          <cell r="B203">
            <v>4095</v>
          </cell>
          <cell r="C203" t="str">
            <v>AREARISCOSSIONI SRL</v>
          </cell>
          <cell r="D203">
            <v>42804</v>
          </cell>
          <cell r="E203" t="str">
            <v>2303/E</v>
          </cell>
          <cell r="F203">
            <v>42810</v>
          </cell>
          <cell r="G203">
            <v>240.79</v>
          </cell>
          <cell r="H203">
            <v>0</v>
          </cell>
          <cell r="I203">
            <v>240.79</v>
          </cell>
          <cell r="J203">
            <v>1</v>
          </cell>
          <cell r="K203">
            <v>30</v>
          </cell>
          <cell r="L203">
            <v>42370</v>
          </cell>
          <cell r="M203">
            <v>42735</v>
          </cell>
          <cell r="N203">
            <v>0</v>
          </cell>
          <cell r="P203">
            <v>0</v>
          </cell>
          <cell r="Q203">
            <v>0</v>
          </cell>
          <cell r="R203" t="str">
            <v>N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A204">
            <v>2016</v>
          </cell>
          <cell r="B204">
            <v>4842</v>
          </cell>
          <cell r="C204" t="str">
            <v>AREARISCOSSIONI SRL</v>
          </cell>
          <cell r="D204">
            <v>42439</v>
          </cell>
          <cell r="E204" t="str">
            <v>2330/E</v>
          </cell>
          <cell r="F204">
            <v>42473</v>
          </cell>
          <cell r="G204">
            <v>774.46</v>
          </cell>
          <cell r="H204">
            <v>0</v>
          </cell>
          <cell r="I204">
            <v>774.46</v>
          </cell>
          <cell r="J204">
            <v>1</v>
          </cell>
          <cell r="K204">
            <v>30</v>
          </cell>
          <cell r="L204">
            <v>42370</v>
          </cell>
          <cell r="M204">
            <v>42735</v>
          </cell>
          <cell r="N204">
            <v>0</v>
          </cell>
          <cell r="P204">
            <v>0</v>
          </cell>
          <cell r="Q204">
            <v>0</v>
          </cell>
          <cell r="R204" t="str">
            <v>N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A205">
            <v>2016</v>
          </cell>
          <cell r="B205">
            <v>5098</v>
          </cell>
          <cell r="C205" t="str">
            <v>AREARISCOSSIONI SRL</v>
          </cell>
          <cell r="D205">
            <v>42821</v>
          </cell>
          <cell r="E205" t="str">
            <v>2600/E</v>
          </cell>
          <cell r="F205">
            <v>42830</v>
          </cell>
          <cell r="G205">
            <v>741.76</v>
          </cell>
          <cell r="H205">
            <v>0</v>
          </cell>
          <cell r="I205">
            <v>741.76</v>
          </cell>
          <cell r="J205">
            <v>1</v>
          </cell>
          <cell r="K205">
            <v>30</v>
          </cell>
          <cell r="L205">
            <v>42370</v>
          </cell>
          <cell r="M205">
            <v>42735</v>
          </cell>
          <cell r="N205">
            <v>0</v>
          </cell>
          <cell r="P205">
            <v>0</v>
          </cell>
          <cell r="Q205">
            <v>0</v>
          </cell>
          <cell r="R205" t="str">
            <v>N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A206">
            <v>2016</v>
          </cell>
          <cell r="B206">
            <v>11818</v>
          </cell>
          <cell r="C206" t="str">
            <v>AREARISCOSSIONI SRL</v>
          </cell>
          <cell r="D206">
            <v>42230</v>
          </cell>
          <cell r="E206" t="str">
            <v xml:space="preserve">2664/E                        </v>
          </cell>
          <cell r="F206">
            <v>42233</v>
          </cell>
          <cell r="G206">
            <v>435.64</v>
          </cell>
          <cell r="H206">
            <v>0</v>
          </cell>
          <cell r="I206">
            <v>435.64</v>
          </cell>
          <cell r="J206">
            <v>1</v>
          </cell>
          <cell r="K206">
            <v>30</v>
          </cell>
          <cell r="L206">
            <v>42370</v>
          </cell>
          <cell r="M206">
            <v>42735</v>
          </cell>
          <cell r="N206">
            <v>0</v>
          </cell>
          <cell r="P206">
            <v>0</v>
          </cell>
          <cell r="Q206">
            <v>0</v>
          </cell>
          <cell r="R206" t="str">
            <v>N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A207">
            <v>2016</v>
          </cell>
          <cell r="B207">
            <v>5285</v>
          </cell>
          <cell r="C207" t="str">
            <v>AREARISCOSSIONI SRL</v>
          </cell>
          <cell r="D207">
            <v>42468</v>
          </cell>
          <cell r="E207" t="str">
            <v>2710/E</v>
          </cell>
          <cell r="F207">
            <v>42481</v>
          </cell>
          <cell r="G207">
            <v>52.77</v>
          </cell>
          <cell r="H207">
            <v>0</v>
          </cell>
          <cell r="I207">
            <v>52.77</v>
          </cell>
          <cell r="J207">
            <v>1</v>
          </cell>
          <cell r="K207">
            <v>30</v>
          </cell>
          <cell r="L207">
            <v>42370</v>
          </cell>
          <cell r="M207">
            <v>42735</v>
          </cell>
          <cell r="N207">
            <v>0</v>
          </cell>
          <cell r="P207">
            <v>0</v>
          </cell>
          <cell r="Q207">
            <v>0</v>
          </cell>
          <cell r="R207" t="str">
            <v>N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A208">
            <v>2017</v>
          </cell>
          <cell r="B208">
            <v>5734</v>
          </cell>
          <cell r="C208" t="str">
            <v>AREARISCOSSIONI SRL</v>
          </cell>
          <cell r="D208">
            <v>42835</v>
          </cell>
          <cell r="E208" t="str">
            <v>2985/E</v>
          </cell>
          <cell r="F208">
            <v>42844</v>
          </cell>
          <cell r="G208">
            <v>486.29</v>
          </cell>
          <cell r="H208">
            <v>0</v>
          </cell>
          <cell r="I208">
            <v>486.29</v>
          </cell>
          <cell r="J208">
            <v>1</v>
          </cell>
          <cell r="K208">
            <v>30</v>
          </cell>
          <cell r="L208">
            <v>42370</v>
          </cell>
          <cell r="M208">
            <v>42735</v>
          </cell>
          <cell r="N208">
            <v>0</v>
          </cell>
          <cell r="P208">
            <v>0</v>
          </cell>
          <cell r="Q208">
            <v>0</v>
          </cell>
          <cell r="R208" t="str">
            <v>N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A209">
            <v>2016</v>
          </cell>
          <cell r="B209">
            <v>6172</v>
          </cell>
          <cell r="C209" t="str">
            <v>AREARISCOSSIONI SRL</v>
          </cell>
          <cell r="D209">
            <v>42490</v>
          </cell>
          <cell r="E209" t="str">
            <v>3073/E</v>
          </cell>
          <cell r="F209">
            <v>42501</v>
          </cell>
          <cell r="G209">
            <v>1639.68</v>
          </cell>
          <cell r="H209">
            <v>0</v>
          </cell>
          <cell r="I209">
            <v>1639.68</v>
          </cell>
          <cell r="J209">
            <v>1</v>
          </cell>
          <cell r="K209">
            <v>30</v>
          </cell>
          <cell r="L209">
            <v>42370</v>
          </cell>
          <cell r="M209">
            <v>42735</v>
          </cell>
          <cell r="N209">
            <v>0</v>
          </cell>
          <cell r="P209">
            <v>0</v>
          </cell>
          <cell r="Q209">
            <v>0</v>
          </cell>
          <cell r="R209" t="str">
            <v>N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A210">
            <v>2016</v>
          </cell>
          <cell r="B210">
            <v>14342</v>
          </cell>
          <cell r="C210" t="str">
            <v>AREARISCOSSIONI SRL</v>
          </cell>
          <cell r="D210">
            <v>42277</v>
          </cell>
          <cell r="E210" t="str">
            <v xml:space="preserve">3210/E                        </v>
          </cell>
          <cell r="F210">
            <v>42285</v>
          </cell>
          <cell r="G210">
            <v>9.76</v>
          </cell>
          <cell r="H210">
            <v>0</v>
          </cell>
          <cell r="I210">
            <v>9.76</v>
          </cell>
          <cell r="J210">
            <v>1</v>
          </cell>
          <cell r="K210">
            <v>30</v>
          </cell>
          <cell r="L210">
            <v>42370</v>
          </cell>
          <cell r="M210">
            <v>42735</v>
          </cell>
          <cell r="N210">
            <v>0</v>
          </cell>
          <cell r="P210">
            <v>0</v>
          </cell>
          <cell r="Q210">
            <v>0</v>
          </cell>
          <cell r="R210" t="str">
            <v>N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A211">
            <v>2016</v>
          </cell>
          <cell r="B211">
            <v>6968</v>
          </cell>
          <cell r="C211" t="str">
            <v>AREARISCOSSIONI SRL</v>
          </cell>
          <cell r="D211">
            <v>42500</v>
          </cell>
          <cell r="E211" t="str">
            <v>3409/E</v>
          </cell>
          <cell r="F211">
            <v>42517</v>
          </cell>
          <cell r="G211">
            <v>268.08</v>
          </cell>
          <cell r="H211">
            <v>0</v>
          </cell>
          <cell r="I211">
            <v>268.08</v>
          </cell>
          <cell r="J211">
            <v>1</v>
          </cell>
          <cell r="K211">
            <v>30</v>
          </cell>
          <cell r="L211">
            <v>42370</v>
          </cell>
          <cell r="M211">
            <v>42735</v>
          </cell>
          <cell r="N211">
            <v>0</v>
          </cell>
          <cell r="P211">
            <v>0</v>
          </cell>
          <cell r="Q211">
            <v>0</v>
          </cell>
          <cell r="R211" t="str">
            <v>N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A212">
            <v>2017</v>
          </cell>
          <cell r="B212">
            <v>6190</v>
          </cell>
          <cell r="C212" t="str">
            <v>AREARISCOSSIONI SRL</v>
          </cell>
          <cell r="D212">
            <v>42836</v>
          </cell>
          <cell r="E212" t="str">
            <v>3520/E</v>
          </cell>
          <cell r="F212">
            <v>42857</v>
          </cell>
          <cell r="G212">
            <v>721.65</v>
          </cell>
          <cell r="H212">
            <v>0</v>
          </cell>
          <cell r="I212">
            <v>721.65</v>
          </cell>
          <cell r="J212">
            <v>1</v>
          </cell>
          <cell r="K212">
            <v>30</v>
          </cell>
          <cell r="L212">
            <v>42370</v>
          </cell>
          <cell r="M212">
            <v>42735</v>
          </cell>
          <cell r="N212">
            <v>0</v>
          </cell>
          <cell r="P212">
            <v>0</v>
          </cell>
          <cell r="Q212">
            <v>0</v>
          </cell>
          <cell r="R212" t="str">
            <v>N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A213">
            <v>2016</v>
          </cell>
          <cell r="B213">
            <v>15449</v>
          </cell>
          <cell r="C213" t="str">
            <v>AREARISCOSSIONI SRL</v>
          </cell>
          <cell r="D213">
            <v>42277</v>
          </cell>
          <cell r="E213" t="str">
            <v xml:space="preserve">3527/E                        </v>
          </cell>
          <cell r="F213">
            <v>42307</v>
          </cell>
          <cell r="G213">
            <v>201.6</v>
          </cell>
          <cell r="H213">
            <v>0</v>
          </cell>
          <cell r="I213">
            <v>201.6</v>
          </cell>
          <cell r="J213">
            <v>1</v>
          </cell>
          <cell r="K213">
            <v>30</v>
          </cell>
          <cell r="L213">
            <v>42370</v>
          </cell>
          <cell r="M213">
            <v>42735</v>
          </cell>
          <cell r="N213">
            <v>0</v>
          </cell>
          <cell r="P213">
            <v>0</v>
          </cell>
          <cell r="Q213">
            <v>0</v>
          </cell>
          <cell r="R213" t="str">
            <v>N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A214">
            <v>2017</v>
          </cell>
          <cell r="B214">
            <v>827</v>
          </cell>
          <cell r="C214" t="str">
            <v>AREARISCOSSIONI SRL</v>
          </cell>
          <cell r="D214">
            <v>42744</v>
          </cell>
          <cell r="E214" t="str">
            <v>356/E</v>
          </cell>
          <cell r="F214">
            <v>42754</v>
          </cell>
          <cell r="G214">
            <v>169.4</v>
          </cell>
          <cell r="H214">
            <v>0</v>
          </cell>
          <cell r="I214">
            <v>169.4</v>
          </cell>
          <cell r="J214">
            <v>1</v>
          </cell>
          <cell r="K214">
            <v>30</v>
          </cell>
          <cell r="L214">
            <v>42370</v>
          </cell>
          <cell r="M214">
            <v>42735</v>
          </cell>
          <cell r="N214">
            <v>0</v>
          </cell>
          <cell r="P214">
            <v>0</v>
          </cell>
          <cell r="Q214">
            <v>0</v>
          </cell>
          <cell r="R214" t="str">
            <v>N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A215">
            <v>2016</v>
          </cell>
          <cell r="B215">
            <v>6629</v>
          </cell>
          <cell r="C215" t="str">
            <v>AREARISCOSSIONI SRL</v>
          </cell>
          <cell r="D215">
            <v>42502</v>
          </cell>
          <cell r="E215" t="str">
            <v>3806/E</v>
          </cell>
          <cell r="F215">
            <v>42510</v>
          </cell>
          <cell r="G215">
            <v>44.55</v>
          </cell>
          <cell r="H215">
            <v>0</v>
          </cell>
          <cell r="I215">
            <v>44.55</v>
          </cell>
          <cell r="J215">
            <v>1</v>
          </cell>
          <cell r="K215">
            <v>30</v>
          </cell>
          <cell r="L215">
            <v>42370</v>
          </cell>
          <cell r="M215">
            <v>42735</v>
          </cell>
          <cell r="N215">
            <v>0</v>
          </cell>
          <cell r="P215">
            <v>0</v>
          </cell>
          <cell r="Q215">
            <v>0</v>
          </cell>
          <cell r="R215" t="str">
            <v>N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A216">
            <v>2016</v>
          </cell>
          <cell r="B216">
            <v>14934</v>
          </cell>
          <cell r="C216" t="str">
            <v>AREARISCOSSIONI SRL</v>
          </cell>
          <cell r="D216">
            <v>42292</v>
          </cell>
          <cell r="E216" t="str">
            <v xml:space="preserve">3900/E                        </v>
          </cell>
          <cell r="F216">
            <v>42297</v>
          </cell>
          <cell r="G216">
            <v>368.75</v>
          </cell>
          <cell r="H216">
            <v>0</v>
          </cell>
          <cell r="I216">
            <v>368.75</v>
          </cell>
          <cell r="J216">
            <v>1</v>
          </cell>
          <cell r="K216">
            <v>30</v>
          </cell>
          <cell r="L216">
            <v>42370</v>
          </cell>
          <cell r="M216">
            <v>42735</v>
          </cell>
          <cell r="N216">
            <v>0</v>
          </cell>
          <cell r="P216">
            <v>0</v>
          </cell>
          <cell r="Q216">
            <v>0</v>
          </cell>
          <cell r="R216" t="str">
            <v>N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A217">
            <v>2016</v>
          </cell>
          <cell r="B217">
            <v>15819</v>
          </cell>
          <cell r="C217" t="str">
            <v>AREARISCOSSIONI SRL</v>
          </cell>
          <cell r="D217">
            <v>42308</v>
          </cell>
          <cell r="E217" t="str">
            <v xml:space="preserve">4043/E                        </v>
          </cell>
          <cell r="F217">
            <v>42314</v>
          </cell>
          <cell r="G217">
            <v>390.4</v>
          </cell>
          <cell r="H217">
            <v>0</v>
          </cell>
          <cell r="I217">
            <v>390.4</v>
          </cell>
          <cell r="J217">
            <v>1</v>
          </cell>
          <cell r="K217">
            <v>30</v>
          </cell>
          <cell r="L217">
            <v>42370</v>
          </cell>
          <cell r="M217">
            <v>42735</v>
          </cell>
          <cell r="N217">
            <v>0</v>
          </cell>
          <cell r="P217">
            <v>0</v>
          </cell>
          <cell r="Q217">
            <v>0</v>
          </cell>
          <cell r="R217" t="str">
            <v>N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A218">
            <v>2017</v>
          </cell>
          <cell r="B218">
            <v>6968</v>
          </cell>
          <cell r="C218" t="str">
            <v>AREARISCOSSIONI SRL</v>
          </cell>
          <cell r="D218">
            <v>42865</v>
          </cell>
          <cell r="E218" t="str">
            <v>4253/E</v>
          </cell>
          <cell r="F218">
            <v>42873</v>
          </cell>
          <cell r="G218">
            <v>3740.56</v>
          </cell>
          <cell r="H218">
            <v>0</v>
          </cell>
          <cell r="I218">
            <v>3740.56</v>
          </cell>
          <cell r="J218">
            <v>1</v>
          </cell>
          <cell r="K218">
            <v>30</v>
          </cell>
          <cell r="L218">
            <v>42370</v>
          </cell>
          <cell r="M218">
            <v>42735</v>
          </cell>
          <cell r="N218">
            <v>0</v>
          </cell>
          <cell r="P218">
            <v>0</v>
          </cell>
          <cell r="Q218">
            <v>0</v>
          </cell>
          <cell r="R218" t="str">
            <v>N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A219">
            <v>2016</v>
          </cell>
          <cell r="B219">
            <v>7809</v>
          </cell>
          <cell r="C219" t="str">
            <v>AREARISCOSSIONI SRL</v>
          </cell>
          <cell r="D219">
            <v>42531</v>
          </cell>
          <cell r="E219" t="str">
            <v>4351/E</v>
          </cell>
          <cell r="F219">
            <v>42537</v>
          </cell>
          <cell r="G219">
            <v>302.76</v>
          </cell>
          <cell r="H219">
            <v>0</v>
          </cell>
          <cell r="I219">
            <v>302.76</v>
          </cell>
          <cell r="J219">
            <v>1</v>
          </cell>
          <cell r="K219">
            <v>30</v>
          </cell>
          <cell r="L219">
            <v>42370</v>
          </cell>
          <cell r="M219">
            <v>42735</v>
          </cell>
          <cell r="N219">
            <v>0</v>
          </cell>
          <cell r="P219">
            <v>0</v>
          </cell>
          <cell r="Q219">
            <v>0</v>
          </cell>
          <cell r="R219" t="str">
            <v>N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A220">
            <v>2017</v>
          </cell>
          <cell r="B220">
            <v>7553</v>
          </cell>
          <cell r="C220" t="str">
            <v>AREARISCOSSIONI SRL</v>
          </cell>
          <cell r="D220">
            <v>42884</v>
          </cell>
          <cell r="E220" t="str">
            <v>4592/E</v>
          </cell>
          <cell r="F220">
            <v>42886</v>
          </cell>
          <cell r="G220">
            <v>19.52</v>
          </cell>
          <cell r="H220">
            <v>0</v>
          </cell>
          <cell r="I220">
            <v>19.52</v>
          </cell>
          <cell r="J220">
            <v>1</v>
          </cell>
          <cell r="K220">
            <v>30</v>
          </cell>
          <cell r="L220">
            <v>42370</v>
          </cell>
          <cell r="M220">
            <v>42735</v>
          </cell>
          <cell r="N220">
            <v>0</v>
          </cell>
          <cell r="P220">
            <v>0</v>
          </cell>
          <cell r="Q220">
            <v>0</v>
          </cell>
          <cell r="R220" t="str">
            <v>N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A221">
            <v>2016</v>
          </cell>
          <cell r="B221">
            <v>17013</v>
          </cell>
          <cell r="C221" t="str">
            <v>AREARISCOSSIONI SRL</v>
          </cell>
          <cell r="D221">
            <v>42331</v>
          </cell>
          <cell r="E221" t="str">
            <v xml:space="preserve">4718/E                        </v>
          </cell>
          <cell r="F221">
            <v>42338</v>
          </cell>
          <cell r="G221">
            <v>21.2</v>
          </cell>
          <cell r="H221">
            <v>0</v>
          </cell>
          <cell r="I221">
            <v>21.2</v>
          </cell>
          <cell r="J221">
            <v>1</v>
          </cell>
          <cell r="K221">
            <v>30</v>
          </cell>
          <cell r="L221">
            <v>42370</v>
          </cell>
          <cell r="M221">
            <v>42735</v>
          </cell>
          <cell r="N221">
            <v>0</v>
          </cell>
          <cell r="P221">
            <v>0</v>
          </cell>
          <cell r="Q221">
            <v>0</v>
          </cell>
          <cell r="R221" t="str">
            <v>N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A222">
            <v>2016</v>
          </cell>
          <cell r="B222">
            <v>8380</v>
          </cell>
          <cell r="C222" t="str">
            <v>AREARISCOSSIONI SRL</v>
          </cell>
          <cell r="D222">
            <v>42542</v>
          </cell>
          <cell r="E222" t="str">
            <v>4892/E</v>
          </cell>
          <cell r="F222">
            <v>42549</v>
          </cell>
          <cell r="G222">
            <v>754.15</v>
          </cell>
          <cell r="H222">
            <v>0</v>
          </cell>
          <cell r="I222">
            <v>754.15</v>
          </cell>
          <cell r="J222">
            <v>1</v>
          </cell>
          <cell r="K222">
            <v>30</v>
          </cell>
          <cell r="L222">
            <v>42370</v>
          </cell>
          <cell r="M222">
            <v>42735</v>
          </cell>
          <cell r="N222">
            <v>0</v>
          </cell>
          <cell r="P222">
            <v>0</v>
          </cell>
          <cell r="Q222">
            <v>0</v>
          </cell>
          <cell r="R222" t="str">
            <v>N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A223">
            <v>2017</v>
          </cell>
          <cell r="B223">
            <v>8503</v>
          </cell>
          <cell r="C223" t="str">
            <v>AREARISCOSSIONI SRL</v>
          </cell>
          <cell r="D223">
            <v>42895</v>
          </cell>
          <cell r="E223" t="str">
            <v>4964/E</v>
          </cell>
          <cell r="F223">
            <v>42907</v>
          </cell>
          <cell r="G223">
            <v>2651.06</v>
          </cell>
          <cell r="H223">
            <v>0</v>
          </cell>
          <cell r="I223">
            <v>2651.06</v>
          </cell>
          <cell r="J223">
            <v>1</v>
          </cell>
          <cell r="K223">
            <v>30</v>
          </cell>
          <cell r="L223">
            <v>42370</v>
          </cell>
          <cell r="M223">
            <v>42735</v>
          </cell>
          <cell r="N223">
            <v>0</v>
          </cell>
          <cell r="P223">
            <v>0</v>
          </cell>
          <cell r="Q223">
            <v>0</v>
          </cell>
          <cell r="R223" t="str">
            <v>N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A224">
            <v>2016</v>
          </cell>
          <cell r="B224">
            <v>8444</v>
          </cell>
          <cell r="C224" t="str">
            <v>AREARISCOSSIONI SRL</v>
          </cell>
          <cell r="D224">
            <v>42548</v>
          </cell>
          <cell r="E224" t="str">
            <v>5053/E</v>
          </cell>
          <cell r="F224">
            <v>42550</v>
          </cell>
          <cell r="G224">
            <v>9.76</v>
          </cell>
          <cell r="H224">
            <v>0</v>
          </cell>
          <cell r="I224">
            <v>9.76</v>
          </cell>
          <cell r="J224">
            <v>1</v>
          </cell>
          <cell r="K224">
            <v>30</v>
          </cell>
          <cell r="L224">
            <v>42370</v>
          </cell>
          <cell r="M224">
            <v>42735</v>
          </cell>
          <cell r="N224">
            <v>0</v>
          </cell>
          <cell r="P224">
            <v>0</v>
          </cell>
          <cell r="Q224">
            <v>0</v>
          </cell>
          <cell r="R224" t="str">
            <v>N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>
            <v>2016</v>
          </cell>
          <cell r="B225">
            <v>17666</v>
          </cell>
          <cell r="C225" t="str">
            <v>AREARISCOSSIONI SRL</v>
          </cell>
          <cell r="D225">
            <v>42348</v>
          </cell>
          <cell r="E225" t="str">
            <v xml:space="preserve">5076/E                        </v>
          </cell>
          <cell r="F225">
            <v>42352</v>
          </cell>
          <cell r="G225">
            <v>37.4</v>
          </cell>
          <cell r="H225">
            <v>0</v>
          </cell>
          <cell r="I225">
            <v>37.4</v>
          </cell>
          <cell r="J225">
            <v>1</v>
          </cell>
          <cell r="K225">
            <v>30</v>
          </cell>
          <cell r="L225">
            <v>42370</v>
          </cell>
          <cell r="M225">
            <v>42735</v>
          </cell>
          <cell r="N225">
            <v>0</v>
          </cell>
          <cell r="P225">
            <v>0</v>
          </cell>
          <cell r="Q225">
            <v>0</v>
          </cell>
          <cell r="R225" t="str">
            <v>N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>
            <v>2017</v>
          </cell>
          <cell r="B226">
            <v>9725</v>
          </cell>
          <cell r="C226" t="str">
            <v>AREARISCOSSIONI SRL</v>
          </cell>
          <cell r="D226">
            <v>42914</v>
          </cell>
          <cell r="E226" t="str">
            <v>5274/E</v>
          </cell>
          <cell r="F226">
            <v>42933</v>
          </cell>
          <cell r="G226">
            <v>48.8</v>
          </cell>
          <cell r="H226">
            <v>0</v>
          </cell>
          <cell r="I226">
            <v>48.8</v>
          </cell>
          <cell r="J226">
            <v>1</v>
          </cell>
          <cell r="K226">
            <v>30</v>
          </cell>
          <cell r="L226">
            <v>42370</v>
          </cell>
          <cell r="M226">
            <v>42735</v>
          </cell>
          <cell r="N226">
            <v>0</v>
          </cell>
          <cell r="P226">
            <v>0</v>
          </cell>
          <cell r="Q226">
            <v>0</v>
          </cell>
          <cell r="R226" t="str">
            <v>N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A227">
            <v>2016</v>
          </cell>
          <cell r="B227">
            <v>9355</v>
          </cell>
          <cell r="C227" t="str">
            <v>AREARISCOSSIONI SRL</v>
          </cell>
          <cell r="D227">
            <v>42559</v>
          </cell>
          <cell r="E227" t="str">
            <v>5333/E</v>
          </cell>
          <cell r="F227">
            <v>42566</v>
          </cell>
          <cell r="G227">
            <v>336.96</v>
          </cell>
          <cell r="H227">
            <v>0</v>
          </cell>
          <cell r="I227">
            <v>336.96</v>
          </cell>
          <cell r="J227">
            <v>1</v>
          </cell>
          <cell r="K227">
            <v>30</v>
          </cell>
          <cell r="L227">
            <v>42370</v>
          </cell>
          <cell r="M227">
            <v>42735</v>
          </cell>
          <cell r="N227">
            <v>0</v>
          </cell>
          <cell r="P227">
            <v>0</v>
          </cell>
          <cell r="Q227">
            <v>0</v>
          </cell>
          <cell r="R227" t="str">
            <v>N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A228">
            <v>2016</v>
          </cell>
          <cell r="B228">
            <v>17848</v>
          </cell>
          <cell r="C228" t="str">
            <v>AREARISCOSSIONI SRL</v>
          </cell>
          <cell r="D228">
            <v>42348</v>
          </cell>
          <cell r="E228" t="str">
            <v xml:space="preserve">5358/E                        </v>
          </cell>
          <cell r="F228">
            <v>42354</v>
          </cell>
          <cell r="G228">
            <v>225.3</v>
          </cell>
          <cell r="H228">
            <v>0</v>
          </cell>
          <cell r="I228">
            <v>225.3</v>
          </cell>
          <cell r="J228">
            <v>1</v>
          </cell>
          <cell r="K228">
            <v>30</v>
          </cell>
          <cell r="L228">
            <v>42370</v>
          </cell>
          <cell r="M228">
            <v>42735</v>
          </cell>
          <cell r="N228">
            <v>0</v>
          </cell>
          <cell r="P228">
            <v>0</v>
          </cell>
          <cell r="Q228">
            <v>0</v>
          </cell>
          <cell r="R228" t="str">
            <v>N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A229">
            <v>2016</v>
          </cell>
          <cell r="B229">
            <v>5909</v>
          </cell>
          <cell r="C229" t="str">
            <v>AREARISCOSSIONI SRL</v>
          </cell>
          <cell r="D229">
            <v>42366</v>
          </cell>
          <cell r="E229" t="str">
            <v>5544/E</v>
          </cell>
          <cell r="F229">
            <v>42495</v>
          </cell>
          <cell r="G229">
            <v>126.88</v>
          </cell>
          <cell r="H229">
            <v>0</v>
          </cell>
          <cell r="I229">
            <v>126.88</v>
          </cell>
          <cell r="J229">
            <v>1</v>
          </cell>
          <cell r="K229">
            <v>30</v>
          </cell>
          <cell r="L229">
            <v>42370</v>
          </cell>
          <cell r="M229">
            <v>42735</v>
          </cell>
          <cell r="N229">
            <v>0</v>
          </cell>
          <cell r="P229">
            <v>0</v>
          </cell>
          <cell r="Q229">
            <v>0</v>
          </cell>
          <cell r="R229" t="str">
            <v>N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A230">
            <v>2016</v>
          </cell>
          <cell r="B230">
            <v>11125</v>
          </cell>
          <cell r="C230" t="str">
            <v>AREARISCOSSIONI SRL</v>
          </cell>
          <cell r="D230">
            <v>42592</v>
          </cell>
          <cell r="E230" t="str">
            <v>5957/E</v>
          </cell>
          <cell r="F230">
            <v>42607</v>
          </cell>
          <cell r="G230">
            <v>483.25</v>
          </cell>
          <cell r="H230">
            <v>0</v>
          </cell>
          <cell r="I230">
            <v>483.25</v>
          </cell>
          <cell r="J230">
            <v>1</v>
          </cell>
          <cell r="K230">
            <v>30</v>
          </cell>
          <cell r="L230">
            <v>42370</v>
          </cell>
          <cell r="M230">
            <v>42735</v>
          </cell>
          <cell r="N230">
            <v>0</v>
          </cell>
          <cell r="P230">
            <v>0</v>
          </cell>
          <cell r="Q230">
            <v>0</v>
          </cell>
          <cell r="R230" t="str">
            <v>N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A231">
            <v>2016</v>
          </cell>
          <cell r="B231">
            <v>12637</v>
          </cell>
          <cell r="C231" t="str">
            <v>AREARISCOSSIONI SRL</v>
          </cell>
          <cell r="D231">
            <v>42613</v>
          </cell>
          <cell r="E231" t="str">
            <v>6402/E</v>
          </cell>
          <cell r="F231">
            <v>42636</v>
          </cell>
          <cell r="G231">
            <v>254.95</v>
          </cell>
          <cell r="H231">
            <v>0</v>
          </cell>
          <cell r="I231">
            <v>254.95</v>
          </cell>
          <cell r="J231">
            <v>1</v>
          </cell>
          <cell r="K231">
            <v>30</v>
          </cell>
          <cell r="L231">
            <v>42370</v>
          </cell>
          <cell r="M231">
            <v>42735</v>
          </cell>
          <cell r="N231">
            <v>0</v>
          </cell>
          <cell r="P231">
            <v>0</v>
          </cell>
          <cell r="Q231">
            <v>0</v>
          </cell>
          <cell r="R231" t="str">
            <v>N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A232">
            <v>2017</v>
          </cell>
          <cell r="B232">
            <v>10230</v>
          </cell>
          <cell r="C232" t="str">
            <v>AREARISCOSSIONI SRL</v>
          </cell>
          <cell r="D232">
            <v>42926</v>
          </cell>
          <cell r="E232" t="str">
            <v>6477/E</v>
          </cell>
          <cell r="F232">
            <v>42942</v>
          </cell>
          <cell r="G232">
            <v>1772.72</v>
          </cell>
          <cell r="H232">
            <v>0</v>
          </cell>
          <cell r="I232">
            <v>1772.72</v>
          </cell>
          <cell r="J232">
            <v>1</v>
          </cell>
          <cell r="K232">
            <v>30</v>
          </cell>
          <cell r="L232">
            <v>42370</v>
          </cell>
          <cell r="M232">
            <v>42735</v>
          </cell>
          <cell r="N232">
            <v>0</v>
          </cell>
          <cell r="P232">
            <v>0</v>
          </cell>
          <cell r="Q232">
            <v>0</v>
          </cell>
          <cell r="R232" t="str">
            <v>N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A233">
            <v>2016</v>
          </cell>
          <cell r="B233">
            <v>11969</v>
          </cell>
          <cell r="C233" t="str">
            <v>AREARISCOSSIONI SRL</v>
          </cell>
          <cell r="D233">
            <v>42613</v>
          </cell>
          <cell r="E233" t="str">
            <v>6561/E</v>
          </cell>
          <cell r="F233">
            <v>42625</v>
          </cell>
          <cell r="G233">
            <v>19.52</v>
          </cell>
          <cell r="H233">
            <v>0</v>
          </cell>
          <cell r="I233">
            <v>19.52</v>
          </cell>
          <cell r="J233">
            <v>1</v>
          </cell>
          <cell r="K233">
            <v>30</v>
          </cell>
          <cell r="L233">
            <v>42370</v>
          </cell>
          <cell r="M233">
            <v>42735</v>
          </cell>
          <cell r="N233">
            <v>0</v>
          </cell>
          <cell r="P233">
            <v>0</v>
          </cell>
          <cell r="Q233">
            <v>0</v>
          </cell>
          <cell r="R233" t="str">
            <v>N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A234">
            <v>2016</v>
          </cell>
          <cell r="B234">
            <v>12278</v>
          </cell>
          <cell r="C234" t="str">
            <v>AREARISCOSSIONI SRL</v>
          </cell>
          <cell r="D234">
            <v>42625</v>
          </cell>
          <cell r="E234" t="str">
            <v>6966/E</v>
          </cell>
          <cell r="F234">
            <v>42629</v>
          </cell>
          <cell r="G234">
            <v>470.21</v>
          </cell>
          <cell r="H234">
            <v>0</v>
          </cell>
          <cell r="I234">
            <v>470.21</v>
          </cell>
          <cell r="J234">
            <v>1</v>
          </cell>
          <cell r="K234">
            <v>30</v>
          </cell>
          <cell r="L234">
            <v>42370</v>
          </cell>
          <cell r="M234">
            <v>42735</v>
          </cell>
          <cell r="N234">
            <v>0</v>
          </cell>
          <cell r="P234">
            <v>0</v>
          </cell>
          <cell r="Q234">
            <v>0</v>
          </cell>
          <cell r="R234" t="str">
            <v>N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A235">
            <v>2017</v>
          </cell>
          <cell r="B235">
            <v>11335</v>
          </cell>
          <cell r="C235" t="str">
            <v>AREARISCOSSIONI SRL</v>
          </cell>
          <cell r="D235">
            <v>42957</v>
          </cell>
          <cell r="E235" t="str">
            <v>7199/E</v>
          </cell>
          <cell r="F235">
            <v>42971</v>
          </cell>
          <cell r="G235">
            <v>668.69</v>
          </cell>
          <cell r="H235">
            <v>0</v>
          </cell>
          <cell r="I235">
            <v>668.69</v>
          </cell>
          <cell r="J235">
            <v>1</v>
          </cell>
          <cell r="K235">
            <v>30</v>
          </cell>
          <cell r="L235">
            <v>42370</v>
          </cell>
          <cell r="M235">
            <v>42735</v>
          </cell>
          <cell r="N235">
            <v>0</v>
          </cell>
          <cell r="P235">
            <v>0</v>
          </cell>
          <cell r="Q235">
            <v>0</v>
          </cell>
          <cell r="R235" t="str">
            <v>N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A236">
            <v>2016</v>
          </cell>
          <cell r="B236">
            <v>13850</v>
          </cell>
          <cell r="C236" t="str">
            <v>AREARISCOSSIONI SRL</v>
          </cell>
          <cell r="D236">
            <v>42653</v>
          </cell>
          <cell r="E236" t="str">
            <v>7422/E</v>
          </cell>
          <cell r="F236">
            <v>42661</v>
          </cell>
          <cell r="G236">
            <v>358.94</v>
          </cell>
          <cell r="H236">
            <v>0</v>
          </cell>
          <cell r="I236">
            <v>358.94</v>
          </cell>
          <cell r="J236">
            <v>1</v>
          </cell>
          <cell r="K236">
            <v>30</v>
          </cell>
          <cell r="L236">
            <v>42370</v>
          </cell>
          <cell r="M236">
            <v>42735</v>
          </cell>
          <cell r="N236">
            <v>0</v>
          </cell>
          <cell r="P236">
            <v>0</v>
          </cell>
          <cell r="Q236">
            <v>0</v>
          </cell>
          <cell r="R236" t="str">
            <v>N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A237">
            <v>2017</v>
          </cell>
          <cell r="B237">
            <v>2727</v>
          </cell>
          <cell r="C237" t="str">
            <v>AREARISCOSSIONI SRL</v>
          </cell>
          <cell r="D237">
            <v>42776</v>
          </cell>
          <cell r="E237" t="str">
            <v>760/E</v>
          </cell>
          <cell r="F237">
            <v>42786</v>
          </cell>
          <cell r="G237">
            <v>573.58000000000004</v>
          </cell>
          <cell r="H237">
            <v>0</v>
          </cell>
          <cell r="I237">
            <v>573.58000000000004</v>
          </cell>
          <cell r="J237">
            <v>1</v>
          </cell>
          <cell r="K237">
            <v>30</v>
          </cell>
          <cell r="L237">
            <v>42370</v>
          </cell>
          <cell r="M237">
            <v>42735</v>
          </cell>
          <cell r="N237">
            <v>0</v>
          </cell>
          <cell r="P237">
            <v>0</v>
          </cell>
          <cell r="Q237">
            <v>0</v>
          </cell>
          <cell r="R237" t="str">
            <v>N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>
            <v>2017</v>
          </cell>
          <cell r="B238">
            <v>12799</v>
          </cell>
          <cell r="C238" t="str">
            <v>AREARISCOSSIONI SRL</v>
          </cell>
          <cell r="D238">
            <v>42992</v>
          </cell>
          <cell r="E238" t="str">
            <v>7803/E</v>
          </cell>
          <cell r="F238">
            <v>43004</v>
          </cell>
          <cell r="G238">
            <v>809.49</v>
          </cell>
          <cell r="H238">
            <v>0</v>
          </cell>
          <cell r="I238">
            <v>0</v>
          </cell>
          <cell r="J238">
            <v>1</v>
          </cell>
          <cell r="K238">
            <v>30</v>
          </cell>
          <cell r="L238">
            <v>42370</v>
          </cell>
          <cell r="M238">
            <v>42735</v>
          </cell>
          <cell r="N238">
            <v>0</v>
          </cell>
          <cell r="P238">
            <v>0</v>
          </cell>
          <cell r="Q238">
            <v>0</v>
          </cell>
          <cell r="R238" t="str">
            <v>N</v>
          </cell>
          <cell r="S238">
            <v>809.49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A239">
            <v>2016</v>
          </cell>
          <cell r="B239">
            <v>14130</v>
          </cell>
          <cell r="C239" t="str">
            <v>AREARISCOSSIONI SRL</v>
          </cell>
          <cell r="D239">
            <v>42662</v>
          </cell>
          <cell r="E239" t="str">
            <v>7876/E</v>
          </cell>
          <cell r="F239">
            <v>42667</v>
          </cell>
          <cell r="G239">
            <v>67.349999999999994</v>
          </cell>
          <cell r="H239">
            <v>0</v>
          </cell>
          <cell r="I239">
            <v>67.349999999999994</v>
          </cell>
          <cell r="J239">
            <v>1</v>
          </cell>
          <cell r="K239">
            <v>30</v>
          </cell>
          <cell r="L239">
            <v>42370</v>
          </cell>
          <cell r="M239">
            <v>42735</v>
          </cell>
          <cell r="N239">
            <v>0</v>
          </cell>
          <cell r="P239">
            <v>0</v>
          </cell>
          <cell r="Q239">
            <v>0</v>
          </cell>
          <cell r="R239" t="str">
            <v>N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A240">
            <v>2016</v>
          </cell>
          <cell r="B240">
            <v>14695</v>
          </cell>
          <cell r="C240" t="str">
            <v>AREARISCOSSIONI SRL</v>
          </cell>
          <cell r="D240">
            <v>42673</v>
          </cell>
          <cell r="E240" t="str">
            <v>8057/E</v>
          </cell>
          <cell r="F240">
            <v>42677</v>
          </cell>
          <cell r="G240">
            <v>39.04</v>
          </cell>
          <cell r="H240">
            <v>0</v>
          </cell>
          <cell r="I240">
            <v>39.04</v>
          </cell>
          <cell r="J240">
            <v>1</v>
          </cell>
          <cell r="K240">
            <v>30</v>
          </cell>
          <cell r="L240">
            <v>42370</v>
          </cell>
          <cell r="M240">
            <v>42735</v>
          </cell>
          <cell r="N240">
            <v>0</v>
          </cell>
          <cell r="P240">
            <v>0</v>
          </cell>
          <cell r="Q240">
            <v>0</v>
          </cell>
          <cell r="R240" t="str">
            <v>N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A241">
            <v>2017</v>
          </cell>
          <cell r="B241">
            <v>12895</v>
          </cell>
          <cell r="C241" t="str">
            <v>AREARISCOSSIONI SRL</v>
          </cell>
          <cell r="D241">
            <v>42999</v>
          </cell>
          <cell r="E241" t="str">
            <v>8413/E</v>
          </cell>
          <cell r="F241">
            <v>43006</v>
          </cell>
          <cell r="G241">
            <v>251.48</v>
          </cell>
          <cell r="H241">
            <v>0</v>
          </cell>
          <cell r="I241">
            <v>0</v>
          </cell>
          <cell r="J241">
            <v>1</v>
          </cell>
          <cell r="K241">
            <v>30</v>
          </cell>
          <cell r="L241">
            <v>42370</v>
          </cell>
          <cell r="M241">
            <v>42735</v>
          </cell>
          <cell r="N241">
            <v>0</v>
          </cell>
          <cell r="P241">
            <v>0</v>
          </cell>
          <cell r="Q241">
            <v>0</v>
          </cell>
          <cell r="R241" t="str">
            <v>N</v>
          </cell>
          <cell r="S241">
            <v>251.48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A242">
            <v>2016</v>
          </cell>
          <cell r="B242">
            <v>15561</v>
          </cell>
          <cell r="C242" t="str">
            <v>AREARISCOSSIONI SRL</v>
          </cell>
          <cell r="D242">
            <v>42688</v>
          </cell>
          <cell r="E242" t="str">
            <v>8504/E</v>
          </cell>
          <cell r="F242">
            <v>42695</v>
          </cell>
          <cell r="G242">
            <v>321.51</v>
          </cell>
          <cell r="H242">
            <v>0</v>
          </cell>
          <cell r="I242">
            <v>321.51</v>
          </cell>
          <cell r="J242">
            <v>1</v>
          </cell>
          <cell r="K242">
            <v>30</v>
          </cell>
          <cell r="L242">
            <v>42370</v>
          </cell>
          <cell r="M242">
            <v>42735</v>
          </cell>
          <cell r="N242">
            <v>0</v>
          </cell>
          <cell r="P242">
            <v>0</v>
          </cell>
          <cell r="Q242">
            <v>0</v>
          </cell>
          <cell r="R242" t="str">
            <v>N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A243">
            <v>2016</v>
          </cell>
          <cell r="B243">
            <v>1846</v>
          </cell>
          <cell r="C243" t="str">
            <v>AREARISCOSSIONI SRL</v>
          </cell>
          <cell r="D243">
            <v>42398</v>
          </cell>
          <cell r="E243" t="str">
            <v>858/E</v>
          </cell>
          <cell r="F243">
            <v>42409</v>
          </cell>
          <cell r="G243">
            <v>87.8</v>
          </cell>
          <cell r="H243">
            <v>0</v>
          </cell>
          <cell r="I243">
            <v>87.8</v>
          </cell>
          <cell r="J243">
            <v>1</v>
          </cell>
          <cell r="K243">
            <v>30</v>
          </cell>
          <cell r="L243">
            <v>42370</v>
          </cell>
          <cell r="M243">
            <v>42735</v>
          </cell>
          <cell r="N243">
            <v>0</v>
          </cell>
          <cell r="P243">
            <v>0</v>
          </cell>
          <cell r="Q243">
            <v>0</v>
          </cell>
          <cell r="R243" t="str">
            <v>N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A244">
            <v>2017</v>
          </cell>
          <cell r="B244">
            <v>13485</v>
          </cell>
          <cell r="C244" t="str">
            <v>AREARISCOSSIONI SRL</v>
          </cell>
          <cell r="D244">
            <v>43008</v>
          </cell>
          <cell r="E244" t="str">
            <v>8750/E</v>
          </cell>
          <cell r="F244">
            <v>43017</v>
          </cell>
          <cell r="G244">
            <v>1610.4</v>
          </cell>
          <cell r="H244">
            <v>0</v>
          </cell>
          <cell r="I244">
            <v>0</v>
          </cell>
          <cell r="J244">
            <v>1</v>
          </cell>
          <cell r="K244">
            <v>30</v>
          </cell>
          <cell r="L244">
            <v>42370</v>
          </cell>
          <cell r="M244">
            <v>42735</v>
          </cell>
          <cell r="N244">
            <v>0</v>
          </cell>
          <cell r="P244">
            <v>0</v>
          </cell>
          <cell r="Q244">
            <v>0</v>
          </cell>
          <cell r="R244" t="str">
            <v>N</v>
          </cell>
          <cell r="S244">
            <v>1610.4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A245">
            <v>2016</v>
          </cell>
          <cell r="B245">
            <v>16460</v>
          </cell>
          <cell r="C245" t="str">
            <v>AREARISCOSSIONI SRL</v>
          </cell>
          <cell r="D245">
            <v>42704</v>
          </cell>
          <cell r="E245" t="str">
            <v>8956/E</v>
          </cell>
          <cell r="F245">
            <v>42713</v>
          </cell>
          <cell r="G245">
            <v>1336.58</v>
          </cell>
          <cell r="H245">
            <v>0</v>
          </cell>
          <cell r="I245">
            <v>1336.58</v>
          </cell>
          <cell r="J245">
            <v>1</v>
          </cell>
          <cell r="K245">
            <v>30</v>
          </cell>
          <cell r="L245">
            <v>42370</v>
          </cell>
          <cell r="M245">
            <v>42735</v>
          </cell>
          <cell r="N245">
            <v>0</v>
          </cell>
          <cell r="P245">
            <v>0</v>
          </cell>
          <cell r="Q245">
            <v>0</v>
          </cell>
          <cell r="R245" t="str">
            <v>N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A246">
            <v>2017</v>
          </cell>
          <cell r="B246">
            <v>14581</v>
          </cell>
          <cell r="C246" t="str">
            <v>AREARISCOSSIONI SRL</v>
          </cell>
          <cell r="D246">
            <v>43018</v>
          </cell>
          <cell r="E246" t="str">
            <v>9149/E</v>
          </cell>
          <cell r="F246">
            <v>43039</v>
          </cell>
          <cell r="G246">
            <v>735.66</v>
          </cell>
          <cell r="H246">
            <v>0</v>
          </cell>
          <cell r="I246">
            <v>0</v>
          </cell>
          <cell r="J246">
            <v>1</v>
          </cell>
          <cell r="K246">
            <v>30</v>
          </cell>
          <cell r="L246">
            <v>42370</v>
          </cell>
          <cell r="M246">
            <v>42735</v>
          </cell>
          <cell r="N246">
            <v>0</v>
          </cell>
          <cell r="P246">
            <v>0</v>
          </cell>
          <cell r="Q246">
            <v>0</v>
          </cell>
          <cell r="R246" t="str">
            <v>N</v>
          </cell>
          <cell r="S246">
            <v>735.66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A247">
            <v>2016</v>
          </cell>
          <cell r="B247">
            <v>16977</v>
          </cell>
          <cell r="C247" t="str">
            <v>AREARISCOSSIONI SRL</v>
          </cell>
          <cell r="D247">
            <v>42713</v>
          </cell>
          <cell r="E247" t="str">
            <v>9293/E</v>
          </cell>
          <cell r="F247">
            <v>42724</v>
          </cell>
          <cell r="G247">
            <v>142.13</v>
          </cell>
          <cell r="H247">
            <v>0</v>
          </cell>
          <cell r="I247">
            <v>142.13</v>
          </cell>
          <cell r="J247">
            <v>1</v>
          </cell>
          <cell r="K247">
            <v>30</v>
          </cell>
          <cell r="L247">
            <v>42370</v>
          </cell>
          <cell r="M247">
            <v>42735</v>
          </cell>
          <cell r="N247">
            <v>0</v>
          </cell>
          <cell r="P247">
            <v>0</v>
          </cell>
          <cell r="Q247">
            <v>0</v>
          </cell>
          <cell r="R247" t="str">
            <v>N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A248">
            <v>2017</v>
          </cell>
          <cell r="B248">
            <v>14784</v>
          </cell>
          <cell r="C248" t="str">
            <v>AREARISCOSSIONI SRL</v>
          </cell>
          <cell r="D248">
            <v>43039</v>
          </cell>
          <cell r="E248" t="str">
            <v>9456/E</v>
          </cell>
          <cell r="F248">
            <v>43045</v>
          </cell>
          <cell r="G248">
            <v>48.8</v>
          </cell>
          <cell r="H248">
            <v>0</v>
          </cell>
          <cell r="I248">
            <v>0</v>
          </cell>
          <cell r="J248">
            <v>1</v>
          </cell>
          <cell r="K248">
            <v>30</v>
          </cell>
          <cell r="L248">
            <v>42370</v>
          </cell>
          <cell r="M248">
            <v>42735</v>
          </cell>
          <cell r="N248">
            <v>0</v>
          </cell>
          <cell r="P248">
            <v>0</v>
          </cell>
          <cell r="Q248">
            <v>0</v>
          </cell>
          <cell r="R248" t="str">
            <v>N</v>
          </cell>
          <cell r="S248">
            <v>48.8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A249">
            <v>2016</v>
          </cell>
          <cell r="B249">
            <v>16978</v>
          </cell>
          <cell r="C249" t="str">
            <v>AREARISCOSSIONI SRL</v>
          </cell>
          <cell r="D249">
            <v>42713</v>
          </cell>
          <cell r="E249" t="str">
            <v>9768/E</v>
          </cell>
          <cell r="F249">
            <v>42724</v>
          </cell>
          <cell r="G249">
            <v>116</v>
          </cell>
          <cell r="H249">
            <v>0</v>
          </cell>
          <cell r="I249">
            <v>116</v>
          </cell>
          <cell r="J249">
            <v>1</v>
          </cell>
          <cell r="K249">
            <v>30</v>
          </cell>
          <cell r="L249">
            <v>42370</v>
          </cell>
          <cell r="M249">
            <v>42735</v>
          </cell>
          <cell r="N249">
            <v>0</v>
          </cell>
          <cell r="P249">
            <v>0</v>
          </cell>
          <cell r="Q249">
            <v>0</v>
          </cell>
          <cell r="R249" t="str">
            <v>N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A250">
            <v>2017</v>
          </cell>
          <cell r="B250">
            <v>15496</v>
          </cell>
          <cell r="C250" t="str">
            <v>AREARISCOSSIONI SRL</v>
          </cell>
          <cell r="D250">
            <v>43049</v>
          </cell>
          <cell r="E250" t="str">
            <v>9856/E</v>
          </cell>
          <cell r="F250">
            <v>43059</v>
          </cell>
          <cell r="G250">
            <v>808.76</v>
          </cell>
          <cell r="H250">
            <v>0</v>
          </cell>
          <cell r="I250">
            <v>0</v>
          </cell>
          <cell r="J250">
            <v>1</v>
          </cell>
          <cell r="K250">
            <v>30</v>
          </cell>
          <cell r="L250">
            <v>42370</v>
          </cell>
          <cell r="M250">
            <v>42735</v>
          </cell>
          <cell r="N250">
            <v>0</v>
          </cell>
          <cell r="P250">
            <v>0</v>
          </cell>
          <cell r="Q250">
            <v>0</v>
          </cell>
          <cell r="R250" t="str">
            <v>N</v>
          </cell>
          <cell r="S250">
            <v>808.76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A251">
            <v>2016</v>
          </cell>
          <cell r="B251">
            <v>12924</v>
          </cell>
          <cell r="C251" t="str">
            <v>ARPAV      DIR. PROV. VI</v>
          </cell>
          <cell r="D251">
            <v>42641</v>
          </cell>
          <cell r="E251" t="str">
            <v>281/203</v>
          </cell>
          <cell r="F251">
            <v>42642</v>
          </cell>
          <cell r="G251">
            <v>425.37</v>
          </cell>
          <cell r="H251">
            <v>425.37</v>
          </cell>
          <cell r="I251">
            <v>0</v>
          </cell>
          <cell r="J251">
            <v>42649</v>
          </cell>
          <cell r="K251">
            <v>30</v>
          </cell>
          <cell r="L251">
            <v>42370</v>
          </cell>
          <cell r="M251">
            <v>42735</v>
          </cell>
          <cell r="N251">
            <v>0</v>
          </cell>
          <cell r="P251">
            <v>0</v>
          </cell>
          <cell r="Q251">
            <v>7</v>
          </cell>
          <cell r="R251" t="str">
            <v>S</v>
          </cell>
          <cell r="S251">
            <v>0</v>
          </cell>
          <cell r="T251">
            <v>8</v>
          </cell>
          <cell r="U251">
            <v>2977.59</v>
          </cell>
          <cell r="V251">
            <v>3402.96</v>
          </cell>
          <cell r="W251">
            <v>-23</v>
          </cell>
          <cell r="X251">
            <v>-9783.51</v>
          </cell>
        </row>
        <row r="252">
          <cell r="A252">
            <v>2017</v>
          </cell>
          <cell r="B252">
            <v>12343</v>
          </cell>
          <cell r="C252" t="str">
            <v>ARPAV      DIR. PROV. VI</v>
          </cell>
          <cell r="D252">
            <v>42992</v>
          </cell>
          <cell r="E252" t="str">
            <v>395/203</v>
          </cell>
          <cell r="F252">
            <v>42996</v>
          </cell>
          <cell r="G252">
            <v>141.79</v>
          </cell>
          <cell r="H252">
            <v>141.79</v>
          </cell>
          <cell r="I252">
            <v>0</v>
          </cell>
          <cell r="J252">
            <v>43003</v>
          </cell>
          <cell r="K252">
            <v>30</v>
          </cell>
          <cell r="L252">
            <v>42370</v>
          </cell>
          <cell r="M252">
            <v>42735</v>
          </cell>
          <cell r="N252">
            <v>0</v>
          </cell>
          <cell r="P252">
            <v>0</v>
          </cell>
          <cell r="Q252">
            <v>7</v>
          </cell>
          <cell r="R252" t="str">
            <v>S</v>
          </cell>
          <cell r="S252">
            <v>0</v>
          </cell>
          <cell r="T252">
            <v>11</v>
          </cell>
          <cell r="U252">
            <v>992.53</v>
          </cell>
          <cell r="V252">
            <v>1559.69</v>
          </cell>
          <cell r="W252">
            <v>-23</v>
          </cell>
          <cell r="X252">
            <v>-3261.17</v>
          </cell>
        </row>
        <row r="253">
          <cell r="A253">
            <v>2017</v>
          </cell>
          <cell r="B253">
            <v>16972</v>
          </cell>
          <cell r="C253" t="str">
            <v>ARREDO PARK SRL</v>
          </cell>
          <cell r="D253">
            <v>43082</v>
          </cell>
          <cell r="E253" t="str">
            <v>103/PA</v>
          </cell>
          <cell r="F253">
            <v>43088</v>
          </cell>
          <cell r="G253">
            <v>7043.4</v>
          </cell>
          <cell r="H253">
            <v>7043.4</v>
          </cell>
          <cell r="I253">
            <v>0</v>
          </cell>
          <cell r="J253">
            <v>43118</v>
          </cell>
          <cell r="K253">
            <v>30</v>
          </cell>
          <cell r="L253">
            <v>42370</v>
          </cell>
          <cell r="M253">
            <v>42735</v>
          </cell>
          <cell r="N253">
            <v>0</v>
          </cell>
          <cell r="P253">
            <v>0</v>
          </cell>
          <cell r="Q253">
            <v>30</v>
          </cell>
          <cell r="R253" t="str">
            <v>S</v>
          </cell>
          <cell r="S253">
            <v>0</v>
          </cell>
          <cell r="T253">
            <v>36</v>
          </cell>
          <cell r="U253">
            <v>211302</v>
          </cell>
          <cell r="V253">
            <v>253562.4</v>
          </cell>
          <cell r="W253">
            <v>0</v>
          </cell>
          <cell r="X253">
            <v>0</v>
          </cell>
        </row>
        <row r="254">
          <cell r="A254">
            <v>2017</v>
          </cell>
          <cell r="B254">
            <v>12033</v>
          </cell>
          <cell r="C254" t="str">
            <v>ARREDO PARK SRL</v>
          </cell>
          <cell r="D254">
            <v>42986</v>
          </cell>
          <cell r="E254" t="str">
            <v>70/PA</v>
          </cell>
          <cell r="F254">
            <v>42989</v>
          </cell>
          <cell r="G254">
            <v>5014.2</v>
          </cell>
          <cell r="H254">
            <v>5014.2</v>
          </cell>
          <cell r="I254">
            <v>0</v>
          </cell>
          <cell r="J254">
            <v>43003</v>
          </cell>
          <cell r="K254">
            <v>30</v>
          </cell>
          <cell r="L254">
            <v>42370</v>
          </cell>
          <cell r="M254">
            <v>42735</v>
          </cell>
          <cell r="N254">
            <v>0</v>
          </cell>
          <cell r="P254">
            <v>0</v>
          </cell>
          <cell r="Q254">
            <v>14</v>
          </cell>
          <cell r="R254" t="str">
            <v>S</v>
          </cell>
          <cell r="S254">
            <v>0</v>
          </cell>
          <cell r="T254">
            <v>17</v>
          </cell>
          <cell r="U254">
            <v>70198.8</v>
          </cell>
          <cell r="V254">
            <v>85241.4</v>
          </cell>
          <cell r="W254">
            <v>-16</v>
          </cell>
          <cell r="X254">
            <v>-80227.199999999997</v>
          </cell>
        </row>
        <row r="255">
          <cell r="A255">
            <v>2016</v>
          </cell>
          <cell r="B255">
            <v>12561</v>
          </cell>
          <cell r="C255" t="str">
            <v>ARTE ANTICA di ZANOTTO EUGENIO</v>
          </cell>
          <cell r="D255">
            <v>41888</v>
          </cell>
          <cell r="E255" t="str">
            <v xml:space="preserve">24              </v>
          </cell>
          <cell r="F255">
            <v>41898</v>
          </cell>
          <cell r="G255">
            <v>0.01</v>
          </cell>
          <cell r="H255">
            <v>0</v>
          </cell>
          <cell r="I255">
            <v>0</v>
          </cell>
          <cell r="J255">
            <v>1</v>
          </cell>
          <cell r="K255">
            <v>30</v>
          </cell>
          <cell r="L255">
            <v>42370</v>
          </cell>
          <cell r="M255">
            <v>42735</v>
          </cell>
          <cell r="N255">
            <v>0</v>
          </cell>
          <cell r="P255">
            <v>0</v>
          </cell>
          <cell r="Q255">
            <v>0</v>
          </cell>
          <cell r="R255" t="str">
            <v>N</v>
          </cell>
          <cell r="S255">
            <v>0.01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A256">
            <v>2016</v>
          </cell>
          <cell r="B256">
            <v>16483</v>
          </cell>
          <cell r="C256" t="str">
            <v>ARTIGIANA STRADE SRL</v>
          </cell>
          <cell r="D256">
            <v>42704</v>
          </cell>
          <cell r="E256" t="str">
            <v>0000018/2016</v>
          </cell>
          <cell r="F256">
            <v>42716</v>
          </cell>
          <cell r="G256">
            <v>5215.22</v>
          </cell>
          <cell r="H256">
            <v>5215.22</v>
          </cell>
          <cell r="I256">
            <v>0</v>
          </cell>
          <cell r="J256">
            <v>42765</v>
          </cell>
          <cell r="K256">
            <v>30</v>
          </cell>
          <cell r="L256">
            <v>42370</v>
          </cell>
          <cell r="M256">
            <v>42735</v>
          </cell>
          <cell r="N256">
            <v>0</v>
          </cell>
          <cell r="P256">
            <v>0</v>
          </cell>
          <cell r="Q256">
            <v>49</v>
          </cell>
          <cell r="R256" t="str">
            <v>S</v>
          </cell>
          <cell r="S256">
            <v>0</v>
          </cell>
          <cell r="T256">
            <v>61</v>
          </cell>
          <cell r="U256">
            <v>255545.78</v>
          </cell>
          <cell r="V256">
            <v>318128.42</v>
          </cell>
          <cell r="W256">
            <v>19</v>
          </cell>
          <cell r="X256">
            <v>99089.18</v>
          </cell>
        </row>
        <row r="257">
          <cell r="A257">
            <v>2016</v>
          </cell>
          <cell r="B257">
            <v>16841</v>
          </cell>
          <cell r="C257" t="str">
            <v>ARTIGIANA STRADE SRL</v>
          </cell>
          <cell r="D257">
            <v>42704</v>
          </cell>
          <cell r="E257" t="str">
            <v>0000020/2016</v>
          </cell>
          <cell r="F257">
            <v>42720</v>
          </cell>
          <cell r="G257">
            <v>33330</v>
          </cell>
          <cell r="H257">
            <v>33330</v>
          </cell>
          <cell r="I257">
            <v>0</v>
          </cell>
          <cell r="J257">
            <v>42765</v>
          </cell>
          <cell r="K257">
            <v>30</v>
          </cell>
          <cell r="L257">
            <v>42370</v>
          </cell>
          <cell r="M257">
            <v>42735</v>
          </cell>
          <cell r="N257">
            <v>0</v>
          </cell>
          <cell r="P257">
            <v>0</v>
          </cell>
          <cell r="Q257">
            <v>45</v>
          </cell>
          <cell r="R257" t="str">
            <v>S</v>
          </cell>
          <cell r="S257">
            <v>0</v>
          </cell>
          <cell r="T257">
            <v>61</v>
          </cell>
          <cell r="U257">
            <v>1499850</v>
          </cell>
          <cell r="V257">
            <v>2033130</v>
          </cell>
          <cell r="W257">
            <v>15</v>
          </cell>
          <cell r="X257">
            <v>499950</v>
          </cell>
        </row>
        <row r="258">
          <cell r="A258">
            <v>2017</v>
          </cell>
          <cell r="B258">
            <v>7358</v>
          </cell>
          <cell r="C258" t="str">
            <v>ARTIGIANA STRADE SRL</v>
          </cell>
          <cell r="D258">
            <v>42880</v>
          </cell>
          <cell r="E258" t="str">
            <v>0000021/2017</v>
          </cell>
          <cell r="F258">
            <v>42881</v>
          </cell>
          <cell r="G258">
            <v>5666.78</v>
          </cell>
          <cell r="H258">
            <v>5666.78</v>
          </cell>
          <cell r="I258">
            <v>0</v>
          </cell>
          <cell r="J258">
            <v>42922</v>
          </cell>
          <cell r="K258">
            <v>30</v>
          </cell>
          <cell r="L258">
            <v>42370</v>
          </cell>
          <cell r="M258">
            <v>42735</v>
          </cell>
          <cell r="N258">
            <v>0</v>
          </cell>
          <cell r="P258">
            <v>0</v>
          </cell>
          <cell r="Q258">
            <v>41</v>
          </cell>
          <cell r="R258" t="str">
            <v>S</v>
          </cell>
          <cell r="S258">
            <v>0</v>
          </cell>
          <cell r="T258">
            <v>42</v>
          </cell>
          <cell r="U258">
            <v>232337.98</v>
          </cell>
          <cell r="V258">
            <v>238004.76</v>
          </cell>
          <cell r="W258">
            <v>11</v>
          </cell>
          <cell r="X258">
            <v>62334.58</v>
          </cell>
        </row>
        <row r="259">
          <cell r="A259">
            <v>2016</v>
          </cell>
          <cell r="C259" t="str">
            <v>ASS.COMUNITA'PAPA GIOV.XXIII</v>
          </cell>
          <cell r="D259">
            <v>38595</v>
          </cell>
          <cell r="E259" t="str">
            <v xml:space="preserve">4300            </v>
          </cell>
          <cell r="F259">
            <v>38666</v>
          </cell>
          <cell r="G259">
            <v>2798.06</v>
          </cell>
          <cell r="H259">
            <v>0</v>
          </cell>
          <cell r="I259">
            <v>0</v>
          </cell>
          <cell r="J259">
            <v>1</v>
          </cell>
          <cell r="K259">
            <v>30</v>
          </cell>
          <cell r="L259">
            <v>42370</v>
          </cell>
          <cell r="M259">
            <v>42735</v>
          </cell>
          <cell r="N259">
            <v>0</v>
          </cell>
          <cell r="P259">
            <v>0</v>
          </cell>
          <cell r="Q259">
            <v>0</v>
          </cell>
          <cell r="R259" t="str">
            <v>N</v>
          </cell>
          <cell r="S259">
            <v>2798.06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A260">
            <v>2017</v>
          </cell>
          <cell r="B260">
            <v>12711</v>
          </cell>
          <cell r="C260" t="str">
            <v>ASSOC. CULTURALE THEAMA</v>
          </cell>
          <cell r="D260">
            <v>42976</v>
          </cell>
          <cell r="E260" t="str">
            <v>101/2017</v>
          </cell>
          <cell r="F260">
            <v>43003</v>
          </cell>
          <cell r="G260">
            <v>880</v>
          </cell>
          <cell r="H260">
            <v>880</v>
          </cell>
          <cell r="I260">
            <v>0</v>
          </cell>
          <cell r="J260">
            <v>43011</v>
          </cell>
          <cell r="K260">
            <v>30</v>
          </cell>
          <cell r="L260">
            <v>42370</v>
          </cell>
          <cell r="M260">
            <v>42735</v>
          </cell>
          <cell r="N260">
            <v>0</v>
          </cell>
          <cell r="P260">
            <v>0</v>
          </cell>
          <cell r="Q260">
            <v>8</v>
          </cell>
          <cell r="R260" t="str">
            <v>S</v>
          </cell>
          <cell r="S260">
            <v>0</v>
          </cell>
          <cell r="T260">
            <v>35</v>
          </cell>
          <cell r="U260">
            <v>7040</v>
          </cell>
          <cell r="V260">
            <v>30800</v>
          </cell>
          <cell r="W260">
            <v>-22</v>
          </cell>
          <cell r="X260">
            <v>-19360</v>
          </cell>
        </row>
        <row r="261">
          <cell r="A261">
            <v>2016</v>
          </cell>
          <cell r="C261" t="str">
            <v>ASSOC.SPORT.DIL. ATLETICA NEVI</v>
          </cell>
          <cell r="D261">
            <v>41200</v>
          </cell>
          <cell r="E261" t="str">
            <v xml:space="preserve">8               </v>
          </cell>
          <cell r="F261">
            <v>41204</v>
          </cell>
          <cell r="G261">
            <v>0.01</v>
          </cell>
          <cell r="H261">
            <v>0</v>
          </cell>
          <cell r="I261">
            <v>0</v>
          </cell>
          <cell r="J261">
            <v>1</v>
          </cell>
          <cell r="K261">
            <v>30</v>
          </cell>
          <cell r="L261">
            <v>42370</v>
          </cell>
          <cell r="M261">
            <v>42735</v>
          </cell>
          <cell r="N261">
            <v>0</v>
          </cell>
          <cell r="P261">
            <v>0</v>
          </cell>
          <cell r="Q261">
            <v>0</v>
          </cell>
          <cell r="R261" t="str">
            <v>N</v>
          </cell>
          <cell r="S261">
            <v>0.01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A262">
            <v>2016</v>
          </cell>
          <cell r="B262">
            <v>13662</v>
          </cell>
          <cell r="C262" t="str">
            <v>Associazione I.E.S.S.</v>
          </cell>
          <cell r="D262">
            <v>42656</v>
          </cell>
          <cell r="E262" t="str">
            <v>FATTPA 10_16</v>
          </cell>
          <cell r="F262">
            <v>42656</v>
          </cell>
          <cell r="G262">
            <v>1554</v>
          </cell>
          <cell r="H262">
            <v>1554</v>
          </cell>
          <cell r="I262">
            <v>0</v>
          </cell>
          <cell r="J262">
            <v>42663</v>
          </cell>
          <cell r="K262">
            <v>30</v>
          </cell>
          <cell r="L262">
            <v>42370</v>
          </cell>
          <cell r="M262">
            <v>42735</v>
          </cell>
          <cell r="N262">
            <v>0</v>
          </cell>
          <cell r="P262">
            <v>0</v>
          </cell>
          <cell r="Q262">
            <v>7</v>
          </cell>
          <cell r="R262" t="str">
            <v>S</v>
          </cell>
          <cell r="S262">
            <v>0</v>
          </cell>
          <cell r="T262">
            <v>7</v>
          </cell>
          <cell r="U262">
            <v>10878</v>
          </cell>
          <cell r="V262">
            <v>10878</v>
          </cell>
          <cell r="W262">
            <v>-23</v>
          </cell>
          <cell r="X262">
            <v>-35742</v>
          </cell>
        </row>
        <row r="263">
          <cell r="A263">
            <v>2016</v>
          </cell>
          <cell r="B263">
            <v>17400</v>
          </cell>
          <cell r="C263" t="str">
            <v>Associazione I.E.S.S.</v>
          </cell>
          <cell r="D263">
            <v>42731</v>
          </cell>
          <cell r="E263" t="str">
            <v>FATTPA 16_16</v>
          </cell>
          <cell r="F263">
            <v>42731</v>
          </cell>
          <cell r="G263">
            <v>3247.53</v>
          </cell>
          <cell r="H263">
            <v>3247.53</v>
          </cell>
          <cell r="I263">
            <v>0</v>
          </cell>
          <cell r="J263">
            <v>42765</v>
          </cell>
          <cell r="K263">
            <v>30</v>
          </cell>
          <cell r="L263">
            <v>42370</v>
          </cell>
          <cell r="M263">
            <v>42735</v>
          </cell>
          <cell r="N263">
            <v>0</v>
          </cell>
          <cell r="P263">
            <v>0</v>
          </cell>
          <cell r="Q263">
            <v>34</v>
          </cell>
          <cell r="R263" t="str">
            <v>S</v>
          </cell>
          <cell r="S263">
            <v>0</v>
          </cell>
          <cell r="T263">
            <v>34</v>
          </cell>
          <cell r="U263">
            <v>110416.02</v>
          </cell>
          <cell r="V263">
            <v>110416.02</v>
          </cell>
          <cell r="W263">
            <v>4</v>
          </cell>
          <cell r="X263">
            <v>12990.12</v>
          </cell>
        </row>
        <row r="264">
          <cell r="A264">
            <v>2016</v>
          </cell>
          <cell r="C264" t="str">
            <v>ATER</v>
          </cell>
          <cell r="D264">
            <v>40021</v>
          </cell>
          <cell r="E264" t="str">
            <v xml:space="preserve">154             </v>
          </cell>
          <cell r="F264">
            <v>40031</v>
          </cell>
          <cell r="G264">
            <v>3384</v>
          </cell>
          <cell r="H264">
            <v>0</v>
          </cell>
          <cell r="I264">
            <v>0</v>
          </cell>
          <cell r="J264">
            <v>1</v>
          </cell>
          <cell r="K264">
            <v>30</v>
          </cell>
          <cell r="L264">
            <v>42370</v>
          </cell>
          <cell r="M264">
            <v>42735</v>
          </cell>
          <cell r="N264">
            <v>0</v>
          </cell>
          <cell r="P264">
            <v>0</v>
          </cell>
          <cell r="Q264">
            <v>0</v>
          </cell>
          <cell r="R264" t="str">
            <v>N</v>
          </cell>
          <cell r="S264">
            <v>3384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A265">
            <v>2016</v>
          </cell>
          <cell r="B265">
            <v>14552</v>
          </cell>
          <cell r="C265" t="str">
            <v>ATER</v>
          </cell>
          <cell r="D265">
            <v>42670</v>
          </cell>
          <cell r="E265" t="str">
            <v>2016-V3-0000129</v>
          </cell>
          <cell r="F265">
            <v>42674</v>
          </cell>
          <cell r="G265">
            <v>2635.2</v>
          </cell>
          <cell r="H265">
            <v>2635.2</v>
          </cell>
          <cell r="I265">
            <v>0</v>
          </cell>
          <cell r="J265">
            <v>42689</v>
          </cell>
          <cell r="K265">
            <v>30</v>
          </cell>
          <cell r="L265">
            <v>42370</v>
          </cell>
          <cell r="M265">
            <v>42735</v>
          </cell>
          <cell r="N265">
            <v>0</v>
          </cell>
          <cell r="P265">
            <v>0</v>
          </cell>
          <cell r="Q265">
            <v>15</v>
          </cell>
          <cell r="R265" t="str">
            <v>S</v>
          </cell>
          <cell r="S265">
            <v>0</v>
          </cell>
          <cell r="T265">
            <v>19</v>
          </cell>
          <cell r="U265">
            <v>39528</v>
          </cell>
          <cell r="V265">
            <v>50068.800000000003</v>
          </cell>
          <cell r="W265">
            <v>-15</v>
          </cell>
          <cell r="X265">
            <v>-39528</v>
          </cell>
        </row>
        <row r="266">
          <cell r="A266">
            <v>2016</v>
          </cell>
          <cell r="B266">
            <v>181</v>
          </cell>
          <cell r="C266" t="str">
            <v>AUDIOVIDEO WALTER SNC</v>
          </cell>
          <cell r="D266">
            <v>42369</v>
          </cell>
          <cell r="E266" t="str">
            <v>1/PA</v>
          </cell>
          <cell r="F266">
            <v>42376</v>
          </cell>
          <cell r="G266">
            <v>1628.7</v>
          </cell>
          <cell r="H266">
            <v>1628.7</v>
          </cell>
          <cell r="I266">
            <v>0</v>
          </cell>
          <cell r="J266">
            <v>42430</v>
          </cell>
          <cell r="K266">
            <v>30</v>
          </cell>
          <cell r="L266">
            <v>42370</v>
          </cell>
          <cell r="M266">
            <v>42735</v>
          </cell>
          <cell r="N266">
            <v>0</v>
          </cell>
          <cell r="P266">
            <v>0</v>
          </cell>
          <cell r="Q266">
            <v>54</v>
          </cell>
          <cell r="R266" t="str">
            <v>S</v>
          </cell>
          <cell r="S266">
            <v>0</v>
          </cell>
          <cell r="T266">
            <v>61</v>
          </cell>
          <cell r="U266">
            <v>87949.8</v>
          </cell>
          <cell r="V266">
            <v>99350.7</v>
          </cell>
          <cell r="W266">
            <v>24</v>
          </cell>
          <cell r="X266">
            <v>39088.800000000003</v>
          </cell>
        </row>
        <row r="267">
          <cell r="A267">
            <v>2016</v>
          </cell>
          <cell r="B267">
            <v>11931</v>
          </cell>
          <cell r="C267" t="str">
            <v>AUDIOVIDEO WALTER SNC</v>
          </cell>
          <cell r="D267">
            <v>42620</v>
          </cell>
          <cell r="E267" t="str">
            <v>1/PA</v>
          </cell>
          <cell r="F267">
            <v>42622</v>
          </cell>
          <cell r="G267">
            <v>199.99</v>
          </cell>
          <cell r="H267">
            <v>199.99</v>
          </cell>
          <cell r="I267">
            <v>0</v>
          </cell>
          <cell r="J267">
            <v>42626</v>
          </cell>
          <cell r="K267">
            <v>30</v>
          </cell>
          <cell r="L267">
            <v>42370</v>
          </cell>
          <cell r="M267">
            <v>42735</v>
          </cell>
          <cell r="N267">
            <v>0</v>
          </cell>
          <cell r="P267">
            <v>0</v>
          </cell>
          <cell r="Q267">
            <v>4</v>
          </cell>
          <cell r="R267" t="str">
            <v>S</v>
          </cell>
          <cell r="S267">
            <v>0</v>
          </cell>
          <cell r="T267">
            <v>6</v>
          </cell>
          <cell r="U267">
            <v>799.96</v>
          </cell>
          <cell r="V267">
            <v>1199.94</v>
          </cell>
          <cell r="W267">
            <v>-26</v>
          </cell>
          <cell r="X267">
            <v>-5199.74</v>
          </cell>
        </row>
        <row r="268">
          <cell r="A268">
            <v>2016</v>
          </cell>
          <cell r="B268">
            <v>17053</v>
          </cell>
          <cell r="C268" t="str">
            <v>AUDIOVIDEO WALTER SNC</v>
          </cell>
          <cell r="D268">
            <v>42724</v>
          </cell>
          <cell r="E268" t="str">
            <v>2/PA</v>
          </cell>
          <cell r="F268">
            <v>42724</v>
          </cell>
          <cell r="G268">
            <v>599</v>
          </cell>
          <cell r="H268">
            <v>599</v>
          </cell>
          <cell r="I268">
            <v>0</v>
          </cell>
          <cell r="J268">
            <v>42765</v>
          </cell>
          <cell r="K268">
            <v>30</v>
          </cell>
          <cell r="L268">
            <v>42370</v>
          </cell>
          <cell r="M268">
            <v>42735</v>
          </cell>
          <cell r="N268">
            <v>0</v>
          </cell>
          <cell r="P268">
            <v>0</v>
          </cell>
          <cell r="Q268">
            <v>41</v>
          </cell>
          <cell r="R268" t="str">
            <v>S</v>
          </cell>
          <cell r="S268">
            <v>0</v>
          </cell>
          <cell r="T268">
            <v>41</v>
          </cell>
          <cell r="U268">
            <v>24559</v>
          </cell>
          <cell r="V268">
            <v>24559</v>
          </cell>
          <cell r="W268">
            <v>11</v>
          </cell>
          <cell r="X268">
            <v>6589</v>
          </cell>
        </row>
        <row r="269">
          <cell r="A269">
            <v>2016</v>
          </cell>
          <cell r="C269" t="str">
            <v>AUTOSTRADE PER L'ITALIA SPA</v>
          </cell>
          <cell r="D269">
            <v>39263</v>
          </cell>
          <cell r="E269" t="str">
            <v xml:space="preserve">10376816D       </v>
          </cell>
          <cell r="F269">
            <v>39276</v>
          </cell>
          <cell r="G269">
            <v>3.64</v>
          </cell>
          <cell r="H269">
            <v>0</v>
          </cell>
          <cell r="I269">
            <v>0</v>
          </cell>
          <cell r="J269">
            <v>1</v>
          </cell>
          <cell r="K269">
            <v>30</v>
          </cell>
          <cell r="L269">
            <v>42370</v>
          </cell>
          <cell r="M269">
            <v>42735</v>
          </cell>
          <cell r="N269">
            <v>0</v>
          </cell>
          <cell r="P269">
            <v>0</v>
          </cell>
          <cell r="Q269">
            <v>0</v>
          </cell>
          <cell r="R269" t="str">
            <v>N</v>
          </cell>
          <cell r="S269">
            <v>3.64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A270">
            <v>2016</v>
          </cell>
          <cell r="C270" t="str">
            <v>AUTOSTRADE PER L'ITALIA SPA</v>
          </cell>
          <cell r="D270">
            <v>41273</v>
          </cell>
          <cell r="E270" t="str">
            <v xml:space="preserve">25431726        </v>
          </cell>
          <cell r="F270">
            <v>41288</v>
          </cell>
          <cell r="G270">
            <v>70.2</v>
          </cell>
          <cell r="H270">
            <v>0</v>
          </cell>
          <cell r="I270">
            <v>0</v>
          </cell>
          <cell r="J270">
            <v>1</v>
          </cell>
          <cell r="K270">
            <v>30</v>
          </cell>
          <cell r="L270">
            <v>42370</v>
          </cell>
          <cell r="M270">
            <v>42735</v>
          </cell>
          <cell r="N270">
            <v>0</v>
          </cell>
          <cell r="P270">
            <v>0</v>
          </cell>
          <cell r="Q270">
            <v>0</v>
          </cell>
          <cell r="R270" t="str">
            <v>N</v>
          </cell>
          <cell r="S270">
            <v>70.2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A271">
            <v>2016</v>
          </cell>
          <cell r="B271">
            <v>5224</v>
          </cell>
          <cell r="C271" t="str">
            <v>AUTOSTRADE PER L'ITALIA SPA</v>
          </cell>
          <cell r="D271">
            <v>42093</v>
          </cell>
          <cell r="E271" t="str">
            <v xml:space="preserve">5164832         </v>
          </cell>
          <cell r="F271">
            <v>42101</v>
          </cell>
          <cell r="G271">
            <v>1.57</v>
          </cell>
          <cell r="H271">
            <v>0</v>
          </cell>
          <cell r="I271">
            <v>0</v>
          </cell>
          <cell r="J271">
            <v>1</v>
          </cell>
          <cell r="K271">
            <v>30</v>
          </cell>
          <cell r="L271">
            <v>42370</v>
          </cell>
          <cell r="M271">
            <v>42735</v>
          </cell>
          <cell r="N271">
            <v>0</v>
          </cell>
          <cell r="P271">
            <v>0</v>
          </cell>
          <cell r="Q271">
            <v>0</v>
          </cell>
          <cell r="R271" t="str">
            <v>N</v>
          </cell>
          <cell r="S271">
            <v>1.57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A272">
            <v>2016</v>
          </cell>
          <cell r="B272">
            <v>1374</v>
          </cell>
          <cell r="C272" t="str">
            <v xml:space="preserve">AVVENIRE SOCIETA' COOPERATIVA                                              </v>
          </cell>
          <cell r="D272">
            <v>42397</v>
          </cell>
          <cell r="E272" t="str">
            <v>0003/2</v>
          </cell>
          <cell r="F272">
            <v>42397</v>
          </cell>
          <cell r="G272">
            <v>1409.1</v>
          </cell>
          <cell r="H272">
            <v>1409.1</v>
          </cell>
          <cell r="I272">
            <v>0</v>
          </cell>
          <cell r="J272">
            <v>42430</v>
          </cell>
          <cell r="K272">
            <v>30</v>
          </cell>
          <cell r="L272">
            <v>42370</v>
          </cell>
          <cell r="M272">
            <v>42735</v>
          </cell>
          <cell r="N272">
            <v>0</v>
          </cell>
          <cell r="P272">
            <v>0</v>
          </cell>
          <cell r="Q272">
            <v>33</v>
          </cell>
          <cell r="R272" t="str">
            <v>S</v>
          </cell>
          <cell r="S272">
            <v>0</v>
          </cell>
          <cell r="T272">
            <v>33</v>
          </cell>
          <cell r="U272">
            <v>46500.3</v>
          </cell>
          <cell r="V272">
            <v>46500.3</v>
          </cell>
          <cell r="W272">
            <v>3</v>
          </cell>
          <cell r="X272">
            <v>4227.3</v>
          </cell>
        </row>
        <row r="273">
          <cell r="A273">
            <v>2016</v>
          </cell>
          <cell r="B273">
            <v>1862</v>
          </cell>
          <cell r="C273" t="str">
            <v xml:space="preserve">AVVENIRE SOCIETA' COOPERATIVA                                              </v>
          </cell>
          <cell r="D273">
            <v>42400</v>
          </cell>
          <cell r="E273" t="str">
            <v>0008/2</v>
          </cell>
          <cell r="F273">
            <v>42409</v>
          </cell>
          <cell r="G273">
            <v>2296.15</v>
          </cell>
          <cell r="H273">
            <v>2296.15</v>
          </cell>
          <cell r="I273">
            <v>0</v>
          </cell>
          <cell r="J273">
            <v>42431</v>
          </cell>
          <cell r="K273">
            <v>30</v>
          </cell>
          <cell r="L273">
            <v>42370</v>
          </cell>
          <cell r="M273">
            <v>42735</v>
          </cell>
          <cell r="N273">
            <v>0</v>
          </cell>
          <cell r="P273">
            <v>0</v>
          </cell>
          <cell r="Q273">
            <v>22</v>
          </cell>
          <cell r="R273" t="str">
            <v>S</v>
          </cell>
          <cell r="S273">
            <v>0</v>
          </cell>
          <cell r="T273">
            <v>31</v>
          </cell>
          <cell r="U273">
            <v>50515.3</v>
          </cell>
          <cell r="V273">
            <v>71180.649999999994</v>
          </cell>
          <cell r="W273">
            <v>-8</v>
          </cell>
          <cell r="X273">
            <v>-18369.2</v>
          </cell>
        </row>
        <row r="274">
          <cell r="A274">
            <v>2016</v>
          </cell>
          <cell r="B274">
            <v>1845</v>
          </cell>
          <cell r="C274" t="str">
            <v xml:space="preserve">AVVENIRE SOCIETA' COOPERATIVA                                              </v>
          </cell>
          <cell r="D274">
            <v>42400</v>
          </cell>
          <cell r="E274" t="str">
            <v>0009/2</v>
          </cell>
          <cell r="F274">
            <v>42409</v>
          </cell>
          <cell r="G274">
            <v>475.06</v>
          </cell>
          <cell r="H274">
            <v>475.06</v>
          </cell>
          <cell r="I274">
            <v>0</v>
          </cell>
          <cell r="J274">
            <v>42431</v>
          </cell>
          <cell r="K274">
            <v>30</v>
          </cell>
          <cell r="L274">
            <v>42370</v>
          </cell>
          <cell r="M274">
            <v>42735</v>
          </cell>
          <cell r="N274">
            <v>0</v>
          </cell>
          <cell r="P274">
            <v>0</v>
          </cell>
          <cell r="Q274">
            <v>22</v>
          </cell>
          <cell r="R274" t="str">
            <v>S</v>
          </cell>
          <cell r="S274">
            <v>0</v>
          </cell>
          <cell r="T274">
            <v>31</v>
          </cell>
          <cell r="U274">
            <v>10451.32</v>
          </cell>
          <cell r="V274">
            <v>14726.86</v>
          </cell>
          <cell r="W274">
            <v>-8</v>
          </cell>
          <cell r="X274">
            <v>-3800.48</v>
          </cell>
        </row>
        <row r="275">
          <cell r="A275">
            <v>2017</v>
          </cell>
          <cell r="B275">
            <v>6569</v>
          </cell>
          <cell r="C275" t="str">
            <v>AZ.AGR.LOVISETTO MARCO</v>
          </cell>
          <cell r="D275">
            <v>42811</v>
          </cell>
          <cell r="E275" t="str">
            <v>1796-00001</v>
          </cell>
          <cell r="F275">
            <v>42864</v>
          </cell>
          <cell r="G275">
            <v>6831</v>
          </cell>
          <cell r="H275">
            <v>6831</v>
          </cell>
          <cell r="I275">
            <v>0</v>
          </cell>
          <cell r="J275">
            <v>42880</v>
          </cell>
          <cell r="K275">
            <v>30</v>
          </cell>
          <cell r="L275">
            <v>42370</v>
          </cell>
          <cell r="M275">
            <v>42735</v>
          </cell>
          <cell r="N275">
            <v>0</v>
          </cell>
          <cell r="P275">
            <v>0</v>
          </cell>
          <cell r="Q275">
            <v>16</v>
          </cell>
          <cell r="R275" t="str">
            <v>S</v>
          </cell>
          <cell r="S275">
            <v>0</v>
          </cell>
          <cell r="T275">
            <v>69</v>
          </cell>
          <cell r="U275">
            <v>109296</v>
          </cell>
          <cell r="V275">
            <v>471339</v>
          </cell>
          <cell r="W275">
            <v>-14</v>
          </cell>
          <cell r="X275">
            <v>-95634</v>
          </cell>
        </row>
        <row r="276">
          <cell r="A276">
            <v>2016</v>
          </cell>
          <cell r="C276" t="str">
            <v>AZ.AGR.LOVISETTO MARCO</v>
          </cell>
          <cell r="D276">
            <v>40892</v>
          </cell>
          <cell r="E276" t="str">
            <v xml:space="preserve">42              </v>
          </cell>
          <cell r="F276">
            <v>40907</v>
          </cell>
          <cell r="G276">
            <v>0.14000000000000001</v>
          </cell>
          <cell r="H276">
            <v>0</v>
          </cell>
          <cell r="I276">
            <v>0</v>
          </cell>
          <cell r="J276">
            <v>1</v>
          </cell>
          <cell r="K276">
            <v>30</v>
          </cell>
          <cell r="L276">
            <v>42370</v>
          </cell>
          <cell r="M276">
            <v>42735</v>
          </cell>
          <cell r="N276">
            <v>0</v>
          </cell>
          <cell r="P276">
            <v>0</v>
          </cell>
          <cell r="Q276">
            <v>0</v>
          </cell>
          <cell r="R276" t="str">
            <v>N</v>
          </cell>
          <cell r="S276">
            <v>0.14000000000000001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A277">
            <v>2017</v>
          </cell>
          <cell r="B277">
            <v>641</v>
          </cell>
          <cell r="C277" t="str">
            <v>AZ.AGR.LOVISETTO MARCO</v>
          </cell>
          <cell r="D277">
            <v>42735</v>
          </cell>
          <cell r="E277" t="str">
            <v>A1</v>
          </cell>
          <cell r="F277">
            <v>42752</v>
          </cell>
          <cell r="G277">
            <v>2999.98</v>
          </cell>
          <cell r="H277">
            <v>2999.98</v>
          </cell>
          <cell r="I277">
            <v>0</v>
          </cell>
          <cell r="J277">
            <v>42767</v>
          </cell>
          <cell r="K277">
            <v>30</v>
          </cell>
          <cell r="L277">
            <v>42370</v>
          </cell>
          <cell r="M277">
            <v>42735</v>
          </cell>
          <cell r="N277">
            <v>0</v>
          </cell>
          <cell r="P277">
            <v>0</v>
          </cell>
          <cell r="Q277">
            <v>15</v>
          </cell>
          <cell r="R277" t="str">
            <v>S</v>
          </cell>
          <cell r="S277">
            <v>0</v>
          </cell>
          <cell r="T277">
            <v>32</v>
          </cell>
          <cell r="U277">
            <v>44999.7</v>
          </cell>
          <cell r="V277">
            <v>95999.360000000001</v>
          </cell>
          <cell r="W277">
            <v>-15</v>
          </cell>
          <cell r="X277">
            <v>-44999.7</v>
          </cell>
        </row>
        <row r="278">
          <cell r="A278">
            <v>2016</v>
          </cell>
          <cell r="B278">
            <v>4634</v>
          </cell>
          <cell r="C278" t="str">
            <v>AZIENDA ULSS N. 7 PEDEMONTANA</v>
          </cell>
          <cell r="D278">
            <v>42467</v>
          </cell>
          <cell r="E278" t="str">
            <v xml:space="preserve">              032/19</v>
          </cell>
          <cell r="F278">
            <v>42467</v>
          </cell>
          <cell r="G278">
            <v>2624.32</v>
          </cell>
          <cell r="H278">
            <v>2624.32</v>
          </cell>
          <cell r="I278">
            <v>0</v>
          </cell>
          <cell r="J278">
            <v>42516</v>
          </cell>
          <cell r="K278">
            <v>30</v>
          </cell>
          <cell r="L278">
            <v>42370</v>
          </cell>
          <cell r="M278">
            <v>42735</v>
          </cell>
          <cell r="N278">
            <v>0</v>
          </cell>
          <cell r="P278">
            <v>0</v>
          </cell>
          <cell r="Q278">
            <v>49</v>
          </cell>
          <cell r="R278" t="str">
            <v>S</v>
          </cell>
          <cell r="S278">
            <v>0</v>
          </cell>
          <cell r="T278">
            <v>49</v>
          </cell>
          <cell r="U278">
            <v>128591.67999999999</v>
          </cell>
          <cell r="V278">
            <v>128591.67999999999</v>
          </cell>
          <cell r="W278">
            <v>19</v>
          </cell>
          <cell r="X278">
            <v>49862.080000000002</v>
          </cell>
        </row>
        <row r="279">
          <cell r="A279">
            <v>2017</v>
          </cell>
          <cell r="B279">
            <v>5452</v>
          </cell>
          <cell r="C279" t="str">
            <v>AZIENDA ULSS N. 7 PEDEMONTANA</v>
          </cell>
          <cell r="D279">
            <v>42828</v>
          </cell>
          <cell r="E279" t="str">
            <v xml:space="preserve">             006/170</v>
          </cell>
          <cell r="F279">
            <v>42836</v>
          </cell>
          <cell r="G279">
            <v>5204</v>
          </cell>
          <cell r="H279">
            <v>5204</v>
          </cell>
          <cell r="I279">
            <v>0</v>
          </cell>
          <cell r="J279">
            <v>42844</v>
          </cell>
          <cell r="K279">
            <v>30</v>
          </cell>
          <cell r="L279">
            <v>42370</v>
          </cell>
          <cell r="M279">
            <v>42735</v>
          </cell>
          <cell r="N279">
            <v>0</v>
          </cell>
          <cell r="P279">
            <v>0</v>
          </cell>
          <cell r="Q279">
            <v>8</v>
          </cell>
          <cell r="R279" t="str">
            <v>S</v>
          </cell>
          <cell r="S279">
            <v>0</v>
          </cell>
          <cell r="T279">
            <v>16</v>
          </cell>
          <cell r="U279">
            <v>41632</v>
          </cell>
          <cell r="V279">
            <v>83264</v>
          </cell>
          <cell r="W279">
            <v>-22</v>
          </cell>
          <cell r="X279">
            <v>-114488</v>
          </cell>
        </row>
        <row r="280">
          <cell r="A280">
            <v>2017</v>
          </cell>
          <cell r="B280">
            <v>5118</v>
          </cell>
          <cell r="C280" t="str">
            <v>AZIENDA ULSS N. 7 PEDEMONTANA</v>
          </cell>
          <cell r="D280">
            <v>42829</v>
          </cell>
          <cell r="E280" t="str">
            <v xml:space="preserve">             006/195</v>
          </cell>
          <cell r="F280">
            <v>42830</v>
          </cell>
          <cell r="G280">
            <v>2672.03</v>
          </cell>
          <cell r="H280">
            <v>2672.03</v>
          </cell>
          <cell r="I280">
            <v>0</v>
          </cell>
          <cell r="J280">
            <v>42839</v>
          </cell>
          <cell r="K280">
            <v>30</v>
          </cell>
          <cell r="L280">
            <v>42370</v>
          </cell>
          <cell r="M280">
            <v>42735</v>
          </cell>
          <cell r="N280">
            <v>0</v>
          </cell>
          <cell r="P280">
            <v>0</v>
          </cell>
          <cell r="Q280">
            <v>9</v>
          </cell>
          <cell r="R280" t="str">
            <v>S</v>
          </cell>
          <cell r="S280">
            <v>0</v>
          </cell>
          <cell r="T280">
            <v>10</v>
          </cell>
          <cell r="U280">
            <v>24048.27</v>
          </cell>
          <cell r="V280">
            <v>26720.3</v>
          </cell>
          <cell r="W280">
            <v>-21</v>
          </cell>
          <cell r="X280">
            <v>-56112.63</v>
          </cell>
        </row>
        <row r="281">
          <cell r="A281">
            <v>2017</v>
          </cell>
          <cell r="B281">
            <v>10302</v>
          </cell>
          <cell r="C281" t="str">
            <v>AZIENDA ULSS N. 7 PEDEMONTANA</v>
          </cell>
          <cell r="D281">
            <v>42937</v>
          </cell>
          <cell r="E281" t="str">
            <v xml:space="preserve">             006/447</v>
          </cell>
          <cell r="F281">
            <v>42943</v>
          </cell>
          <cell r="G281">
            <v>82986</v>
          </cell>
          <cell r="H281">
            <v>82986</v>
          </cell>
          <cell r="I281">
            <v>0</v>
          </cell>
          <cell r="J281">
            <v>43069</v>
          </cell>
          <cell r="K281">
            <v>30</v>
          </cell>
          <cell r="L281">
            <v>42370</v>
          </cell>
          <cell r="M281">
            <v>42735</v>
          </cell>
          <cell r="N281">
            <v>0</v>
          </cell>
          <cell r="P281">
            <v>0</v>
          </cell>
          <cell r="Q281">
            <v>126</v>
          </cell>
          <cell r="R281" t="str">
            <v>S</v>
          </cell>
          <cell r="S281">
            <v>0</v>
          </cell>
          <cell r="T281">
            <v>132</v>
          </cell>
          <cell r="U281">
            <v>10456236</v>
          </cell>
          <cell r="V281">
            <v>10954152</v>
          </cell>
          <cell r="W281">
            <v>96</v>
          </cell>
          <cell r="X281">
            <v>7966656</v>
          </cell>
        </row>
        <row r="282">
          <cell r="A282">
            <v>2017</v>
          </cell>
          <cell r="B282">
            <v>11334</v>
          </cell>
          <cell r="C282" t="str">
            <v>AZIENDA ULSS N. 7 PEDEMONTANA</v>
          </cell>
          <cell r="D282">
            <v>42970</v>
          </cell>
          <cell r="E282" t="str">
            <v xml:space="preserve">             006/541</v>
          </cell>
          <cell r="F282">
            <v>42971</v>
          </cell>
          <cell r="G282">
            <v>61.81</v>
          </cell>
          <cell r="H282">
            <v>61.81</v>
          </cell>
          <cell r="I282">
            <v>0</v>
          </cell>
          <cell r="J282">
            <v>42989</v>
          </cell>
          <cell r="K282">
            <v>30</v>
          </cell>
          <cell r="L282">
            <v>42370</v>
          </cell>
          <cell r="M282">
            <v>42735</v>
          </cell>
          <cell r="N282">
            <v>0</v>
          </cell>
          <cell r="P282">
            <v>0</v>
          </cell>
          <cell r="Q282">
            <v>18</v>
          </cell>
          <cell r="R282" t="str">
            <v>S</v>
          </cell>
          <cell r="S282">
            <v>0</v>
          </cell>
          <cell r="T282">
            <v>19</v>
          </cell>
          <cell r="U282">
            <v>1112.58</v>
          </cell>
          <cell r="V282">
            <v>1174.3900000000001</v>
          </cell>
          <cell r="W282">
            <v>-12</v>
          </cell>
          <cell r="X282">
            <v>-741.72</v>
          </cell>
        </row>
        <row r="283">
          <cell r="A283">
            <v>2017</v>
          </cell>
          <cell r="B283">
            <v>15245</v>
          </cell>
          <cell r="C283" t="str">
            <v>AZIENDA ULSS N. 7 PEDEMONTANA</v>
          </cell>
          <cell r="D283">
            <v>43052</v>
          </cell>
          <cell r="E283" t="str">
            <v xml:space="preserve">             006/727</v>
          </cell>
          <cell r="F283">
            <v>43053</v>
          </cell>
          <cell r="G283">
            <v>82986</v>
          </cell>
          <cell r="H283">
            <v>82986</v>
          </cell>
          <cell r="I283">
            <v>0</v>
          </cell>
          <cell r="J283">
            <v>43069</v>
          </cell>
          <cell r="K283">
            <v>30</v>
          </cell>
          <cell r="L283">
            <v>42370</v>
          </cell>
          <cell r="M283">
            <v>42735</v>
          </cell>
          <cell r="N283">
            <v>0</v>
          </cell>
          <cell r="P283">
            <v>0</v>
          </cell>
          <cell r="Q283">
            <v>16</v>
          </cell>
          <cell r="R283" t="str">
            <v>S</v>
          </cell>
          <cell r="S283">
            <v>0</v>
          </cell>
          <cell r="T283">
            <v>17</v>
          </cell>
          <cell r="U283">
            <v>1327776</v>
          </cell>
          <cell r="V283">
            <v>1410762</v>
          </cell>
          <cell r="W283">
            <v>-14</v>
          </cell>
          <cell r="X283">
            <v>-1161804</v>
          </cell>
        </row>
        <row r="284">
          <cell r="A284">
            <v>2016</v>
          </cell>
          <cell r="B284">
            <v>12323</v>
          </cell>
          <cell r="C284" t="str">
            <v>AZIENDA ULSS N. 7 PEDEMONTANA</v>
          </cell>
          <cell r="D284">
            <v>42628</v>
          </cell>
          <cell r="E284" t="str">
            <v xml:space="preserve">             021/379</v>
          </cell>
          <cell r="F284">
            <v>42629</v>
          </cell>
          <cell r="G284">
            <v>149685.5</v>
          </cell>
          <cell r="H284">
            <v>149685.5</v>
          </cell>
          <cell r="I284">
            <v>0</v>
          </cell>
          <cell r="J284">
            <v>42643</v>
          </cell>
          <cell r="K284">
            <v>30</v>
          </cell>
          <cell r="L284">
            <v>42370</v>
          </cell>
          <cell r="M284">
            <v>42735</v>
          </cell>
          <cell r="N284">
            <v>0</v>
          </cell>
          <cell r="P284">
            <v>0</v>
          </cell>
          <cell r="Q284">
            <v>14</v>
          </cell>
          <cell r="R284" t="str">
            <v>S</v>
          </cell>
          <cell r="S284">
            <v>0</v>
          </cell>
          <cell r="T284">
            <v>15</v>
          </cell>
          <cell r="U284">
            <v>2095597</v>
          </cell>
          <cell r="V284">
            <v>2245282.5</v>
          </cell>
          <cell r="W284">
            <v>-16</v>
          </cell>
          <cell r="X284">
            <v>-2394968</v>
          </cell>
        </row>
        <row r="285">
          <cell r="A285">
            <v>2016</v>
          </cell>
          <cell r="C285" t="str">
            <v>AZIENDA ULSS N. 7 PEDEMONTANA</v>
          </cell>
          <cell r="D285">
            <v>39176</v>
          </cell>
          <cell r="E285" t="str">
            <v xml:space="preserve">002/00665       </v>
          </cell>
          <cell r="F285">
            <v>39198</v>
          </cell>
          <cell r="G285">
            <v>9182.5</v>
          </cell>
          <cell r="H285">
            <v>0</v>
          </cell>
          <cell r="I285">
            <v>0</v>
          </cell>
          <cell r="J285">
            <v>1</v>
          </cell>
          <cell r="K285">
            <v>30</v>
          </cell>
          <cell r="L285">
            <v>42370</v>
          </cell>
          <cell r="M285">
            <v>42735</v>
          </cell>
          <cell r="N285">
            <v>0</v>
          </cell>
          <cell r="P285">
            <v>0</v>
          </cell>
          <cell r="Q285">
            <v>0</v>
          </cell>
          <cell r="R285" t="str">
            <v>N</v>
          </cell>
          <cell r="S285">
            <v>9182.5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A286">
            <v>2016</v>
          </cell>
          <cell r="C286" t="str">
            <v>AZIENDA ULSS N. 7 PEDEMONTANA</v>
          </cell>
          <cell r="D286">
            <v>37959</v>
          </cell>
          <cell r="E286" t="str">
            <v xml:space="preserve">3657            </v>
          </cell>
          <cell r="F286">
            <v>38019</v>
          </cell>
          <cell r="G286">
            <v>0.8</v>
          </cell>
          <cell r="H286">
            <v>0</v>
          </cell>
          <cell r="I286">
            <v>0</v>
          </cell>
          <cell r="J286">
            <v>1</v>
          </cell>
          <cell r="K286">
            <v>30</v>
          </cell>
          <cell r="L286">
            <v>42370</v>
          </cell>
          <cell r="M286">
            <v>42735</v>
          </cell>
          <cell r="N286">
            <v>0</v>
          </cell>
          <cell r="P286">
            <v>0</v>
          </cell>
          <cell r="Q286">
            <v>0</v>
          </cell>
          <cell r="R286" t="str">
            <v>N</v>
          </cell>
          <cell r="S286">
            <v>0.8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A287">
            <v>2016</v>
          </cell>
          <cell r="B287">
            <v>75</v>
          </cell>
          <cell r="C287" t="str">
            <v>BAGGIO DAVIDE</v>
          </cell>
          <cell r="D287">
            <v>42297</v>
          </cell>
          <cell r="E287" t="str">
            <v>1_2016</v>
          </cell>
          <cell r="F287">
            <v>42374</v>
          </cell>
          <cell r="G287">
            <v>1903.2</v>
          </cell>
          <cell r="H287">
            <v>1903.2</v>
          </cell>
          <cell r="I287">
            <v>0</v>
          </cell>
          <cell r="J287">
            <v>42433</v>
          </cell>
          <cell r="K287">
            <v>30</v>
          </cell>
          <cell r="L287">
            <v>42370</v>
          </cell>
          <cell r="M287">
            <v>42735</v>
          </cell>
          <cell r="N287">
            <v>0</v>
          </cell>
          <cell r="P287">
            <v>0</v>
          </cell>
          <cell r="Q287">
            <v>59</v>
          </cell>
          <cell r="R287" t="str">
            <v>S</v>
          </cell>
          <cell r="S287">
            <v>0</v>
          </cell>
          <cell r="T287">
            <v>136</v>
          </cell>
          <cell r="U287">
            <v>112288.8</v>
          </cell>
          <cell r="V287">
            <v>258835.20000000001</v>
          </cell>
          <cell r="W287">
            <v>29</v>
          </cell>
          <cell r="X287">
            <v>55192.800000000003</v>
          </cell>
        </row>
        <row r="288">
          <cell r="A288">
            <v>2017</v>
          </cell>
          <cell r="B288">
            <v>10323</v>
          </cell>
          <cell r="C288" t="str">
            <v>BAGGIO DAVIDE</v>
          </cell>
          <cell r="D288">
            <v>42943</v>
          </cell>
          <cell r="E288" t="str">
            <v>10_2017</v>
          </cell>
          <cell r="F288">
            <v>42943</v>
          </cell>
          <cell r="G288">
            <v>3172</v>
          </cell>
          <cell r="H288">
            <v>3172</v>
          </cell>
          <cell r="I288">
            <v>0</v>
          </cell>
          <cell r="J288">
            <v>42989</v>
          </cell>
          <cell r="K288">
            <v>30</v>
          </cell>
          <cell r="L288">
            <v>42370</v>
          </cell>
          <cell r="M288">
            <v>42735</v>
          </cell>
          <cell r="N288">
            <v>0</v>
          </cell>
          <cell r="P288">
            <v>0</v>
          </cell>
          <cell r="Q288">
            <v>46</v>
          </cell>
          <cell r="R288" t="str">
            <v>S</v>
          </cell>
          <cell r="S288">
            <v>0</v>
          </cell>
          <cell r="T288">
            <v>46</v>
          </cell>
          <cell r="U288">
            <v>145912</v>
          </cell>
          <cell r="V288">
            <v>145912</v>
          </cell>
          <cell r="W288">
            <v>16</v>
          </cell>
          <cell r="X288">
            <v>50752</v>
          </cell>
        </row>
        <row r="289">
          <cell r="A289">
            <v>2017</v>
          </cell>
          <cell r="B289">
            <v>13393</v>
          </cell>
          <cell r="C289" t="str">
            <v>BAGGIO DAVIDE</v>
          </cell>
          <cell r="D289">
            <v>43013</v>
          </cell>
          <cell r="E289" t="str">
            <v>18_2017</v>
          </cell>
          <cell r="F289">
            <v>43014</v>
          </cell>
          <cell r="G289">
            <v>5075.2</v>
          </cell>
          <cell r="H289">
            <v>5075.2</v>
          </cell>
          <cell r="I289">
            <v>0</v>
          </cell>
          <cell r="J289">
            <v>43025</v>
          </cell>
          <cell r="K289">
            <v>30</v>
          </cell>
          <cell r="L289">
            <v>42370</v>
          </cell>
          <cell r="M289">
            <v>42735</v>
          </cell>
          <cell r="N289">
            <v>0</v>
          </cell>
          <cell r="P289">
            <v>0</v>
          </cell>
          <cell r="Q289">
            <v>11</v>
          </cell>
          <cell r="R289" t="str">
            <v>S</v>
          </cell>
          <cell r="S289">
            <v>0</v>
          </cell>
          <cell r="T289">
            <v>12</v>
          </cell>
          <cell r="U289">
            <v>55827.199999999997</v>
          </cell>
          <cell r="V289">
            <v>60902.400000000001</v>
          </cell>
          <cell r="W289">
            <v>-19</v>
          </cell>
          <cell r="X289">
            <v>-96428.800000000003</v>
          </cell>
        </row>
        <row r="290">
          <cell r="A290">
            <v>2017</v>
          </cell>
          <cell r="B290">
            <v>14607</v>
          </cell>
          <cell r="C290" t="str">
            <v>BAGGIO DAVIDE</v>
          </cell>
          <cell r="D290">
            <v>43013</v>
          </cell>
          <cell r="E290" t="str">
            <v>19_2017</v>
          </cell>
          <cell r="F290">
            <v>43039</v>
          </cell>
          <cell r="G290">
            <v>3172</v>
          </cell>
          <cell r="H290">
            <v>3172</v>
          </cell>
          <cell r="I290">
            <v>0</v>
          </cell>
          <cell r="J290">
            <v>43047</v>
          </cell>
          <cell r="K290">
            <v>30</v>
          </cell>
          <cell r="L290">
            <v>42370</v>
          </cell>
          <cell r="M290">
            <v>42735</v>
          </cell>
          <cell r="N290">
            <v>0</v>
          </cell>
          <cell r="P290">
            <v>0</v>
          </cell>
          <cell r="Q290">
            <v>8</v>
          </cell>
          <cell r="R290" t="str">
            <v>S</v>
          </cell>
          <cell r="S290">
            <v>0</v>
          </cell>
          <cell r="T290">
            <v>34</v>
          </cell>
          <cell r="U290">
            <v>25376</v>
          </cell>
          <cell r="V290">
            <v>107848</v>
          </cell>
          <cell r="W290">
            <v>-22</v>
          </cell>
          <cell r="X290">
            <v>-69784</v>
          </cell>
        </row>
        <row r="291">
          <cell r="A291">
            <v>2017</v>
          </cell>
          <cell r="B291">
            <v>6095</v>
          </cell>
          <cell r="C291" t="str">
            <v>BAGGIO DAVIDE</v>
          </cell>
          <cell r="D291">
            <v>42810</v>
          </cell>
          <cell r="E291" t="str">
            <v>6_2017</v>
          </cell>
          <cell r="F291">
            <v>42852</v>
          </cell>
          <cell r="G291">
            <v>7612.8</v>
          </cell>
          <cell r="H291">
            <v>7612.8</v>
          </cell>
          <cell r="I291">
            <v>0</v>
          </cell>
          <cell r="J291">
            <v>42906</v>
          </cell>
          <cell r="K291">
            <v>30</v>
          </cell>
          <cell r="L291">
            <v>42370</v>
          </cell>
          <cell r="M291">
            <v>42735</v>
          </cell>
          <cell r="N291">
            <v>0</v>
          </cell>
          <cell r="P291">
            <v>0</v>
          </cell>
          <cell r="Q291">
            <v>54</v>
          </cell>
          <cell r="R291" t="str">
            <v>S</v>
          </cell>
          <cell r="S291">
            <v>0</v>
          </cell>
          <cell r="T291">
            <v>96</v>
          </cell>
          <cell r="U291">
            <v>411091.20000000001</v>
          </cell>
          <cell r="V291">
            <v>730828.80000000005</v>
          </cell>
          <cell r="W291">
            <v>24</v>
          </cell>
          <cell r="X291">
            <v>182707.20000000001</v>
          </cell>
        </row>
        <row r="292">
          <cell r="A292">
            <v>2016</v>
          </cell>
          <cell r="C292" t="str">
            <v>BAGGIO FRANCESCO</v>
          </cell>
          <cell r="D292">
            <v>40232</v>
          </cell>
          <cell r="E292" t="str">
            <v xml:space="preserve">5               </v>
          </cell>
          <cell r="F292">
            <v>40241</v>
          </cell>
          <cell r="G292">
            <v>1993.78</v>
          </cell>
          <cell r="H292">
            <v>0</v>
          </cell>
          <cell r="I292">
            <v>0</v>
          </cell>
          <cell r="J292">
            <v>1</v>
          </cell>
          <cell r="K292">
            <v>30</v>
          </cell>
          <cell r="L292">
            <v>42370</v>
          </cell>
          <cell r="M292">
            <v>42735</v>
          </cell>
          <cell r="N292">
            <v>0</v>
          </cell>
          <cell r="P292">
            <v>0</v>
          </cell>
          <cell r="Q292">
            <v>0</v>
          </cell>
          <cell r="R292" t="str">
            <v>N</v>
          </cell>
          <cell r="S292">
            <v>1993.78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</row>
        <row r="293">
          <cell r="A293">
            <v>2016</v>
          </cell>
          <cell r="B293">
            <v>9432</v>
          </cell>
          <cell r="C293" t="str">
            <v>BARTOLOMEO FERRACINA COOP</v>
          </cell>
          <cell r="D293">
            <v>42551</v>
          </cell>
          <cell r="E293" t="str">
            <v>28/10</v>
          </cell>
          <cell r="F293">
            <v>42569</v>
          </cell>
          <cell r="G293">
            <v>6008.81</v>
          </cell>
          <cell r="H293">
            <v>6008.81</v>
          </cell>
          <cell r="I293">
            <v>0</v>
          </cell>
          <cell r="J293">
            <v>42583</v>
          </cell>
          <cell r="K293">
            <v>30</v>
          </cell>
          <cell r="L293">
            <v>42370</v>
          </cell>
          <cell r="M293">
            <v>42735</v>
          </cell>
          <cell r="N293">
            <v>0</v>
          </cell>
          <cell r="P293">
            <v>0</v>
          </cell>
          <cell r="Q293">
            <v>14</v>
          </cell>
          <cell r="R293" t="str">
            <v>S</v>
          </cell>
          <cell r="S293">
            <v>0</v>
          </cell>
          <cell r="T293">
            <v>32</v>
          </cell>
          <cell r="U293">
            <v>84123.34</v>
          </cell>
          <cell r="V293">
            <v>192281.92</v>
          </cell>
          <cell r="W293">
            <v>-16</v>
          </cell>
          <cell r="X293">
            <v>-96140.96</v>
          </cell>
        </row>
        <row r="294">
          <cell r="A294">
            <v>2017</v>
          </cell>
          <cell r="B294">
            <v>8152</v>
          </cell>
          <cell r="C294" t="str">
            <v>BARTOLOMEO FERRACINA COOP</v>
          </cell>
          <cell r="D294">
            <v>42886</v>
          </cell>
          <cell r="E294" t="str">
            <v>30/10</v>
          </cell>
          <cell r="F294">
            <v>42900</v>
          </cell>
          <cell r="G294">
            <v>3097.58</v>
          </cell>
          <cell r="H294">
            <v>3097.58</v>
          </cell>
          <cell r="I294">
            <v>0</v>
          </cell>
          <cell r="J294">
            <v>42906</v>
          </cell>
          <cell r="K294">
            <v>30</v>
          </cell>
          <cell r="L294">
            <v>42370</v>
          </cell>
          <cell r="M294">
            <v>42735</v>
          </cell>
          <cell r="N294">
            <v>0</v>
          </cell>
          <cell r="P294">
            <v>0</v>
          </cell>
          <cell r="Q294">
            <v>6</v>
          </cell>
          <cell r="R294" t="str">
            <v>S</v>
          </cell>
          <cell r="S294">
            <v>0</v>
          </cell>
          <cell r="T294">
            <v>20</v>
          </cell>
          <cell r="U294">
            <v>18585.48</v>
          </cell>
          <cell r="V294">
            <v>61951.6</v>
          </cell>
          <cell r="W294">
            <v>-24</v>
          </cell>
          <cell r="X294">
            <v>-74341.919999999998</v>
          </cell>
        </row>
        <row r="295">
          <cell r="A295">
            <v>2016</v>
          </cell>
          <cell r="B295">
            <v>15291</v>
          </cell>
          <cell r="C295" t="str">
            <v>BARTOLOMEO FERRACINA COOP</v>
          </cell>
          <cell r="D295">
            <v>42674</v>
          </cell>
          <cell r="E295" t="str">
            <v>54/10</v>
          </cell>
          <cell r="F295">
            <v>42689</v>
          </cell>
          <cell r="G295">
            <v>2989</v>
          </cell>
          <cell r="H295">
            <v>2989</v>
          </cell>
          <cell r="I295">
            <v>0</v>
          </cell>
          <cell r="J295">
            <v>42692</v>
          </cell>
          <cell r="K295">
            <v>30</v>
          </cell>
          <cell r="L295">
            <v>42370</v>
          </cell>
          <cell r="M295">
            <v>42735</v>
          </cell>
          <cell r="N295">
            <v>0</v>
          </cell>
          <cell r="P295">
            <v>0</v>
          </cell>
          <cell r="Q295">
            <v>3</v>
          </cell>
          <cell r="R295" t="str">
            <v>S</v>
          </cell>
          <cell r="S295">
            <v>0</v>
          </cell>
          <cell r="T295">
            <v>18</v>
          </cell>
          <cell r="U295">
            <v>8967</v>
          </cell>
          <cell r="V295">
            <v>53802</v>
          </cell>
          <cell r="W295">
            <v>-27</v>
          </cell>
          <cell r="X295">
            <v>-80703</v>
          </cell>
        </row>
        <row r="296">
          <cell r="A296">
            <v>2017</v>
          </cell>
          <cell r="B296">
            <v>13788</v>
          </cell>
          <cell r="C296" t="str">
            <v>BARTOLOMEO FERRACINA COOP</v>
          </cell>
          <cell r="D296">
            <v>43008</v>
          </cell>
          <cell r="E296" t="str">
            <v>58/10</v>
          </cell>
          <cell r="F296">
            <v>43024</v>
          </cell>
          <cell r="G296">
            <v>3040.24</v>
          </cell>
          <cell r="H296">
            <v>3040.24</v>
          </cell>
          <cell r="I296">
            <v>0</v>
          </cell>
          <cell r="J296">
            <v>43039</v>
          </cell>
          <cell r="K296">
            <v>30</v>
          </cell>
          <cell r="L296">
            <v>42370</v>
          </cell>
          <cell r="M296">
            <v>42735</v>
          </cell>
          <cell r="N296">
            <v>0</v>
          </cell>
          <cell r="P296">
            <v>0</v>
          </cell>
          <cell r="Q296">
            <v>15</v>
          </cell>
          <cell r="R296" t="str">
            <v>S</v>
          </cell>
          <cell r="S296">
            <v>0</v>
          </cell>
          <cell r="T296">
            <v>31</v>
          </cell>
          <cell r="U296">
            <v>45603.6</v>
          </cell>
          <cell r="V296">
            <v>94247.44</v>
          </cell>
          <cell r="W296">
            <v>-15</v>
          </cell>
          <cell r="X296">
            <v>-45603.6</v>
          </cell>
        </row>
        <row r="297">
          <cell r="A297">
            <v>2017</v>
          </cell>
          <cell r="B297">
            <v>16419</v>
          </cell>
          <cell r="C297" t="str">
            <v>BARTOLOMEO FERRACINA COOP</v>
          </cell>
          <cell r="D297">
            <v>43069</v>
          </cell>
          <cell r="E297" t="str">
            <v>83/10</v>
          </cell>
          <cell r="F297">
            <v>43076</v>
          </cell>
          <cell r="G297">
            <v>3011.57</v>
          </cell>
          <cell r="H297">
            <v>3011.57</v>
          </cell>
          <cell r="I297">
            <v>0</v>
          </cell>
          <cell r="J297">
            <v>43081</v>
          </cell>
          <cell r="K297">
            <v>30</v>
          </cell>
          <cell r="L297">
            <v>42370</v>
          </cell>
          <cell r="M297">
            <v>42735</v>
          </cell>
          <cell r="N297">
            <v>0</v>
          </cell>
          <cell r="P297">
            <v>0</v>
          </cell>
          <cell r="Q297">
            <v>5</v>
          </cell>
          <cell r="R297" t="str">
            <v>S</v>
          </cell>
          <cell r="S297">
            <v>0</v>
          </cell>
          <cell r="T297">
            <v>12</v>
          </cell>
          <cell r="U297">
            <v>15057.85</v>
          </cell>
          <cell r="V297">
            <v>36138.839999999997</v>
          </cell>
          <cell r="W297">
            <v>-25</v>
          </cell>
          <cell r="X297">
            <v>-75289.25</v>
          </cell>
        </row>
        <row r="298">
          <cell r="A298">
            <v>2016</v>
          </cell>
          <cell r="B298">
            <v>569</v>
          </cell>
          <cell r="C298" t="str">
            <v>BARTOLOMEO FERRACINA COOP. SOC.</v>
          </cell>
          <cell r="D298">
            <v>42369</v>
          </cell>
          <cell r="E298" t="str">
            <v>65/10</v>
          </cell>
          <cell r="F298">
            <v>42383</v>
          </cell>
          <cell r="G298">
            <v>2908.48</v>
          </cell>
          <cell r="H298">
            <v>2908.48</v>
          </cell>
          <cell r="I298">
            <v>0</v>
          </cell>
          <cell r="J298">
            <v>42426</v>
          </cell>
          <cell r="K298">
            <v>30</v>
          </cell>
          <cell r="L298">
            <v>42370</v>
          </cell>
          <cell r="M298">
            <v>42735</v>
          </cell>
          <cell r="N298">
            <v>0</v>
          </cell>
          <cell r="P298">
            <v>0</v>
          </cell>
          <cell r="Q298">
            <v>43</v>
          </cell>
          <cell r="R298" t="str">
            <v>S</v>
          </cell>
          <cell r="S298">
            <v>0</v>
          </cell>
          <cell r="T298">
            <v>57</v>
          </cell>
          <cell r="U298">
            <v>125064.64</v>
          </cell>
          <cell r="V298">
            <v>165783.35999999999</v>
          </cell>
          <cell r="W298">
            <v>13</v>
          </cell>
          <cell r="X298">
            <v>37810.239999999998</v>
          </cell>
        </row>
        <row r="299">
          <cell r="A299">
            <v>2016</v>
          </cell>
          <cell r="B299">
            <v>9749</v>
          </cell>
          <cell r="C299" t="str">
            <v>BASAGLIA ALBERTO</v>
          </cell>
          <cell r="D299">
            <v>41827</v>
          </cell>
          <cell r="E299" t="str">
            <v xml:space="preserve">21              </v>
          </cell>
          <cell r="F299">
            <v>41831</v>
          </cell>
          <cell r="G299">
            <v>3625.63</v>
          </cell>
          <cell r="H299">
            <v>0</v>
          </cell>
          <cell r="I299">
            <v>0</v>
          </cell>
          <cell r="J299">
            <v>1</v>
          </cell>
          <cell r="K299">
            <v>30</v>
          </cell>
          <cell r="L299">
            <v>42370</v>
          </cell>
          <cell r="M299">
            <v>42735</v>
          </cell>
          <cell r="N299">
            <v>0</v>
          </cell>
          <cell r="P299">
            <v>0</v>
          </cell>
          <cell r="Q299">
            <v>0</v>
          </cell>
          <cell r="R299" t="str">
            <v>N</v>
          </cell>
          <cell r="S299">
            <v>3625.63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A300">
            <v>2016</v>
          </cell>
          <cell r="C300" t="str">
            <v>Basic Information Life Support</v>
          </cell>
          <cell r="D300">
            <v>41662</v>
          </cell>
          <cell r="E300" t="str">
            <v xml:space="preserve">6               </v>
          </cell>
          <cell r="F300">
            <v>41677</v>
          </cell>
          <cell r="G300">
            <v>4611.6000000000004</v>
          </cell>
          <cell r="H300">
            <v>0</v>
          </cell>
          <cell r="I300">
            <v>0</v>
          </cell>
          <cell r="J300">
            <v>1</v>
          </cell>
          <cell r="K300">
            <v>30</v>
          </cell>
          <cell r="L300">
            <v>42370</v>
          </cell>
          <cell r="M300">
            <v>42735</v>
          </cell>
          <cell r="N300">
            <v>0</v>
          </cell>
          <cell r="P300">
            <v>0</v>
          </cell>
          <cell r="Q300">
            <v>0</v>
          </cell>
          <cell r="R300" t="str">
            <v>N</v>
          </cell>
          <cell r="S300">
            <v>4611.6000000000004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A301">
            <v>2016</v>
          </cell>
          <cell r="B301">
            <v>16566</v>
          </cell>
          <cell r="C301" t="str">
            <v>BASSANO NOLEGGI SRL</v>
          </cell>
          <cell r="D301">
            <v>43069</v>
          </cell>
          <cell r="E301" t="str">
            <v>03/PA</v>
          </cell>
          <cell r="F301">
            <v>43081</v>
          </cell>
          <cell r="G301">
            <v>610</v>
          </cell>
          <cell r="H301">
            <v>610</v>
          </cell>
          <cell r="I301">
            <v>0</v>
          </cell>
          <cell r="J301">
            <v>43083</v>
          </cell>
          <cell r="K301">
            <v>30</v>
          </cell>
          <cell r="L301">
            <v>42370</v>
          </cell>
          <cell r="M301">
            <v>42735</v>
          </cell>
          <cell r="N301">
            <v>0</v>
          </cell>
          <cell r="P301">
            <v>0</v>
          </cell>
          <cell r="Q301">
            <v>2</v>
          </cell>
          <cell r="R301" t="str">
            <v>S</v>
          </cell>
          <cell r="S301">
            <v>0</v>
          </cell>
          <cell r="T301">
            <v>14</v>
          </cell>
          <cell r="U301">
            <v>1220</v>
          </cell>
          <cell r="V301">
            <v>8540</v>
          </cell>
          <cell r="W301">
            <v>-28</v>
          </cell>
          <cell r="X301">
            <v>-17080</v>
          </cell>
        </row>
        <row r="302">
          <cell r="A302">
            <v>2016</v>
          </cell>
          <cell r="C302" t="str">
            <v>BASSO CLAUDIO</v>
          </cell>
          <cell r="D302">
            <v>38504</v>
          </cell>
          <cell r="E302" t="str">
            <v xml:space="preserve">19              </v>
          </cell>
          <cell r="F302">
            <v>38523</v>
          </cell>
          <cell r="G302">
            <v>951.99</v>
          </cell>
          <cell r="H302">
            <v>0</v>
          </cell>
          <cell r="I302">
            <v>0</v>
          </cell>
          <cell r="J302">
            <v>1</v>
          </cell>
          <cell r="K302">
            <v>30</v>
          </cell>
          <cell r="L302">
            <v>42370</v>
          </cell>
          <cell r="M302">
            <v>42735</v>
          </cell>
          <cell r="N302">
            <v>0</v>
          </cell>
          <cell r="P302">
            <v>0</v>
          </cell>
          <cell r="Q302">
            <v>0</v>
          </cell>
          <cell r="R302" t="str">
            <v>N</v>
          </cell>
          <cell r="S302">
            <v>951.99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A303">
            <v>2016</v>
          </cell>
          <cell r="C303" t="str">
            <v>BASSO CLAUDIO</v>
          </cell>
          <cell r="D303">
            <v>38504</v>
          </cell>
          <cell r="E303" t="str">
            <v xml:space="preserve">20              </v>
          </cell>
          <cell r="F303">
            <v>38523</v>
          </cell>
          <cell r="G303">
            <v>13728</v>
          </cell>
          <cell r="H303">
            <v>0</v>
          </cell>
          <cell r="I303">
            <v>0</v>
          </cell>
          <cell r="J303">
            <v>1</v>
          </cell>
          <cell r="K303">
            <v>30</v>
          </cell>
          <cell r="L303">
            <v>42370</v>
          </cell>
          <cell r="M303">
            <v>42735</v>
          </cell>
          <cell r="N303">
            <v>0</v>
          </cell>
          <cell r="P303">
            <v>0</v>
          </cell>
          <cell r="Q303">
            <v>0</v>
          </cell>
          <cell r="R303" t="str">
            <v>N</v>
          </cell>
          <cell r="S303">
            <v>13728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A304">
            <v>2016</v>
          </cell>
          <cell r="C304" t="str">
            <v>BASSO CLAUDIO</v>
          </cell>
          <cell r="D304">
            <v>39924</v>
          </cell>
          <cell r="E304" t="str">
            <v xml:space="preserve">9               </v>
          </cell>
          <cell r="F304">
            <v>39931</v>
          </cell>
          <cell r="G304">
            <v>18595.2</v>
          </cell>
          <cell r="H304">
            <v>0</v>
          </cell>
          <cell r="I304">
            <v>0</v>
          </cell>
          <cell r="J304">
            <v>1</v>
          </cell>
          <cell r="K304">
            <v>30</v>
          </cell>
          <cell r="L304">
            <v>42370</v>
          </cell>
          <cell r="M304">
            <v>42735</v>
          </cell>
          <cell r="N304">
            <v>0</v>
          </cell>
          <cell r="P304">
            <v>0</v>
          </cell>
          <cell r="Q304">
            <v>0</v>
          </cell>
          <cell r="R304" t="str">
            <v>N</v>
          </cell>
          <cell r="S304">
            <v>18595.2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A305">
            <v>2017</v>
          </cell>
          <cell r="B305">
            <v>450</v>
          </cell>
          <cell r="C305" t="str">
            <v>BASSO CLAUDIO &amp; C. SNC</v>
          </cell>
          <cell r="D305">
            <v>43100</v>
          </cell>
          <cell r="E305" t="str">
            <v>115/PA</v>
          </cell>
          <cell r="F305">
            <v>43111</v>
          </cell>
          <cell r="G305">
            <v>550</v>
          </cell>
          <cell r="H305">
            <v>0</v>
          </cell>
          <cell r="I305">
            <v>0</v>
          </cell>
          <cell r="J305">
            <v>1</v>
          </cell>
          <cell r="K305">
            <v>30</v>
          </cell>
          <cell r="L305">
            <v>42370</v>
          </cell>
          <cell r="M305">
            <v>42735</v>
          </cell>
          <cell r="N305">
            <v>0</v>
          </cell>
          <cell r="P305">
            <v>0</v>
          </cell>
          <cell r="Q305">
            <v>0</v>
          </cell>
          <cell r="R305" t="str">
            <v>N</v>
          </cell>
          <cell r="S305">
            <v>550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A306">
            <v>2017</v>
          </cell>
          <cell r="B306">
            <v>19</v>
          </cell>
          <cell r="C306" t="str">
            <v>BERNARDI ROBERTO CARTOLER</v>
          </cell>
          <cell r="D306">
            <v>43097</v>
          </cell>
          <cell r="E306" t="str">
            <v>11/PA</v>
          </cell>
          <cell r="F306">
            <v>43102</v>
          </cell>
          <cell r="G306">
            <v>168.36</v>
          </cell>
          <cell r="H306">
            <v>168.36</v>
          </cell>
          <cell r="I306">
            <v>0</v>
          </cell>
          <cell r="J306">
            <v>43132</v>
          </cell>
          <cell r="K306">
            <v>30</v>
          </cell>
          <cell r="L306">
            <v>42370</v>
          </cell>
          <cell r="M306">
            <v>42735</v>
          </cell>
          <cell r="N306">
            <v>0</v>
          </cell>
          <cell r="P306">
            <v>0</v>
          </cell>
          <cell r="Q306">
            <v>30</v>
          </cell>
          <cell r="R306" t="str">
            <v>S</v>
          </cell>
          <cell r="S306">
            <v>0</v>
          </cell>
          <cell r="T306">
            <v>35</v>
          </cell>
          <cell r="U306">
            <v>5050.8</v>
          </cell>
          <cell r="V306">
            <v>5892.6</v>
          </cell>
          <cell r="W306">
            <v>0</v>
          </cell>
          <cell r="X306">
            <v>0</v>
          </cell>
        </row>
        <row r="307">
          <cell r="A307">
            <v>2016</v>
          </cell>
          <cell r="B307">
            <v>13579</v>
          </cell>
          <cell r="C307" t="str">
            <v>BERNARDI ROBERTO CARTOLER</v>
          </cell>
          <cell r="D307">
            <v>42654</v>
          </cell>
          <cell r="E307" t="str">
            <v>3/PA</v>
          </cell>
          <cell r="F307">
            <v>42655</v>
          </cell>
          <cell r="G307">
            <v>253.88</v>
          </cell>
          <cell r="H307">
            <v>253.88</v>
          </cell>
          <cell r="I307">
            <v>0</v>
          </cell>
          <cell r="J307">
            <v>42668</v>
          </cell>
          <cell r="K307">
            <v>30</v>
          </cell>
          <cell r="L307">
            <v>42370</v>
          </cell>
          <cell r="M307">
            <v>42735</v>
          </cell>
          <cell r="N307">
            <v>0</v>
          </cell>
          <cell r="P307">
            <v>0</v>
          </cell>
          <cell r="Q307">
            <v>13</v>
          </cell>
          <cell r="R307" t="str">
            <v>S</v>
          </cell>
          <cell r="S307">
            <v>0</v>
          </cell>
          <cell r="T307">
            <v>14</v>
          </cell>
          <cell r="U307">
            <v>3300.44</v>
          </cell>
          <cell r="V307">
            <v>3554.32</v>
          </cell>
          <cell r="W307">
            <v>-17</v>
          </cell>
          <cell r="X307">
            <v>-4315.96</v>
          </cell>
        </row>
        <row r="308">
          <cell r="A308">
            <v>2017</v>
          </cell>
          <cell r="B308">
            <v>9245</v>
          </cell>
          <cell r="C308" t="str">
            <v>BERNARDI ROBERTO CARTOLER</v>
          </cell>
          <cell r="D308">
            <v>42919</v>
          </cell>
          <cell r="E308" t="str">
            <v>3/PA</v>
          </cell>
          <cell r="F308">
            <v>42922</v>
          </cell>
          <cell r="G308">
            <v>168.36</v>
          </cell>
          <cell r="H308">
            <v>168.36</v>
          </cell>
          <cell r="I308">
            <v>0</v>
          </cell>
          <cell r="J308">
            <v>42929</v>
          </cell>
          <cell r="K308">
            <v>30</v>
          </cell>
          <cell r="L308">
            <v>42370</v>
          </cell>
          <cell r="M308">
            <v>42735</v>
          </cell>
          <cell r="N308">
            <v>0</v>
          </cell>
          <cell r="P308">
            <v>0</v>
          </cell>
          <cell r="Q308">
            <v>7</v>
          </cell>
          <cell r="R308" t="str">
            <v>S</v>
          </cell>
          <cell r="S308">
            <v>0</v>
          </cell>
          <cell r="T308">
            <v>10</v>
          </cell>
          <cell r="U308">
            <v>1178.52</v>
          </cell>
          <cell r="V308">
            <v>1683.6</v>
          </cell>
          <cell r="W308">
            <v>-23</v>
          </cell>
          <cell r="X308">
            <v>-3872.28</v>
          </cell>
        </row>
        <row r="309">
          <cell r="A309">
            <v>2016</v>
          </cell>
          <cell r="B309">
            <v>17344</v>
          </cell>
          <cell r="C309" t="str">
            <v>BERNARDI ROBERTO CARTOLER</v>
          </cell>
          <cell r="D309">
            <v>42726</v>
          </cell>
          <cell r="E309" t="str">
            <v>5/PA</v>
          </cell>
          <cell r="F309">
            <v>42731</v>
          </cell>
          <cell r="G309">
            <v>8854.25</v>
          </cell>
          <cell r="H309">
            <v>8854.25</v>
          </cell>
          <cell r="I309">
            <v>0</v>
          </cell>
          <cell r="J309">
            <v>42765</v>
          </cell>
          <cell r="K309">
            <v>30</v>
          </cell>
          <cell r="L309">
            <v>42370</v>
          </cell>
          <cell r="M309">
            <v>42735</v>
          </cell>
          <cell r="N309">
            <v>0</v>
          </cell>
          <cell r="P309">
            <v>0</v>
          </cell>
          <cell r="Q309">
            <v>34</v>
          </cell>
          <cell r="R309" t="str">
            <v>S</v>
          </cell>
          <cell r="S309">
            <v>0</v>
          </cell>
          <cell r="T309">
            <v>39</v>
          </cell>
          <cell r="U309">
            <v>301044.5</v>
          </cell>
          <cell r="V309">
            <v>345315.75</v>
          </cell>
          <cell r="W309">
            <v>4</v>
          </cell>
          <cell r="X309">
            <v>35417</v>
          </cell>
        </row>
        <row r="310">
          <cell r="A310">
            <v>2017</v>
          </cell>
          <cell r="B310">
            <v>16074</v>
          </cell>
          <cell r="C310" t="str">
            <v>BERNARDI ROBERTO CARTOLER</v>
          </cell>
          <cell r="D310">
            <v>43069</v>
          </cell>
          <cell r="E310" t="str">
            <v>9/PA</v>
          </cell>
          <cell r="F310">
            <v>43069</v>
          </cell>
          <cell r="G310">
            <v>7224.81</v>
          </cell>
          <cell r="H310">
            <v>7224.81</v>
          </cell>
          <cell r="I310">
            <v>0</v>
          </cell>
          <cell r="J310">
            <v>43076</v>
          </cell>
          <cell r="K310">
            <v>30</v>
          </cell>
          <cell r="L310">
            <v>42370</v>
          </cell>
          <cell r="M310">
            <v>42735</v>
          </cell>
          <cell r="N310">
            <v>0</v>
          </cell>
          <cell r="P310">
            <v>0</v>
          </cell>
          <cell r="Q310">
            <v>7</v>
          </cell>
          <cell r="R310" t="str">
            <v>S</v>
          </cell>
          <cell r="S310">
            <v>0</v>
          </cell>
          <cell r="T310">
            <v>7</v>
          </cell>
          <cell r="U310">
            <v>50573.67</v>
          </cell>
          <cell r="V310">
            <v>50573.67</v>
          </cell>
          <cell r="W310">
            <v>-23</v>
          </cell>
          <cell r="X310">
            <v>-166170.63</v>
          </cell>
        </row>
        <row r="311">
          <cell r="A311">
            <v>2017</v>
          </cell>
          <cell r="B311">
            <v>7346</v>
          </cell>
          <cell r="C311" t="str">
            <v>BETA SOC. COOP.SOC.</v>
          </cell>
          <cell r="D311">
            <v>42855</v>
          </cell>
          <cell r="E311" t="str">
            <v>165/P17</v>
          </cell>
          <cell r="F311">
            <v>42880</v>
          </cell>
          <cell r="G311">
            <v>1835.08</v>
          </cell>
          <cell r="H311">
            <v>1835.08</v>
          </cell>
          <cell r="I311">
            <v>0</v>
          </cell>
          <cell r="J311">
            <v>42892</v>
          </cell>
          <cell r="K311">
            <v>30</v>
          </cell>
          <cell r="L311">
            <v>42370</v>
          </cell>
          <cell r="M311">
            <v>42735</v>
          </cell>
          <cell r="N311">
            <v>0</v>
          </cell>
          <cell r="P311">
            <v>0</v>
          </cell>
          <cell r="Q311">
            <v>12</v>
          </cell>
          <cell r="R311" t="str">
            <v>S</v>
          </cell>
          <cell r="S311">
            <v>0</v>
          </cell>
          <cell r="T311">
            <v>37</v>
          </cell>
          <cell r="U311">
            <v>22020.959999999999</v>
          </cell>
          <cell r="V311">
            <v>67897.960000000006</v>
          </cell>
          <cell r="W311">
            <v>-18</v>
          </cell>
          <cell r="X311">
            <v>-33031.440000000002</v>
          </cell>
        </row>
        <row r="312">
          <cell r="A312">
            <v>2017</v>
          </cell>
          <cell r="B312">
            <v>8290</v>
          </cell>
          <cell r="C312" t="str">
            <v>BETA SOC. COOP.SOC.</v>
          </cell>
          <cell r="D312">
            <v>42886</v>
          </cell>
          <cell r="E312" t="str">
            <v>192/P17</v>
          </cell>
          <cell r="F312">
            <v>42902</v>
          </cell>
          <cell r="G312">
            <v>2292.58</v>
          </cell>
          <cell r="H312">
            <v>2292.58</v>
          </cell>
          <cell r="I312">
            <v>0</v>
          </cell>
          <cell r="J312">
            <v>42912</v>
          </cell>
          <cell r="K312">
            <v>30</v>
          </cell>
          <cell r="L312">
            <v>42370</v>
          </cell>
          <cell r="M312">
            <v>42735</v>
          </cell>
          <cell r="N312">
            <v>0</v>
          </cell>
          <cell r="P312">
            <v>0</v>
          </cell>
          <cell r="Q312">
            <v>10</v>
          </cell>
          <cell r="R312" t="str">
            <v>S</v>
          </cell>
          <cell r="S312">
            <v>0</v>
          </cell>
          <cell r="T312">
            <v>26</v>
          </cell>
          <cell r="U312">
            <v>22925.8</v>
          </cell>
          <cell r="V312">
            <v>59607.08</v>
          </cell>
          <cell r="W312">
            <v>-20</v>
          </cell>
          <cell r="X312">
            <v>-45851.6</v>
          </cell>
        </row>
        <row r="313">
          <cell r="A313">
            <v>2017</v>
          </cell>
          <cell r="B313">
            <v>9661</v>
          </cell>
          <cell r="C313" t="str">
            <v>BETA SOC. COOP.SOC.</v>
          </cell>
          <cell r="D313">
            <v>42916</v>
          </cell>
          <cell r="E313" t="str">
            <v>244/P17</v>
          </cell>
          <cell r="F313">
            <v>42929</v>
          </cell>
          <cell r="G313">
            <v>2048.58</v>
          </cell>
          <cell r="H313">
            <v>2048.58</v>
          </cell>
          <cell r="I313">
            <v>0</v>
          </cell>
          <cell r="J313">
            <v>42940</v>
          </cell>
          <cell r="K313">
            <v>30</v>
          </cell>
          <cell r="L313">
            <v>42370</v>
          </cell>
          <cell r="M313">
            <v>42735</v>
          </cell>
          <cell r="N313">
            <v>0</v>
          </cell>
          <cell r="P313">
            <v>0</v>
          </cell>
          <cell r="Q313">
            <v>11</v>
          </cell>
          <cell r="R313" t="str">
            <v>S</v>
          </cell>
          <cell r="S313">
            <v>0</v>
          </cell>
          <cell r="T313">
            <v>24</v>
          </cell>
          <cell r="U313">
            <v>22534.38</v>
          </cell>
          <cell r="V313">
            <v>49165.919999999998</v>
          </cell>
          <cell r="W313">
            <v>-19</v>
          </cell>
          <cell r="X313">
            <v>-38923.019999999997</v>
          </cell>
        </row>
        <row r="314">
          <cell r="A314">
            <v>2017</v>
          </cell>
          <cell r="B314">
            <v>11167</v>
          </cell>
          <cell r="C314" t="str">
            <v>BETA SOC. COOP.SOC.</v>
          </cell>
          <cell r="D314">
            <v>42947</v>
          </cell>
          <cell r="E314" t="str">
            <v>296/P17</v>
          </cell>
          <cell r="F314">
            <v>42965</v>
          </cell>
          <cell r="G314">
            <v>2359.6799999999998</v>
          </cell>
          <cell r="H314">
            <v>2359.6799999999998</v>
          </cell>
          <cell r="I314">
            <v>0</v>
          </cell>
          <cell r="J314">
            <v>42989</v>
          </cell>
          <cell r="K314">
            <v>30</v>
          </cell>
          <cell r="L314">
            <v>42370</v>
          </cell>
          <cell r="M314">
            <v>42735</v>
          </cell>
          <cell r="N314">
            <v>0</v>
          </cell>
          <cell r="P314">
            <v>0</v>
          </cell>
          <cell r="Q314">
            <v>24</v>
          </cell>
          <cell r="R314" t="str">
            <v>S</v>
          </cell>
          <cell r="S314">
            <v>0</v>
          </cell>
          <cell r="T314">
            <v>42</v>
          </cell>
          <cell r="U314">
            <v>56632.32</v>
          </cell>
          <cell r="V314">
            <v>99106.559999999998</v>
          </cell>
          <cell r="W314">
            <v>-6</v>
          </cell>
          <cell r="X314">
            <v>-14158.08</v>
          </cell>
        </row>
        <row r="315">
          <cell r="A315">
            <v>2017</v>
          </cell>
          <cell r="B315">
            <v>12753</v>
          </cell>
          <cell r="C315" t="str">
            <v>BETA SOC. COOP.SOC.</v>
          </cell>
          <cell r="D315">
            <v>42978</v>
          </cell>
          <cell r="E315" t="str">
            <v>342/P17</v>
          </cell>
          <cell r="F315">
            <v>43004</v>
          </cell>
          <cell r="G315">
            <v>2018.08</v>
          </cell>
          <cell r="H315">
            <v>2018.08</v>
          </cell>
          <cell r="I315">
            <v>0</v>
          </cell>
          <cell r="J315">
            <v>43046</v>
          </cell>
          <cell r="K315">
            <v>30</v>
          </cell>
          <cell r="L315">
            <v>42370</v>
          </cell>
          <cell r="M315">
            <v>42735</v>
          </cell>
          <cell r="N315">
            <v>0</v>
          </cell>
          <cell r="P315">
            <v>0</v>
          </cell>
          <cell r="Q315">
            <v>42</v>
          </cell>
          <cell r="R315" t="str">
            <v>S</v>
          </cell>
          <cell r="S315">
            <v>0</v>
          </cell>
          <cell r="T315">
            <v>68</v>
          </cell>
          <cell r="U315">
            <v>84759.360000000001</v>
          </cell>
          <cell r="V315">
            <v>137229.44</v>
          </cell>
          <cell r="W315">
            <v>12</v>
          </cell>
          <cell r="X315">
            <v>24216.959999999999</v>
          </cell>
        </row>
        <row r="316">
          <cell r="A316">
            <v>2017</v>
          </cell>
          <cell r="B316">
            <v>13791</v>
          </cell>
          <cell r="C316" t="str">
            <v>BETA SOC. COOP.SOC.</v>
          </cell>
          <cell r="D316">
            <v>43008</v>
          </cell>
          <cell r="E316" t="str">
            <v>378/P17</v>
          </cell>
          <cell r="F316">
            <v>43024</v>
          </cell>
          <cell r="G316">
            <v>1609.38</v>
          </cell>
          <cell r="H316">
            <v>1609.38</v>
          </cell>
          <cell r="I316">
            <v>0</v>
          </cell>
          <cell r="J316">
            <v>43035</v>
          </cell>
          <cell r="K316">
            <v>30</v>
          </cell>
          <cell r="L316">
            <v>42370</v>
          </cell>
          <cell r="M316">
            <v>42735</v>
          </cell>
          <cell r="N316">
            <v>0</v>
          </cell>
          <cell r="P316">
            <v>0</v>
          </cell>
          <cell r="Q316">
            <v>11</v>
          </cell>
          <cell r="R316" t="str">
            <v>S</v>
          </cell>
          <cell r="S316">
            <v>0</v>
          </cell>
          <cell r="T316">
            <v>27</v>
          </cell>
          <cell r="U316">
            <v>17703.18</v>
          </cell>
          <cell r="V316">
            <v>43453.26</v>
          </cell>
          <cell r="W316">
            <v>-19</v>
          </cell>
          <cell r="X316">
            <v>-30578.22</v>
          </cell>
        </row>
        <row r="317">
          <cell r="A317">
            <v>2017</v>
          </cell>
          <cell r="B317">
            <v>15363</v>
          </cell>
          <cell r="C317" t="str">
            <v>BETA SOC. COOP.SOC.</v>
          </cell>
          <cell r="D317">
            <v>43039</v>
          </cell>
          <cell r="E317" t="str">
            <v>424/P17</v>
          </cell>
          <cell r="F317">
            <v>43055</v>
          </cell>
          <cell r="G317">
            <v>2262.08</v>
          </cell>
          <cell r="H317">
            <v>2262.08</v>
          </cell>
          <cell r="I317">
            <v>0</v>
          </cell>
          <cell r="J317">
            <v>43062</v>
          </cell>
          <cell r="K317">
            <v>30</v>
          </cell>
          <cell r="L317">
            <v>42370</v>
          </cell>
          <cell r="M317">
            <v>42735</v>
          </cell>
          <cell r="N317">
            <v>0</v>
          </cell>
          <cell r="P317">
            <v>0</v>
          </cell>
          <cell r="Q317">
            <v>7</v>
          </cell>
          <cell r="R317" t="str">
            <v>S</v>
          </cell>
          <cell r="S317">
            <v>0</v>
          </cell>
          <cell r="T317">
            <v>23</v>
          </cell>
          <cell r="U317">
            <v>15834.56</v>
          </cell>
          <cell r="V317">
            <v>52027.839999999997</v>
          </cell>
          <cell r="W317">
            <v>-23</v>
          </cell>
          <cell r="X317">
            <v>-52027.839999999997</v>
          </cell>
        </row>
        <row r="318">
          <cell r="A318">
            <v>2017</v>
          </cell>
          <cell r="B318">
            <v>16711</v>
          </cell>
          <cell r="C318" t="str">
            <v>BETA SOC. COOP.SOC.</v>
          </cell>
          <cell r="D318">
            <v>43069</v>
          </cell>
          <cell r="E318" t="str">
            <v>489/P17</v>
          </cell>
          <cell r="F318">
            <v>43083</v>
          </cell>
          <cell r="G318">
            <v>5507.28</v>
          </cell>
          <cell r="H318">
            <v>5507.28</v>
          </cell>
          <cell r="I318">
            <v>0</v>
          </cell>
          <cell r="J318">
            <v>43084</v>
          </cell>
          <cell r="K318">
            <v>30</v>
          </cell>
          <cell r="L318">
            <v>42370</v>
          </cell>
          <cell r="M318">
            <v>42735</v>
          </cell>
          <cell r="N318">
            <v>0</v>
          </cell>
          <cell r="P318">
            <v>0</v>
          </cell>
          <cell r="Q318">
            <v>1</v>
          </cell>
          <cell r="R318" t="str">
            <v>S</v>
          </cell>
          <cell r="S318">
            <v>0</v>
          </cell>
          <cell r="T318">
            <v>15</v>
          </cell>
          <cell r="U318">
            <v>5507.28</v>
          </cell>
          <cell r="V318">
            <v>82609.2</v>
          </cell>
          <cell r="W318">
            <v>-29</v>
          </cell>
          <cell r="X318">
            <v>-159711.12</v>
          </cell>
        </row>
        <row r="319">
          <cell r="A319">
            <v>2017</v>
          </cell>
          <cell r="B319">
            <v>609</v>
          </cell>
          <cell r="C319" t="str">
            <v>BETA SOC. COOP.SOC.</v>
          </cell>
          <cell r="D319">
            <v>43100</v>
          </cell>
          <cell r="E319" t="str">
            <v>531/P17</v>
          </cell>
          <cell r="F319">
            <v>43115</v>
          </cell>
          <cell r="G319">
            <v>1841.18</v>
          </cell>
          <cell r="H319">
            <v>0</v>
          </cell>
          <cell r="I319">
            <v>0</v>
          </cell>
          <cell r="J319">
            <v>1</v>
          </cell>
          <cell r="K319">
            <v>30</v>
          </cell>
          <cell r="L319">
            <v>42370</v>
          </cell>
          <cell r="M319">
            <v>42735</v>
          </cell>
          <cell r="N319">
            <v>0</v>
          </cell>
          <cell r="P319">
            <v>0</v>
          </cell>
          <cell r="Q319">
            <v>0</v>
          </cell>
          <cell r="R319" t="str">
            <v>N</v>
          </cell>
          <cell r="S319">
            <v>1841.18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>
            <v>2016</v>
          </cell>
          <cell r="B320">
            <v>16218</v>
          </cell>
          <cell r="C320" t="str">
            <v>BISINELLA COSTRUZIONI &amp; SERVIZI SRL</v>
          </cell>
          <cell r="D320">
            <v>42705</v>
          </cell>
          <cell r="E320" t="str">
            <v>1/PA</v>
          </cell>
          <cell r="F320">
            <v>42709</v>
          </cell>
          <cell r="G320">
            <v>17270</v>
          </cell>
          <cell r="H320">
            <v>17270</v>
          </cell>
          <cell r="I320">
            <v>0</v>
          </cell>
          <cell r="J320">
            <v>42719</v>
          </cell>
          <cell r="K320">
            <v>30</v>
          </cell>
          <cell r="L320">
            <v>42370</v>
          </cell>
          <cell r="M320">
            <v>42735</v>
          </cell>
          <cell r="N320">
            <v>0</v>
          </cell>
          <cell r="P320">
            <v>0</v>
          </cell>
          <cell r="Q320">
            <v>10</v>
          </cell>
          <cell r="R320" t="str">
            <v>S</v>
          </cell>
          <cell r="S320">
            <v>0</v>
          </cell>
          <cell r="T320">
            <v>14</v>
          </cell>
          <cell r="U320">
            <v>172700</v>
          </cell>
          <cell r="V320">
            <v>241780</v>
          </cell>
          <cell r="W320">
            <v>-20</v>
          </cell>
          <cell r="X320">
            <v>-345400</v>
          </cell>
        </row>
        <row r="321">
          <cell r="A321">
            <v>2017</v>
          </cell>
          <cell r="B321">
            <v>15246</v>
          </cell>
          <cell r="C321" t="str">
            <v>BISINELLA COSTRUZIONI &amp; SERVIZI SRL</v>
          </cell>
          <cell r="D321">
            <v>43049</v>
          </cell>
          <cell r="E321" t="str">
            <v>2/PA</v>
          </cell>
          <cell r="F321">
            <v>43053</v>
          </cell>
          <cell r="G321">
            <v>951.6</v>
          </cell>
          <cell r="H321">
            <v>951.6</v>
          </cell>
          <cell r="I321">
            <v>0</v>
          </cell>
          <cell r="J321">
            <v>43062</v>
          </cell>
          <cell r="K321">
            <v>30</v>
          </cell>
          <cell r="L321">
            <v>42370</v>
          </cell>
          <cell r="M321">
            <v>42735</v>
          </cell>
          <cell r="N321">
            <v>0</v>
          </cell>
          <cell r="P321">
            <v>0</v>
          </cell>
          <cell r="Q321">
            <v>9</v>
          </cell>
          <cell r="R321" t="str">
            <v>S</v>
          </cell>
          <cell r="S321">
            <v>0</v>
          </cell>
          <cell r="T321">
            <v>13</v>
          </cell>
          <cell r="U321">
            <v>8564.4</v>
          </cell>
          <cell r="V321">
            <v>12370.8</v>
          </cell>
          <cell r="W321">
            <v>-21</v>
          </cell>
          <cell r="X321">
            <v>-19983.599999999999</v>
          </cell>
        </row>
        <row r="322">
          <cell r="A322">
            <v>2017</v>
          </cell>
          <cell r="B322">
            <v>180</v>
          </cell>
          <cell r="C322" t="str">
            <v>BISINELLA COSTRUZIONI &amp; SERVIZI SRL</v>
          </cell>
          <cell r="D322">
            <v>43099</v>
          </cell>
          <cell r="E322" t="str">
            <v>3/PA</v>
          </cell>
          <cell r="F322">
            <v>43108</v>
          </cell>
          <cell r="G322">
            <v>1080.8599999999999</v>
          </cell>
          <cell r="H322">
            <v>0</v>
          </cell>
          <cell r="I322">
            <v>0</v>
          </cell>
          <cell r="J322">
            <v>1</v>
          </cell>
          <cell r="K322">
            <v>30</v>
          </cell>
          <cell r="L322">
            <v>42370</v>
          </cell>
          <cell r="M322">
            <v>42735</v>
          </cell>
          <cell r="N322">
            <v>0</v>
          </cell>
          <cell r="P322">
            <v>0</v>
          </cell>
          <cell r="Q322">
            <v>0</v>
          </cell>
          <cell r="R322" t="str">
            <v>N</v>
          </cell>
          <cell r="S322">
            <v>1080.8599999999999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A323">
            <v>2016</v>
          </cell>
          <cell r="C323" t="str">
            <v>BISINELLA WALTER</v>
          </cell>
          <cell r="D323">
            <v>37564</v>
          </cell>
          <cell r="E323" t="str">
            <v xml:space="preserve">23              </v>
          </cell>
          <cell r="F323">
            <v>37571</v>
          </cell>
          <cell r="G323">
            <v>2644.25</v>
          </cell>
          <cell r="H323">
            <v>0</v>
          </cell>
          <cell r="I323">
            <v>0</v>
          </cell>
          <cell r="J323">
            <v>1</v>
          </cell>
          <cell r="K323">
            <v>30</v>
          </cell>
          <cell r="L323">
            <v>42370</v>
          </cell>
          <cell r="M323">
            <v>42735</v>
          </cell>
          <cell r="N323">
            <v>0</v>
          </cell>
          <cell r="P323">
            <v>0</v>
          </cell>
          <cell r="Q323">
            <v>0</v>
          </cell>
          <cell r="R323" t="str">
            <v>N</v>
          </cell>
          <cell r="S323">
            <v>2644.25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A324">
            <v>2017</v>
          </cell>
          <cell r="B324">
            <v>16073</v>
          </cell>
          <cell r="C324" t="str">
            <v>BONALDO MARIATERESA</v>
          </cell>
          <cell r="D324">
            <v>43067</v>
          </cell>
          <cell r="E324" t="str">
            <v>01/01</v>
          </cell>
          <cell r="F324">
            <v>43069</v>
          </cell>
          <cell r="G324">
            <v>3552.64</v>
          </cell>
          <cell r="H324">
            <v>3552.64</v>
          </cell>
          <cell r="I324">
            <v>0</v>
          </cell>
          <cell r="J324">
            <v>43083</v>
          </cell>
          <cell r="K324">
            <v>30</v>
          </cell>
          <cell r="L324">
            <v>42370</v>
          </cell>
          <cell r="M324">
            <v>42735</v>
          </cell>
          <cell r="N324">
            <v>0</v>
          </cell>
          <cell r="P324">
            <v>0</v>
          </cell>
          <cell r="Q324">
            <v>14</v>
          </cell>
          <cell r="R324" t="str">
            <v>S</v>
          </cell>
          <cell r="S324">
            <v>0</v>
          </cell>
          <cell r="T324">
            <v>16</v>
          </cell>
          <cell r="U324">
            <v>49736.959999999999</v>
          </cell>
          <cell r="V324">
            <v>56842.239999999998</v>
          </cell>
          <cell r="W324">
            <v>-16</v>
          </cell>
          <cell r="X324">
            <v>-56842.239999999998</v>
          </cell>
        </row>
        <row r="325">
          <cell r="A325">
            <v>2016</v>
          </cell>
          <cell r="B325">
            <v>10133</v>
          </cell>
          <cell r="C325" t="str">
            <v>BORDIGNON GIOVANNI CARLO</v>
          </cell>
          <cell r="D325">
            <v>42214</v>
          </cell>
          <cell r="E325" t="str">
            <v>0/012</v>
          </cell>
          <cell r="F325">
            <v>42584</v>
          </cell>
          <cell r="G325">
            <v>2180.8000000000002</v>
          </cell>
          <cell r="H325">
            <v>0</v>
          </cell>
          <cell r="I325">
            <v>2180.8000000000002</v>
          </cell>
          <cell r="J325">
            <v>1</v>
          </cell>
          <cell r="K325">
            <v>30</v>
          </cell>
          <cell r="L325">
            <v>42370</v>
          </cell>
          <cell r="M325">
            <v>42735</v>
          </cell>
          <cell r="N325">
            <v>0</v>
          </cell>
          <cell r="P325">
            <v>0</v>
          </cell>
          <cell r="Q325">
            <v>0</v>
          </cell>
          <cell r="R325" t="str">
            <v>N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A326">
            <v>2016</v>
          </cell>
          <cell r="B326">
            <v>13663</v>
          </cell>
          <cell r="C326" t="str">
            <v>BORDIGNON GIOVANNI CARLO</v>
          </cell>
          <cell r="D326">
            <v>42648</v>
          </cell>
          <cell r="E326" t="str">
            <v>0/020</v>
          </cell>
          <cell r="F326">
            <v>42656</v>
          </cell>
          <cell r="G326">
            <v>527.22</v>
          </cell>
          <cell r="H326">
            <v>527.22</v>
          </cell>
          <cell r="I326">
            <v>0</v>
          </cell>
          <cell r="J326">
            <v>42663</v>
          </cell>
          <cell r="K326">
            <v>30</v>
          </cell>
          <cell r="L326">
            <v>42370</v>
          </cell>
          <cell r="M326">
            <v>42735</v>
          </cell>
          <cell r="N326">
            <v>0</v>
          </cell>
          <cell r="P326">
            <v>0</v>
          </cell>
          <cell r="Q326">
            <v>7</v>
          </cell>
          <cell r="R326" t="str">
            <v>S</v>
          </cell>
          <cell r="S326">
            <v>0</v>
          </cell>
          <cell r="T326">
            <v>15</v>
          </cell>
          <cell r="U326">
            <v>3690.54</v>
          </cell>
          <cell r="V326">
            <v>7908.3</v>
          </cell>
          <cell r="W326">
            <v>-23</v>
          </cell>
          <cell r="X326">
            <v>-12126.06</v>
          </cell>
        </row>
        <row r="327">
          <cell r="A327">
            <v>2016</v>
          </cell>
          <cell r="B327">
            <v>2486</v>
          </cell>
          <cell r="C327" t="str">
            <v>BORDIGNON GIOVANNI CARLO</v>
          </cell>
          <cell r="D327">
            <v>42399</v>
          </cell>
          <cell r="E327" t="str">
            <v>A/001</v>
          </cell>
          <cell r="F327">
            <v>42423</v>
          </cell>
          <cell r="G327">
            <v>367.78</v>
          </cell>
          <cell r="H327">
            <v>367.78</v>
          </cell>
          <cell r="I327">
            <v>0</v>
          </cell>
          <cell r="J327">
            <v>42438</v>
          </cell>
          <cell r="K327">
            <v>30</v>
          </cell>
          <cell r="L327">
            <v>42370</v>
          </cell>
          <cell r="M327">
            <v>42735</v>
          </cell>
          <cell r="N327">
            <v>0</v>
          </cell>
          <cell r="P327">
            <v>0</v>
          </cell>
          <cell r="Q327">
            <v>15</v>
          </cell>
          <cell r="R327" t="str">
            <v>S</v>
          </cell>
          <cell r="S327">
            <v>0</v>
          </cell>
          <cell r="T327">
            <v>39</v>
          </cell>
          <cell r="U327">
            <v>5516.7</v>
          </cell>
          <cell r="V327">
            <v>14343.42</v>
          </cell>
          <cell r="W327">
            <v>-15</v>
          </cell>
          <cell r="X327">
            <v>-5516.7</v>
          </cell>
        </row>
        <row r="328">
          <cell r="A328">
            <v>2016</v>
          </cell>
          <cell r="B328">
            <v>2318</v>
          </cell>
          <cell r="C328" t="str">
            <v>BORDIGNON GIOVANNI CARLO</v>
          </cell>
          <cell r="D328">
            <v>42410</v>
          </cell>
          <cell r="E328" t="str">
            <v>A/002</v>
          </cell>
          <cell r="F328">
            <v>42419</v>
          </cell>
          <cell r="G328">
            <v>1950.62</v>
          </cell>
          <cell r="H328">
            <v>1950.62</v>
          </cell>
          <cell r="I328">
            <v>0</v>
          </cell>
          <cell r="J328">
            <v>42443</v>
          </cell>
          <cell r="K328">
            <v>30</v>
          </cell>
          <cell r="L328">
            <v>42370</v>
          </cell>
          <cell r="M328">
            <v>42735</v>
          </cell>
          <cell r="N328">
            <v>0</v>
          </cell>
          <cell r="P328">
            <v>0</v>
          </cell>
          <cell r="Q328">
            <v>24</v>
          </cell>
          <cell r="R328" t="str">
            <v>S</v>
          </cell>
          <cell r="S328">
            <v>0</v>
          </cell>
          <cell r="T328">
            <v>33</v>
          </cell>
          <cell r="U328">
            <v>46814.879999999997</v>
          </cell>
          <cell r="V328">
            <v>64370.46</v>
          </cell>
          <cell r="W328">
            <v>-6</v>
          </cell>
          <cell r="X328">
            <v>-11703.72</v>
          </cell>
        </row>
        <row r="329">
          <cell r="A329">
            <v>2017</v>
          </cell>
          <cell r="B329">
            <v>3449</v>
          </cell>
          <cell r="C329" t="str">
            <v>BORDIGNON GIOVANNI CARLO</v>
          </cell>
          <cell r="D329">
            <v>42793</v>
          </cell>
          <cell r="E329" t="str">
            <v>A/002</v>
          </cell>
          <cell r="F329">
            <v>42796</v>
          </cell>
          <cell r="G329">
            <v>1269.67</v>
          </cell>
          <cell r="H329">
            <v>1269.67</v>
          </cell>
          <cell r="I329">
            <v>0</v>
          </cell>
          <cell r="J329">
            <v>42808</v>
          </cell>
          <cell r="K329">
            <v>30</v>
          </cell>
          <cell r="L329">
            <v>42370</v>
          </cell>
          <cell r="M329">
            <v>42735</v>
          </cell>
          <cell r="N329">
            <v>0</v>
          </cell>
          <cell r="P329">
            <v>0</v>
          </cell>
          <cell r="Q329">
            <v>12</v>
          </cell>
          <cell r="R329" t="str">
            <v>S</v>
          </cell>
          <cell r="S329">
            <v>0</v>
          </cell>
          <cell r="T329">
            <v>15</v>
          </cell>
          <cell r="U329">
            <v>15236.04</v>
          </cell>
          <cell r="V329">
            <v>19045.05</v>
          </cell>
          <cell r="W329">
            <v>-18</v>
          </cell>
          <cell r="X329">
            <v>-22854.06</v>
          </cell>
        </row>
        <row r="330">
          <cell r="A330">
            <v>2016</v>
          </cell>
          <cell r="B330">
            <v>2676</v>
          </cell>
          <cell r="C330" t="str">
            <v>BORDIGNON GIOVANNI CARLO</v>
          </cell>
          <cell r="D330">
            <v>42415</v>
          </cell>
          <cell r="E330" t="str">
            <v>A/003</v>
          </cell>
          <cell r="F330">
            <v>42425</v>
          </cell>
          <cell r="G330">
            <v>1869.41</v>
          </cell>
          <cell r="H330">
            <v>1869.41</v>
          </cell>
          <cell r="I330">
            <v>0</v>
          </cell>
          <cell r="J330">
            <v>42541</v>
          </cell>
          <cell r="K330">
            <v>30</v>
          </cell>
          <cell r="L330">
            <v>42370</v>
          </cell>
          <cell r="M330">
            <v>42735</v>
          </cell>
          <cell r="N330">
            <v>0</v>
          </cell>
          <cell r="P330">
            <v>0</v>
          </cell>
          <cell r="Q330">
            <v>116</v>
          </cell>
          <cell r="R330" t="str">
            <v>S</v>
          </cell>
          <cell r="S330">
            <v>0</v>
          </cell>
          <cell r="T330">
            <v>126</v>
          </cell>
          <cell r="U330">
            <v>216851.56</v>
          </cell>
          <cell r="V330">
            <v>235545.66</v>
          </cell>
          <cell r="W330">
            <v>86</v>
          </cell>
          <cell r="X330">
            <v>160769.26</v>
          </cell>
        </row>
        <row r="331">
          <cell r="A331">
            <v>2016</v>
          </cell>
          <cell r="B331">
            <v>2955</v>
          </cell>
          <cell r="C331" t="str">
            <v>BORDIGNON GIOVANNI CARLO</v>
          </cell>
          <cell r="D331">
            <v>42429</v>
          </cell>
          <cell r="E331" t="str">
            <v>A/004</v>
          </cell>
          <cell r="F331">
            <v>42431</v>
          </cell>
          <cell r="G331">
            <v>1127.08</v>
          </cell>
          <cell r="H331">
            <v>1127.08</v>
          </cell>
          <cell r="I331">
            <v>0</v>
          </cell>
          <cell r="J331">
            <v>42513</v>
          </cell>
          <cell r="K331">
            <v>30</v>
          </cell>
          <cell r="L331">
            <v>42370</v>
          </cell>
          <cell r="M331">
            <v>42735</v>
          </cell>
          <cell r="N331">
            <v>0</v>
          </cell>
          <cell r="P331">
            <v>0</v>
          </cell>
          <cell r="Q331">
            <v>82</v>
          </cell>
          <cell r="R331" t="str">
            <v>S</v>
          </cell>
          <cell r="S331">
            <v>0</v>
          </cell>
          <cell r="T331">
            <v>84</v>
          </cell>
          <cell r="U331">
            <v>92420.56</v>
          </cell>
          <cell r="V331">
            <v>94674.72</v>
          </cell>
          <cell r="W331">
            <v>52</v>
          </cell>
          <cell r="X331">
            <v>58608.160000000003</v>
          </cell>
        </row>
        <row r="332">
          <cell r="A332">
            <v>2017</v>
          </cell>
          <cell r="B332">
            <v>4564</v>
          </cell>
          <cell r="C332" t="str">
            <v>BORDIGNON GIOVANNI CARLO</v>
          </cell>
          <cell r="D332">
            <v>42818</v>
          </cell>
          <cell r="E332" t="str">
            <v>A/006</v>
          </cell>
          <cell r="F332">
            <v>42821</v>
          </cell>
          <cell r="G332">
            <v>1206.76</v>
          </cell>
          <cell r="H332">
            <v>1206.76</v>
          </cell>
          <cell r="I332">
            <v>0</v>
          </cell>
          <cell r="J332">
            <v>42825</v>
          </cell>
          <cell r="K332">
            <v>30</v>
          </cell>
          <cell r="L332">
            <v>42370</v>
          </cell>
          <cell r="M332">
            <v>42735</v>
          </cell>
          <cell r="N332">
            <v>0</v>
          </cell>
          <cell r="P332">
            <v>0</v>
          </cell>
          <cell r="Q332">
            <v>4</v>
          </cell>
          <cell r="R332" t="str">
            <v>S</v>
          </cell>
          <cell r="S332">
            <v>0</v>
          </cell>
          <cell r="T332">
            <v>7</v>
          </cell>
          <cell r="U332">
            <v>4827.04</v>
          </cell>
          <cell r="V332">
            <v>8447.32</v>
          </cell>
          <cell r="W332">
            <v>-26</v>
          </cell>
          <cell r="X332">
            <v>-31375.759999999998</v>
          </cell>
        </row>
        <row r="333">
          <cell r="A333">
            <v>2016</v>
          </cell>
          <cell r="B333">
            <v>9625</v>
          </cell>
          <cell r="C333" t="str">
            <v>BORDIGNON GIOVANNI CARLO</v>
          </cell>
          <cell r="D333">
            <v>42570</v>
          </cell>
          <cell r="E333" t="str">
            <v>A/007</v>
          </cell>
          <cell r="F333">
            <v>42572</v>
          </cell>
          <cell r="G333">
            <v>1039.5999999999999</v>
          </cell>
          <cell r="H333">
            <v>1039.5999999999999</v>
          </cell>
          <cell r="I333">
            <v>0</v>
          </cell>
          <cell r="J333">
            <v>42583</v>
          </cell>
          <cell r="K333">
            <v>30</v>
          </cell>
          <cell r="L333">
            <v>42370</v>
          </cell>
          <cell r="M333">
            <v>42735</v>
          </cell>
          <cell r="N333">
            <v>0</v>
          </cell>
          <cell r="P333">
            <v>0</v>
          </cell>
          <cell r="Q333">
            <v>11</v>
          </cell>
          <cell r="R333" t="str">
            <v>S</v>
          </cell>
          <cell r="S333">
            <v>0</v>
          </cell>
          <cell r="T333">
            <v>13</v>
          </cell>
          <cell r="U333">
            <v>11435.6</v>
          </cell>
          <cell r="V333">
            <v>13514.8</v>
          </cell>
          <cell r="W333">
            <v>-19</v>
          </cell>
          <cell r="X333">
            <v>-19752.400000000001</v>
          </cell>
        </row>
        <row r="334">
          <cell r="A334">
            <v>2017</v>
          </cell>
          <cell r="B334">
            <v>6078</v>
          </cell>
          <cell r="C334" t="str">
            <v>BORDIGNON GIOVANNI CARLO</v>
          </cell>
          <cell r="D334">
            <v>42851</v>
          </cell>
          <cell r="E334" t="str">
            <v>A/008</v>
          </cell>
          <cell r="F334">
            <v>42852</v>
          </cell>
          <cell r="G334">
            <v>2434.73</v>
          </cell>
          <cell r="H334">
            <v>2434.73</v>
          </cell>
          <cell r="I334">
            <v>0</v>
          </cell>
          <cell r="J334">
            <v>42859</v>
          </cell>
          <cell r="K334">
            <v>30</v>
          </cell>
          <cell r="L334">
            <v>42370</v>
          </cell>
          <cell r="M334">
            <v>42735</v>
          </cell>
          <cell r="N334">
            <v>0</v>
          </cell>
          <cell r="P334">
            <v>0</v>
          </cell>
          <cell r="Q334">
            <v>7</v>
          </cell>
          <cell r="R334" t="str">
            <v>S</v>
          </cell>
          <cell r="S334">
            <v>0</v>
          </cell>
          <cell r="T334">
            <v>8</v>
          </cell>
          <cell r="U334">
            <v>17043.11</v>
          </cell>
          <cell r="V334">
            <v>19477.84</v>
          </cell>
          <cell r="W334">
            <v>-23</v>
          </cell>
          <cell r="X334">
            <v>-55998.79</v>
          </cell>
        </row>
        <row r="335">
          <cell r="A335">
            <v>2017</v>
          </cell>
          <cell r="B335">
            <v>7478</v>
          </cell>
          <cell r="C335" t="str">
            <v>BORDIGNON GIOVANNI CARLO</v>
          </cell>
          <cell r="D335">
            <v>42884</v>
          </cell>
          <cell r="E335" t="str">
            <v>A/009</v>
          </cell>
          <cell r="F335">
            <v>42885</v>
          </cell>
          <cell r="G335">
            <v>1750.31</v>
          </cell>
          <cell r="H335">
            <v>1750.31</v>
          </cell>
          <cell r="I335">
            <v>0</v>
          </cell>
          <cell r="J335">
            <v>42892</v>
          </cell>
          <cell r="K335">
            <v>30</v>
          </cell>
          <cell r="L335">
            <v>42370</v>
          </cell>
          <cell r="M335">
            <v>42735</v>
          </cell>
          <cell r="N335">
            <v>0</v>
          </cell>
          <cell r="P335">
            <v>0</v>
          </cell>
          <cell r="Q335">
            <v>7</v>
          </cell>
          <cell r="R335" t="str">
            <v>S</v>
          </cell>
          <cell r="S335">
            <v>0</v>
          </cell>
          <cell r="T335">
            <v>8</v>
          </cell>
          <cell r="U335">
            <v>12252.17</v>
          </cell>
          <cell r="V335">
            <v>14002.48</v>
          </cell>
          <cell r="W335">
            <v>-23</v>
          </cell>
          <cell r="X335">
            <v>-40257.129999999997</v>
          </cell>
        </row>
        <row r="336">
          <cell r="A336">
            <v>2017</v>
          </cell>
          <cell r="B336">
            <v>10147</v>
          </cell>
          <cell r="C336" t="str">
            <v>BORDIGNON GIOVANNI CARLO</v>
          </cell>
          <cell r="D336">
            <v>42940</v>
          </cell>
          <cell r="E336" t="str">
            <v>A/011</v>
          </cell>
          <cell r="F336">
            <v>42941</v>
          </cell>
          <cell r="G336">
            <v>2466.86</v>
          </cell>
          <cell r="H336">
            <v>2466.86</v>
          </cell>
          <cell r="I336">
            <v>0</v>
          </cell>
          <cell r="J336">
            <v>42964</v>
          </cell>
          <cell r="K336">
            <v>30</v>
          </cell>
          <cell r="L336">
            <v>42370</v>
          </cell>
          <cell r="M336">
            <v>42735</v>
          </cell>
          <cell r="N336">
            <v>0</v>
          </cell>
          <cell r="P336">
            <v>0</v>
          </cell>
          <cell r="Q336">
            <v>23</v>
          </cell>
          <cell r="R336" t="str">
            <v>S</v>
          </cell>
          <cell r="S336">
            <v>0</v>
          </cell>
          <cell r="T336">
            <v>24</v>
          </cell>
          <cell r="U336">
            <v>56737.78</v>
          </cell>
          <cell r="V336">
            <v>59204.639999999999</v>
          </cell>
          <cell r="W336">
            <v>-7</v>
          </cell>
          <cell r="X336">
            <v>-17268.02</v>
          </cell>
        </row>
        <row r="337">
          <cell r="A337">
            <v>2017</v>
          </cell>
          <cell r="B337">
            <v>10244</v>
          </cell>
          <cell r="C337" t="str">
            <v>BORDIGNON GIOVANNI CARLO</v>
          </cell>
          <cell r="D337">
            <v>42942</v>
          </cell>
          <cell r="E337" t="str">
            <v>A/012</v>
          </cell>
          <cell r="F337">
            <v>42942</v>
          </cell>
          <cell r="G337">
            <v>673.15</v>
          </cell>
          <cell r="H337">
            <v>673.15</v>
          </cell>
          <cell r="I337">
            <v>0</v>
          </cell>
          <cell r="J337">
            <v>42964</v>
          </cell>
          <cell r="K337">
            <v>30</v>
          </cell>
          <cell r="L337">
            <v>42370</v>
          </cell>
          <cell r="M337">
            <v>42735</v>
          </cell>
          <cell r="N337">
            <v>0</v>
          </cell>
          <cell r="P337">
            <v>0</v>
          </cell>
          <cell r="Q337">
            <v>22</v>
          </cell>
          <cell r="R337" t="str">
            <v>S</v>
          </cell>
          <cell r="S337">
            <v>0</v>
          </cell>
          <cell r="T337">
            <v>22</v>
          </cell>
          <cell r="U337">
            <v>14809.3</v>
          </cell>
          <cell r="V337">
            <v>14809.3</v>
          </cell>
          <cell r="W337">
            <v>-8</v>
          </cell>
          <cell r="X337">
            <v>-5385.2</v>
          </cell>
        </row>
        <row r="338">
          <cell r="A338">
            <v>2016</v>
          </cell>
          <cell r="B338">
            <v>10143</v>
          </cell>
          <cell r="C338" t="str">
            <v>BORDIGNON GIOVANNI CARLO</v>
          </cell>
          <cell r="D338">
            <v>42580</v>
          </cell>
          <cell r="E338" t="str">
            <v>A/013</v>
          </cell>
          <cell r="F338">
            <v>42584</v>
          </cell>
          <cell r="G338">
            <v>578.07000000000005</v>
          </cell>
          <cell r="H338">
            <v>578.07000000000005</v>
          </cell>
          <cell r="I338">
            <v>0</v>
          </cell>
          <cell r="J338">
            <v>42590</v>
          </cell>
          <cell r="K338">
            <v>30</v>
          </cell>
          <cell r="L338">
            <v>42370</v>
          </cell>
          <cell r="M338">
            <v>42735</v>
          </cell>
          <cell r="N338">
            <v>0</v>
          </cell>
          <cell r="P338">
            <v>0</v>
          </cell>
          <cell r="Q338">
            <v>6</v>
          </cell>
          <cell r="R338" t="str">
            <v>S</v>
          </cell>
          <cell r="S338">
            <v>0</v>
          </cell>
          <cell r="T338">
            <v>10</v>
          </cell>
          <cell r="U338">
            <v>3468.42</v>
          </cell>
          <cell r="V338">
            <v>5780.7</v>
          </cell>
          <cell r="W338">
            <v>-24</v>
          </cell>
          <cell r="X338">
            <v>-13873.68</v>
          </cell>
        </row>
        <row r="339">
          <cell r="A339">
            <v>2017</v>
          </cell>
          <cell r="B339">
            <v>13327</v>
          </cell>
          <cell r="C339" t="str">
            <v>BORDIGNON GIOVANNI CARLO</v>
          </cell>
          <cell r="D339">
            <v>43007</v>
          </cell>
          <cell r="E339" t="str">
            <v>A/013</v>
          </cell>
          <cell r="F339">
            <v>43013</v>
          </cell>
          <cell r="G339">
            <v>698.72</v>
          </cell>
          <cell r="H339">
            <v>698.72</v>
          </cell>
          <cell r="I339">
            <v>0</v>
          </cell>
          <cell r="J339">
            <v>43018</v>
          </cell>
          <cell r="K339">
            <v>30</v>
          </cell>
          <cell r="L339">
            <v>42370</v>
          </cell>
          <cell r="M339">
            <v>42735</v>
          </cell>
          <cell r="N339">
            <v>0</v>
          </cell>
          <cell r="P339">
            <v>0</v>
          </cell>
          <cell r="Q339">
            <v>5</v>
          </cell>
          <cell r="R339" t="str">
            <v>S</v>
          </cell>
          <cell r="S339">
            <v>0</v>
          </cell>
          <cell r="T339">
            <v>11</v>
          </cell>
          <cell r="U339">
            <v>3493.6</v>
          </cell>
          <cell r="V339">
            <v>7685.92</v>
          </cell>
          <cell r="W339">
            <v>-25</v>
          </cell>
          <cell r="X339">
            <v>-17468</v>
          </cell>
        </row>
        <row r="340">
          <cell r="A340">
            <v>2016</v>
          </cell>
          <cell r="B340">
            <v>10227</v>
          </cell>
          <cell r="C340" t="str">
            <v>BORDIGNON GIOVANNI CARLO</v>
          </cell>
          <cell r="D340">
            <v>42580</v>
          </cell>
          <cell r="E340" t="str">
            <v>A/014</v>
          </cell>
          <cell r="F340">
            <v>42586</v>
          </cell>
          <cell r="G340">
            <v>2331.15</v>
          </cell>
          <cell r="H340">
            <v>2331.15</v>
          </cell>
          <cell r="I340">
            <v>0</v>
          </cell>
          <cell r="J340">
            <v>42593</v>
          </cell>
          <cell r="K340">
            <v>30</v>
          </cell>
          <cell r="L340">
            <v>42370</v>
          </cell>
          <cell r="M340">
            <v>42735</v>
          </cell>
          <cell r="N340">
            <v>0</v>
          </cell>
          <cell r="P340">
            <v>0</v>
          </cell>
          <cell r="Q340">
            <v>7</v>
          </cell>
          <cell r="R340" t="str">
            <v>S</v>
          </cell>
          <cell r="S340">
            <v>0</v>
          </cell>
          <cell r="T340">
            <v>13</v>
          </cell>
          <cell r="U340">
            <v>16318.05</v>
          </cell>
          <cell r="V340">
            <v>30304.95</v>
          </cell>
          <cell r="W340">
            <v>-23</v>
          </cell>
          <cell r="X340">
            <v>-53616.45</v>
          </cell>
        </row>
        <row r="341">
          <cell r="A341">
            <v>2017</v>
          </cell>
          <cell r="B341">
            <v>14919</v>
          </cell>
          <cell r="C341" t="str">
            <v>BORDIGNON GIOVANNI CARLO</v>
          </cell>
          <cell r="D341">
            <v>43039</v>
          </cell>
          <cell r="E341" t="str">
            <v>A/014</v>
          </cell>
          <cell r="F341">
            <v>43046</v>
          </cell>
          <cell r="G341">
            <v>793.85</v>
          </cell>
          <cell r="H341">
            <v>793.85</v>
          </cell>
          <cell r="I341">
            <v>0</v>
          </cell>
          <cell r="J341">
            <v>43047</v>
          </cell>
          <cell r="K341">
            <v>30</v>
          </cell>
          <cell r="L341">
            <v>42370</v>
          </cell>
          <cell r="M341">
            <v>42735</v>
          </cell>
          <cell r="N341">
            <v>0</v>
          </cell>
          <cell r="P341">
            <v>0</v>
          </cell>
          <cell r="Q341">
            <v>1</v>
          </cell>
          <cell r="R341" t="str">
            <v>S</v>
          </cell>
          <cell r="S341">
            <v>0</v>
          </cell>
          <cell r="T341">
            <v>8</v>
          </cell>
          <cell r="U341">
            <v>793.85</v>
          </cell>
          <cell r="V341">
            <v>6350.8</v>
          </cell>
          <cell r="W341">
            <v>-29</v>
          </cell>
          <cell r="X341">
            <v>-23021.65</v>
          </cell>
        </row>
        <row r="342">
          <cell r="A342">
            <v>2017</v>
          </cell>
          <cell r="B342">
            <v>16385</v>
          </cell>
          <cell r="C342" t="str">
            <v>BORDIGNON GIOVANNI CARLO</v>
          </cell>
          <cell r="D342">
            <v>43070</v>
          </cell>
          <cell r="E342" t="str">
            <v>A/015</v>
          </cell>
          <cell r="F342">
            <v>43076</v>
          </cell>
          <cell r="G342">
            <v>533.63</v>
          </cell>
          <cell r="H342">
            <v>533.63</v>
          </cell>
          <cell r="I342">
            <v>0</v>
          </cell>
          <cell r="J342">
            <v>43081</v>
          </cell>
          <cell r="K342">
            <v>30</v>
          </cell>
          <cell r="L342">
            <v>42370</v>
          </cell>
          <cell r="M342">
            <v>42735</v>
          </cell>
          <cell r="N342">
            <v>0</v>
          </cell>
          <cell r="P342">
            <v>0</v>
          </cell>
          <cell r="Q342">
            <v>5</v>
          </cell>
          <cell r="R342" t="str">
            <v>S</v>
          </cell>
          <cell r="S342">
            <v>0</v>
          </cell>
          <cell r="T342">
            <v>11</v>
          </cell>
          <cell r="U342">
            <v>2668.15</v>
          </cell>
          <cell r="V342">
            <v>5869.93</v>
          </cell>
          <cell r="W342">
            <v>-25</v>
          </cell>
          <cell r="X342">
            <v>-13340.75</v>
          </cell>
        </row>
        <row r="343">
          <cell r="A343">
            <v>2016</v>
          </cell>
          <cell r="B343">
            <v>11465</v>
          </cell>
          <cell r="C343" t="str">
            <v>BORDIGNON GIOVANNI CARLO</v>
          </cell>
          <cell r="D343">
            <v>42608</v>
          </cell>
          <cell r="E343" t="str">
            <v>A/018</v>
          </cell>
          <cell r="F343">
            <v>42614</v>
          </cell>
          <cell r="G343">
            <v>706.82</v>
          </cell>
          <cell r="H343">
            <v>706.82</v>
          </cell>
          <cell r="I343">
            <v>0</v>
          </cell>
          <cell r="J343">
            <v>42619</v>
          </cell>
          <cell r="K343">
            <v>30</v>
          </cell>
          <cell r="L343">
            <v>42370</v>
          </cell>
          <cell r="M343">
            <v>42735</v>
          </cell>
          <cell r="N343">
            <v>0</v>
          </cell>
          <cell r="P343">
            <v>0</v>
          </cell>
          <cell r="Q343">
            <v>5</v>
          </cell>
          <cell r="R343" t="str">
            <v>S</v>
          </cell>
          <cell r="S343">
            <v>0</v>
          </cell>
          <cell r="T343">
            <v>11</v>
          </cell>
          <cell r="U343">
            <v>3534.1</v>
          </cell>
          <cell r="V343">
            <v>7775.02</v>
          </cell>
          <cell r="W343">
            <v>-25</v>
          </cell>
          <cell r="X343">
            <v>-17670.5</v>
          </cell>
        </row>
        <row r="344">
          <cell r="A344">
            <v>2016</v>
          </cell>
          <cell r="B344">
            <v>11972</v>
          </cell>
          <cell r="C344" t="str">
            <v>BORDIGNON GIOVANNI CARLO</v>
          </cell>
          <cell r="D344">
            <v>42613</v>
          </cell>
          <cell r="E344" t="str">
            <v>A/019</v>
          </cell>
          <cell r="F344">
            <v>42625</v>
          </cell>
          <cell r="G344">
            <v>939.01</v>
          </cell>
          <cell r="H344">
            <v>939.01</v>
          </cell>
          <cell r="I344">
            <v>0</v>
          </cell>
          <cell r="J344">
            <v>42635</v>
          </cell>
          <cell r="K344">
            <v>30</v>
          </cell>
          <cell r="L344">
            <v>42370</v>
          </cell>
          <cell r="M344">
            <v>42735</v>
          </cell>
          <cell r="N344">
            <v>0</v>
          </cell>
          <cell r="P344">
            <v>0</v>
          </cell>
          <cell r="Q344">
            <v>10</v>
          </cell>
          <cell r="R344" t="str">
            <v>S</v>
          </cell>
          <cell r="S344">
            <v>0</v>
          </cell>
          <cell r="T344">
            <v>22</v>
          </cell>
          <cell r="U344">
            <v>9390.1</v>
          </cell>
          <cell r="V344">
            <v>20658.22</v>
          </cell>
          <cell r="W344">
            <v>-20</v>
          </cell>
          <cell r="X344">
            <v>-18780.2</v>
          </cell>
        </row>
        <row r="345">
          <cell r="A345">
            <v>2016</v>
          </cell>
          <cell r="B345">
            <v>526</v>
          </cell>
          <cell r="C345" t="str">
            <v>BORDIGNON GIOVANNI CARLO</v>
          </cell>
          <cell r="D345">
            <v>42368</v>
          </cell>
          <cell r="E345" t="str">
            <v>A/020</v>
          </cell>
          <cell r="F345">
            <v>42383</v>
          </cell>
          <cell r="G345">
            <v>1949.44</v>
          </cell>
          <cell r="H345">
            <v>1949.44</v>
          </cell>
          <cell r="I345">
            <v>0</v>
          </cell>
          <cell r="J345">
            <v>42423</v>
          </cell>
          <cell r="K345">
            <v>30</v>
          </cell>
          <cell r="L345">
            <v>42370</v>
          </cell>
          <cell r="M345">
            <v>42735</v>
          </cell>
          <cell r="N345">
            <v>0</v>
          </cell>
          <cell r="P345">
            <v>0</v>
          </cell>
          <cell r="Q345">
            <v>40</v>
          </cell>
          <cell r="R345" t="str">
            <v>S</v>
          </cell>
          <cell r="S345">
            <v>0</v>
          </cell>
          <cell r="T345">
            <v>55</v>
          </cell>
          <cell r="U345">
            <v>77977.600000000006</v>
          </cell>
          <cell r="V345">
            <v>107219.2</v>
          </cell>
          <cell r="W345">
            <v>10</v>
          </cell>
          <cell r="X345">
            <v>19494.400000000001</v>
          </cell>
        </row>
        <row r="346">
          <cell r="A346">
            <v>2016</v>
          </cell>
          <cell r="B346">
            <v>16690</v>
          </cell>
          <cell r="C346" t="str">
            <v>BORDIGNON GIOVANNI CARLO</v>
          </cell>
          <cell r="D346">
            <v>42717</v>
          </cell>
          <cell r="E346" t="str">
            <v>A/025</v>
          </cell>
          <cell r="F346">
            <v>42718</v>
          </cell>
          <cell r="G346">
            <v>951.17</v>
          </cell>
          <cell r="H346">
            <v>951.17</v>
          </cell>
          <cell r="I346">
            <v>0</v>
          </cell>
          <cell r="J346">
            <v>42718</v>
          </cell>
          <cell r="K346">
            <v>30</v>
          </cell>
          <cell r="L346">
            <v>42370</v>
          </cell>
          <cell r="M346">
            <v>42735</v>
          </cell>
          <cell r="N346">
            <v>0</v>
          </cell>
          <cell r="P346">
            <v>0</v>
          </cell>
          <cell r="Q346">
            <v>0</v>
          </cell>
          <cell r="R346" t="str">
            <v>S</v>
          </cell>
          <cell r="S346">
            <v>0</v>
          </cell>
          <cell r="T346">
            <v>1</v>
          </cell>
          <cell r="U346">
            <v>0</v>
          </cell>
          <cell r="V346">
            <v>951.17</v>
          </cell>
          <cell r="W346">
            <v>-30</v>
          </cell>
          <cell r="X346">
            <v>-28535.1</v>
          </cell>
        </row>
        <row r="347">
          <cell r="A347">
            <v>2017</v>
          </cell>
          <cell r="B347">
            <v>16930</v>
          </cell>
          <cell r="C347" t="str">
            <v>BORDIGNON GIOVANNI CARLO</v>
          </cell>
          <cell r="D347">
            <v>43084</v>
          </cell>
          <cell r="E347" t="str">
            <v>A/06</v>
          </cell>
          <cell r="F347">
            <v>43088</v>
          </cell>
          <cell r="G347">
            <v>1324.51</v>
          </cell>
          <cell r="H347">
            <v>1324.51</v>
          </cell>
          <cell r="I347">
            <v>0</v>
          </cell>
          <cell r="J347">
            <v>43118</v>
          </cell>
          <cell r="K347">
            <v>30</v>
          </cell>
          <cell r="L347">
            <v>42370</v>
          </cell>
          <cell r="M347">
            <v>42735</v>
          </cell>
          <cell r="N347">
            <v>0</v>
          </cell>
          <cell r="P347">
            <v>0</v>
          </cell>
          <cell r="Q347">
            <v>30</v>
          </cell>
          <cell r="R347" t="str">
            <v>S</v>
          </cell>
          <cell r="S347">
            <v>0</v>
          </cell>
          <cell r="T347">
            <v>34</v>
          </cell>
          <cell r="U347">
            <v>39735.300000000003</v>
          </cell>
          <cell r="V347">
            <v>45033.34</v>
          </cell>
          <cell r="W347">
            <v>0</v>
          </cell>
          <cell r="X347">
            <v>0</v>
          </cell>
        </row>
        <row r="348">
          <cell r="A348">
            <v>2017</v>
          </cell>
          <cell r="B348">
            <v>14547</v>
          </cell>
          <cell r="C348" t="str">
            <v>BORGIONE CENTRO DIDATTICO SRL</v>
          </cell>
          <cell r="D348">
            <v>43026</v>
          </cell>
          <cell r="E348" t="str">
            <v>V3-21685</v>
          </cell>
          <cell r="F348">
            <v>43038</v>
          </cell>
          <cell r="G348">
            <v>2540.77</v>
          </cell>
          <cell r="H348">
            <v>2540.77</v>
          </cell>
          <cell r="I348">
            <v>0</v>
          </cell>
          <cell r="J348">
            <v>43081</v>
          </cell>
          <cell r="K348">
            <v>30</v>
          </cell>
          <cell r="L348">
            <v>42370</v>
          </cell>
          <cell r="M348">
            <v>42735</v>
          </cell>
          <cell r="N348">
            <v>0</v>
          </cell>
          <cell r="P348">
            <v>0</v>
          </cell>
          <cell r="Q348">
            <v>43</v>
          </cell>
          <cell r="R348" t="str">
            <v>S</v>
          </cell>
          <cell r="S348">
            <v>0</v>
          </cell>
          <cell r="T348">
            <v>55</v>
          </cell>
          <cell r="U348">
            <v>109253.11</v>
          </cell>
          <cell r="V348">
            <v>139742.35</v>
          </cell>
          <cell r="W348">
            <v>13</v>
          </cell>
          <cell r="X348">
            <v>33030.01</v>
          </cell>
        </row>
        <row r="349">
          <cell r="A349">
            <v>2017</v>
          </cell>
          <cell r="B349">
            <v>17083</v>
          </cell>
          <cell r="C349" t="str">
            <v>BORGIONE CENTRO DIDATTICO SRL</v>
          </cell>
          <cell r="D349">
            <v>43084</v>
          </cell>
          <cell r="E349" t="str">
            <v>V3-29722</v>
          </cell>
          <cell r="F349">
            <v>43090</v>
          </cell>
          <cell r="G349">
            <v>1883.41</v>
          </cell>
          <cell r="H349">
            <v>1883.41</v>
          </cell>
          <cell r="I349">
            <v>0</v>
          </cell>
          <cell r="J349">
            <v>43125</v>
          </cell>
          <cell r="K349">
            <v>30</v>
          </cell>
          <cell r="L349">
            <v>42370</v>
          </cell>
          <cell r="M349">
            <v>42735</v>
          </cell>
          <cell r="N349">
            <v>0</v>
          </cell>
          <cell r="P349">
            <v>0</v>
          </cell>
          <cell r="Q349">
            <v>35</v>
          </cell>
          <cell r="R349" t="str">
            <v>S</v>
          </cell>
          <cell r="S349">
            <v>0</v>
          </cell>
          <cell r="T349">
            <v>41</v>
          </cell>
          <cell r="U349">
            <v>65919.350000000006</v>
          </cell>
          <cell r="V349">
            <v>77219.81</v>
          </cell>
          <cell r="W349">
            <v>5</v>
          </cell>
          <cell r="X349">
            <v>9417.0499999999993</v>
          </cell>
        </row>
        <row r="350">
          <cell r="A350">
            <v>2016</v>
          </cell>
          <cell r="B350">
            <v>9586</v>
          </cell>
          <cell r="C350" t="str">
            <v>BOXXAPPS SRL</v>
          </cell>
          <cell r="D350">
            <v>42570</v>
          </cell>
          <cell r="E350" t="str">
            <v>1/160251</v>
          </cell>
          <cell r="F350">
            <v>42571</v>
          </cell>
          <cell r="G350">
            <v>1830</v>
          </cell>
          <cell r="H350">
            <v>1830</v>
          </cell>
          <cell r="I350">
            <v>0</v>
          </cell>
          <cell r="J350">
            <v>42573</v>
          </cell>
          <cell r="K350">
            <v>30</v>
          </cell>
          <cell r="L350">
            <v>42370</v>
          </cell>
          <cell r="M350">
            <v>42735</v>
          </cell>
          <cell r="N350">
            <v>0</v>
          </cell>
          <cell r="P350">
            <v>0</v>
          </cell>
          <cell r="Q350">
            <v>2</v>
          </cell>
          <cell r="R350" t="str">
            <v>S</v>
          </cell>
          <cell r="S350">
            <v>0</v>
          </cell>
          <cell r="T350">
            <v>3</v>
          </cell>
          <cell r="U350">
            <v>3660</v>
          </cell>
          <cell r="V350">
            <v>5490</v>
          </cell>
          <cell r="W350">
            <v>-28</v>
          </cell>
          <cell r="X350">
            <v>-51240</v>
          </cell>
        </row>
        <row r="351">
          <cell r="A351">
            <v>2016</v>
          </cell>
          <cell r="C351" t="str">
            <v>BREMA CONSULTING SAS</v>
          </cell>
          <cell r="D351">
            <v>40928</v>
          </cell>
          <cell r="E351" t="str">
            <v xml:space="preserve">17              </v>
          </cell>
          <cell r="F351">
            <v>41031</v>
          </cell>
          <cell r="G351">
            <v>180</v>
          </cell>
          <cell r="H351">
            <v>0</v>
          </cell>
          <cell r="I351">
            <v>0</v>
          </cell>
          <cell r="J351">
            <v>1</v>
          </cell>
          <cell r="K351">
            <v>30</v>
          </cell>
          <cell r="L351">
            <v>42370</v>
          </cell>
          <cell r="M351">
            <v>42735</v>
          </cell>
          <cell r="N351">
            <v>0</v>
          </cell>
          <cell r="P351">
            <v>0</v>
          </cell>
          <cell r="Q351">
            <v>0</v>
          </cell>
          <cell r="R351" t="str">
            <v>N</v>
          </cell>
          <cell r="S351">
            <v>180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A352">
            <v>2016</v>
          </cell>
          <cell r="B352">
            <v>2454</v>
          </cell>
          <cell r="C352" t="str">
            <v>BREMA CONSULTING SAS</v>
          </cell>
          <cell r="D352">
            <v>42401</v>
          </cell>
          <cell r="E352" t="str">
            <v>18/2016</v>
          </cell>
          <cell r="F352">
            <v>42422</v>
          </cell>
          <cell r="G352">
            <v>180</v>
          </cell>
          <cell r="H352">
            <v>180</v>
          </cell>
          <cell r="I352">
            <v>0</v>
          </cell>
          <cell r="J352">
            <v>42522</v>
          </cell>
          <cell r="K352">
            <v>30</v>
          </cell>
          <cell r="L352">
            <v>42370</v>
          </cell>
          <cell r="M352">
            <v>42735</v>
          </cell>
          <cell r="N352">
            <v>0</v>
          </cell>
          <cell r="P352">
            <v>0</v>
          </cell>
          <cell r="Q352">
            <v>100</v>
          </cell>
          <cell r="R352" t="str">
            <v>S</v>
          </cell>
          <cell r="S352">
            <v>0</v>
          </cell>
          <cell r="T352">
            <v>121</v>
          </cell>
          <cell r="U352">
            <v>18000</v>
          </cell>
          <cell r="V352">
            <v>21780</v>
          </cell>
          <cell r="W352">
            <v>70</v>
          </cell>
          <cell r="X352">
            <v>12600</v>
          </cell>
        </row>
        <row r="353">
          <cell r="A353">
            <v>2016</v>
          </cell>
          <cell r="C353" t="str">
            <v>BREMA CONSULTING SAS</v>
          </cell>
          <cell r="D353">
            <v>40819</v>
          </cell>
          <cell r="E353" t="str">
            <v xml:space="preserve">52              </v>
          </cell>
          <cell r="F353">
            <v>40855</v>
          </cell>
          <cell r="G353">
            <v>180</v>
          </cell>
          <cell r="H353">
            <v>0</v>
          </cell>
          <cell r="I353">
            <v>0</v>
          </cell>
          <cell r="J353">
            <v>1</v>
          </cell>
          <cell r="K353">
            <v>30</v>
          </cell>
          <cell r="L353">
            <v>42370</v>
          </cell>
          <cell r="M353">
            <v>42735</v>
          </cell>
          <cell r="N353">
            <v>0</v>
          </cell>
          <cell r="P353">
            <v>0</v>
          </cell>
          <cell r="Q353">
            <v>0</v>
          </cell>
          <cell r="R353" t="str">
            <v>N</v>
          </cell>
          <cell r="S353">
            <v>180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>
            <v>2016</v>
          </cell>
          <cell r="C354" t="str">
            <v>BREMA CONSULTING SAS</v>
          </cell>
          <cell r="D354">
            <v>41166</v>
          </cell>
          <cell r="E354" t="str">
            <v xml:space="preserve">63              </v>
          </cell>
          <cell r="F354">
            <v>41232</v>
          </cell>
          <cell r="G354">
            <v>100</v>
          </cell>
          <cell r="H354">
            <v>0</v>
          </cell>
          <cell r="I354">
            <v>0</v>
          </cell>
          <cell r="J354">
            <v>1</v>
          </cell>
          <cell r="K354">
            <v>30</v>
          </cell>
          <cell r="L354">
            <v>42370</v>
          </cell>
          <cell r="M354">
            <v>42735</v>
          </cell>
          <cell r="N354">
            <v>0</v>
          </cell>
          <cell r="P354">
            <v>0</v>
          </cell>
          <cell r="Q354">
            <v>0</v>
          </cell>
          <cell r="R354" t="str">
            <v>N</v>
          </cell>
          <cell r="S354">
            <v>100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</row>
        <row r="355">
          <cell r="A355">
            <v>2016</v>
          </cell>
          <cell r="B355">
            <v>454</v>
          </cell>
          <cell r="C355" t="str">
            <v>BREMA CONSULTING SAS</v>
          </cell>
          <cell r="D355">
            <v>42747</v>
          </cell>
          <cell r="E355" t="str">
            <v>FATTPA 1_17</v>
          </cell>
          <cell r="F355">
            <v>42747</v>
          </cell>
          <cell r="G355">
            <v>420</v>
          </cell>
          <cell r="H355">
            <v>420</v>
          </cell>
          <cell r="I355">
            <v>0</v>
          </cell>
          <cell r="J355">
            <v>42767</v>
          </cell>
          <cell r="K355">
            <v>30</v>
          </cell>
          <cell r="L355">
            <v>42370</v>
          </cell>
          <cell r="M355">
            <v>42735</v>
          </cell>
          <cell r="N355">
            <v>0</v>
          </cell>
          <cell r="P355">
            <v>0</v>
          </cell>
          <cell r="Q355">
            <v>20</v>
          </cell>
          <cell r="R355" t="str">
            <v>S</v>
          </cell>
          <cell r="S355">
            <v>0</v>
          </cell>
          <cell r="T355">
            <v>20</v>
          </cell>
          <cell r="U355">
            <v>8400</v>
          </cell>
          <cell r="V355">
            <v>8400</v>
          </cell>
          <cell r="W355">
            <v>-10</v>
          </cell>
          <cell r="X355">
            <v>-4200</v>
          </cell>
        </row>
        <row r="356">
          <cell r="A356">
            <v>2016</v>
          </cell>
          <cell r="B356">
            <v>877</v>
          </cell>
          <cell r="C356" t="str">
            <v>BREMA CONSULTING SAS</v>
          </cell>
          <cell r="D356">
            <v>42755</v>
          </cell>
          <cell r="E356" t="str">
            <v>FATTPA 14_17</v>
          </cell>
          <cell r="F356">
            <v>42755</v>
          </cell>
          <cell r="G356">
            <v>610</v>
          </cell>
          <cell r="H356">
            <v>610</v>
          </cell>
          <cell r="I356">
            <v>0</v>
          </cell>
          <cell r="J356">
            <v>42767</v>
          </cell>
          <cell r="K356">
            <v>30</v>
          </cell>
          <cell r="L356">
            <v>42370</v>
          </cell>
          <cell r="M356">
            <v>42735</v>
          </cell>
          <cell r="N356">
            <v>0</v>
          </cell>
          <cell r="P356">
            <v>0</v>
          </cell>
          <cell r="Q356">
            <v>12</v>
          </cell>
          <cell r="R356" t="str">
            <v>S</v>
          </cell>
          <cell r="S356">
            <v>0</v>
          </cell>
          <cell r="T356">
            <v>12</v>
          </cell>
          <cell r="U356">
            <v>7320</v>
          </cell>
          <cell r="V356">
            <v>7320</v>
          </cell>
          <cell r="W356">
            <v>-18</v>
          </cell>
          <cell r="X356">
            <v>-10980</v>
          </cell>
        </row>
        <row r="357">
          <cell r="A357">
            <v>2018</v>
          </cell>
          <cell r="B357">
            <v>725</v>
          </cell>
          <cell r="C357" t="str">
            <v>BREMA CONSULTING SAS</v>
          </cell>
          <cell r="D357">
            <v>43098</v>
          </cell>
          <cell r="E357" t="str">
            <v>FATTPA 46_17</v>
          </cell>
          <cell r="F357">
            <v>43116</v>
          </cell>
          <cell r="G357">
            <v>610</v>
          </cell>
          <cell r="H357">
            <v>0</v>
          </cell>
          <cell r="I357">
            <v>0</v>
          </cell>
          <cell r="J357">
            <v>1</v>
          </cell>
          <cell r="K357">
            <v>30</v>
          </cell>
          <cell r="L357">
            <v>42370</v>
          </cell>
          <cell r="M357">
            <v>42735</v>
          </cell>
          <cell r="N357">
            <v>0</v>
          </cell>
          <cell r="P357">
            <v>0</v>
          </cell>
          <cell r="Q357">
            <v>0</v>
          </cell>
          <cell r="R357" t="str">
            <v>N</v>
          </cell>
          <cell r="S357">
            <v>610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>
            <v>2016</v>
          </cell>
          <cell r="C358" t="str">
            <v>BRENTA LAVORI SRL</v>
          </cell>
          <cell r="D358">
            <v>38540</v>
          </cell>
          <cell r="E358" t="str">
            <v xml:space="preserve">64              </v>
          </cell>
          <cell r="F358">
            <v>38555</v>
          </cell>
          <cell r="G358">
            <v>24975.45</v>
          </cell>
          <cell r="H358">
            <v>0</v>
          </cell>
          <cell r="I358">
            <v>0</v>
          </cell>
          <cell r="J358">
            <v>1</v>
          </cell>
          <cell r="K358">
            <v>30</v>
          </cell>
          <cell r="L358">
            <v>42370</v>
          </cell>
          <cell r="M358">
            <v>42735</v>
          </cell>
          <cell r="N358">
            <v>0</v>
          </cell>
          <cell r="P358">
            <v>0</v>
          </cell>
          <cell r="Q358">
            <v>0</v>
          </cell>
          <cell r="R358" t="str">
            <v>N</v>
          </cell>
          <cell r="S358">
            <v>24975.45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A359">
            <v>2016</v>
          </cell>
          <cell r="C359" t="str">
            <v>BRENTA SERVIZI SPA</v>
          </cell>
          <cell r="D359">
            <v>38457</v>
          </cell>
          <cell r="E359" t="str">
            <v xml:space="preserve">4478            </v>
          </cell>
          <cell r="F359">
            <v>38490</v>
          </cell>
          <cell r="G359">
            <v>13</v>
          </cell>
          <cell r="H359">
            <v>0</v>
          </cell>
          <cell r="I359">
            <v>0</v>
          </cell>
          <cell r="J359">
            <v>1</v>
          </cell>
          <cell r="K359">
            <v>30</v>
          </cell>
          <cell r="L359">
            <v>42370</v>
          </cell>
          <cell r="M359">
            <v>42735</v>
          </cell>
          <cell r="N359">
            <v>0</v>
          </cell>
          <cell r="P359">
            <v>0</v>
          </cell>
          <cell r="Q359">
            <v>0</v>
          </cell>
          <cell r="R359" t="str">
            <v>N</v>
          </cell>
          <cell r="S359">
            <v>13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A360">
            <v>2016</v>
          </cell>
          <cell r="C360" t="str">
            <v>BRENTA SERVIZI SPA</v>
          </cell>
          <cell r="D360">
            <v>37894</v>
          </cell>
          <cell r="E360" t="str">
            <v xml:space="preserve">4494            </v>
          </cell>
          <cell r="F360">
            <v>37952</v>
          </cell>
          <cell r="G360">
            <v>2.79</v>
          </cell>
          <cell r="H360">
            <v>0</v>
          </cell>
          <cell r="I360">
            <v>0</v>
          </cell>
          <cell r="J360">
            <v>1</v>
          </cell>
          <cell r="K360">
            <v>30</v>
          </cell>
          <cell r="L360">
            <v>42370</v>
          </cell>
          <cell r="M360">
            <v>42735</v>
          </cell>
          <cell r="N360">
            <v>0</v>
          </cell>
          <cell r="P360">
            <v>0</v>
          </cell>
          <cell r="Q360">
            <v>0</v>
          </cell>
          <cell r="R360" t="str">
            <v>N</v>
          </cell>
          <cell r="S360">
            <v>2.79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>
            <v>2016</v>
          </cell>
          <cell r="C361" t="str">
            <v>BRENTA SERVIZI SPA</v>
          </cell>
          <cell r="D361">
            <v>38625</v>
          </cell>
          <cell r="E361" t="str">
            <v xml:space="preserve">4537            </v>
          </cell>
          <cell r="F361">
            <v>38658</v>
          </cell>
          <cell r="G361">
            <v>18508.580000000002</v>
          </cell>
          <cell r="H361">
            <v>0</v>
          </cell>
          <cell r="I361">
            <v>0</v>
          </cell>
          <cell r="J361">
            <v>1</v>
          </cell>
          <cell r="K361">
            <v>30</v>
          </cell>
          <cell r="L361">
            <v>42370</v>
          </cell>
          <cell r="M361">
            <v>42735</v>
          </cell>
          <cell r="N361">
            <v>0</v>
          </cell>
          <cell r="P361">
            <v>0</v>
          </cell>
          <cell r="Q361">
            <v>0</v>
          </cell>
          <cell r="R361" t="str">
            <v>N</v>
          </cell>
          <cell r="S361">
            <v>18508.580000000002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A362">
            <v>2016</v>
          </cell>
          <cell r="C362" t="str">
            <v>BRENTA SERVIZI SPA</v>
          </cell>
          <cell r="D362">
            <v>38594</v>
          </cell>
          <cell r="E362" t="str">
            <v xml:space="preserve">9095            </v>
          </cell>
          <cell r="F362">
            <v>38611</v>
          </cell>
          <cell r="G362">
            <v>36</v>
          </cell>
          <cell r="H362">
            <v>0</v>
          </cell>
          <cell r="I362">
            <v>0</v>
          </cell>
          <cell r="J362">
            <v>1</v>
          </cell>
          <cell r="K362">
            <v>30</v>
          </cell>
          <cell r="L362">
            <v>42370</v>
          </cell>
          <cell r="M362">
            <v>42735</v>
          </cell>
          <cell r="N362">
            <v>0</v>
          </cell>
          <cell r="P362">
            <v>0</v>
          </cell>
          <cell r="Q362">
            <v>0</v>
          </cell>
          <cell r="R362" t="str">
            <v>N</v>
          </cell>
          <cell r="S362">
            <v>36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A363">
            <v>2017</v>
          </cell>
          <cell r="B363">
            <v>13882</v>
          </cell>
          <cell r="C363" t="str">
            <v>BUILD 10 SPORT S.r.l. Unipersonale</v>
          </cell>
          <cell r="D363">
            <v>43024</v>
          </cell>
          <cell r="E363" t="str">
            <v>2/PA</v>
          </cell>
          <cell r="F363">
            <v>43025</v>
          </cell>
          <cell r="G363">
            <v>539.91999999999996</v>
          </cell>
          <cell r="H363">
            <v>539.91999999999996</v>
          </cell>
          <cell r="I363">
            <v>0</v>
          </cell>
          <cell r="J363">
            <v>43074</v>
          </cell>
          <cell r="K363">
            <v>30</v>
          </cell>
          <cell r="L363">
            <v>42370</v>
          </cell>
          <cell r="M363">
            <v>42735</v>
          </cell>
          <cell r="N363">
            <v>0</v>
          </cell>
          <cell r="P363">
            <v>0</v>
          </cell>
          <cell r="Q363">
            <v>49</v>
          </cell>
          <cell r="R363" t="str">
            <v>S</v>
          </cell>
          <cell r="S363">
            <v>0</v>
          </cell>
          <cell r="T363">
            <v>50</v>
          </cell>
          <cell r="U363">
            <v>26456.080000000002</v>
          </cell>
          <cell r="V363">
            <v>26996</v>
          </cell>
          <cell r="W363">
            <v>19</v>
          </cell>
          <cell r="X363">
            <v>10258.48</v>
          </cell>
        </row>
        <row r="364">
          <cell r="A364">
            <v>2016</v>
          </cell>
          <cell r="C364" t="str">
            <v>C.N.S. CONSULTING SNC</v>
          </cell>
          <cell r="D364">
            <v>40206</v>
          </cell>
          <cell r="E364" t="str">
            <v xml:space="preserve">31              </v>
          </cell>
          <cell r="F364">
            <v>40212</v>
          </cell>
          <cell r="G364">
            <v>180</v>
          </cell>
          <cell r="H364">
            <v>0</v>
          </cell>
          <cell r="I364">
            <v>0</v>
          </cell>
          <cell r="J364">
            <v>1</v>
          </cell>
          <cell r="K364">
            <v>30</v>
          </cell>
          <cell r="L364">
            <v>42370</v>
          </cell>
          <cell r="M364">
            <v>42735</v>
          </cell>
          <cell r="N364">
            <v>0</v>
          </cell>
          <cell r="P364">
            <v>0</v>
          </cell>
          <cell r="Q364">
            <v>0</v>
          </cell>
          <cell r="R364" t="str">
            <v>N</v>
          </cell>
          <cell r="S364">
            <v>180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>
            <v>2016</v>
          </cell>
          <cell r="C365" t="str">
            <v>C.N.S. CONSULTING SNC</v>
          </cell>
          <cell r="D365">
            <v>40093</v>
          </cell>
          <cell r="E365" t="str">
            <v xml:space="preserve">372             </v>
          </cell>
          <cell r="F365">
            <v>40098</v>
          </cell>
          <cell r="G365">
            <v>100</v>
          </cell>
          <cell r="H365">
            <v>0</v>
          </cell>
          <cell r="I365">
            <v>0</v>
          </cell>
          <cell r="J365">
            <v>1</v>
          </cell>
          <cell r="K365">
            <v>30</v>
          </cell>
          <cell r="L365">
            <v>42370</v>
          </cell>
          <cell r="M365">
            <v>42735</v>
          </cell>
          <cell r="N365">
            <v>0</v>
          </cell>
          <cell r="P365">
            <v>0</v>
          </cell>
          <cell r="Q365">
            <v>0</v>
          </cell>
          <cell r="R365" t="str">
            <v>N</v>
          </cell>
          <cell r="S365">
            <v>100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A366">
            <v>2016</v>
          </cell>
          <cell r="C366" t="str">
            <v>C.N.S. CONSULTING SNC</v>
          </cell>
          <cell r="D366">
            <v>40135</v>
          </cell>
          <cell r="E366" t="str">
            <v xml:space="preserve">502             </v>
          </cell>
          <cell r="F366">
            <v>40141</v>
          </cell>
          <cell r="G366">
            <v>130</v>
          </cell>
          <cell r="H366">
            <v>0</v>
          </cell>
          <cell r="I366">
            <v>0</v>
          </cell>
          <cell r="J366">
            <v>1</v>
          </cell>
          <cell r="K366">
            <v>30</v>
          </cell>
          <cell r="L366">
            <v>42370</v>
          </cell>
          <cell r="M366">
            <v>42735</v>
          </cell>
          <cell r="N366">
            <v>0</v>
          </cell>
          <cell r="P366">
            <v>0</v>
          </cell>
          <cell r="Q366">
            <v>0</v>
          </cell>
          <cell r="R366" t="str">
            <v>N</v>
          </cell>
          <cell r="S366">
            <v>130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A367">
            <v>2016</v>
          </cell>
          <cell r="C367" t="str">
            <v>CA' CORTESE</v>
          </cell>
          <cell r="D367">
            <v>39564</v>
          </cell>
          <cell r="E367" t="str">
            <v xml:space="preserve">8               </v>
          </cell>
          <cell r="F367">
            <v>39587</v>
          </cell>
          <cell r="G367">
            <v>0.7</v>
          </cell>
          <cell r="H367">
            <v>0</v>
          </cell>
          <cell r="I367">
            <v>0</v>
          </cell>
          <cell r="J367">
            <v>1</v>
          </cell>
          <cell r="K367">
            <v>30</v>
          </cell>
          <cell r="L367">
            <v>42370</v>
          </cell>
          <cell r="M367">
            <v>42735</v>
          </cell>
          <cell r="N367">
            <v>0</v>
          </cell>
          <cell r="P367">
            <v>0</v>
          </cell>
          <cell r="Q367">
            <v>0</v>
          </cell>
          <cell r="R367" t="str">
            <v>N</v>
          </cell>
          <cell r="S367">
            <v>0.7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A368">
            <v>2016</v>
          </cell>
          <cell r="B368">
            <v>16618</v>
          </cell>
          <cell r="C368" t="str">
            <v>CA' NAVE DI CALDERARO DANIELA</v>
          </cell>
          <cell r="D368">
            <v>42715</v>
          </cell>
          <cell r="E368" t="str">
            <v>19</v>
          </cell>
          <cell r="F368">
            <v>42717</v>
          </cell>
          <cell r="G368">
            <v>51.18</v>
          </cell>
          <cell r="H368">
            <v>51.18</v>
          </cell>
          <cell r="I368">
            <v>0</v>
          </cell>
          <cell r="J368">
            <v>42760</v>
          </cell>
          <cell r="K368">
            <v>30</v>
          </cell>
          <cell r="L368">
            <v>42370</v>
          </cell>
          <cell r="M368">
            <v>42735</v>
          </cell>
          <cell r="N368">
            <v>0</v>
          </cell>
          <cell r="P368">
            <v>0</v>
          </cell>
          <cell r="Q368">
            <v>43</v>
          </cell>
          <cell r="R368" t="str">
            <v>S</v>
          </cell>
          <cell r="S368">
            <v>0</v>
          </cell>
          <cell r="T368">
            <v>45</v>
          </cell>
          <cell r="U368">
            <v>2200.7399999999998</v>
          </cell>
          <cell r="V368">
            <v>2303.1</v>
          </cell>
          <cell r="W368">
            <v>13</v>
          </cell>
          <cell r="X368">
            <v>665.34</v>
          </cell>
        </row>
        <row r="369">
          <cell r="A369">
            <v>2017</v>
          </cell>
          <cell r="B369">
            <v>16629</v>
          </cell>
          <cell r="C369" t="str">
            <v>CA' NAVE DI CALDERARO DANIELA</v>
          </cell>
          <cell r="D369">
            <v>43078</v>
          </cell>
          <cell r="E369" t="str">
            <v>26</v>
          </cell>
          <cell r="F369">
            <v>43082</v>
          </cell>
          <cell r="G369">
            <v>30.18</v>
          </cell>
          <cell r="H369">
            <v>0</v>
          </cell>
          <cell r="I369">
            <v>0</v>
          </cell>
          <cell r="J369">
            <v>1</v>
          </cell>
          <cell r="K369">
            <v>30</v>
          </cell>
          <cell r="L369">
            <v>42370</v>
          </cell>
          <cell r="M369">
            <v>42735</v>
          </cell>
          <cell r="N369">
            <v>0</v>
          </cell>
          <cell r="P369">
            <v>0</v>
          </cell>
          <cell r="Q369">
            <v>0</v>
          </cell>
          <cell r="R369" t="str">
            <v>N</v>
          </cell>
          <cell r="S369">
            <v>30.18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A370">
            <v>2017</v>
          </cell>
          <cell r="B370">
            <v>17079</v>
          </cell>
          <cell r="C370" t="str">
            <v>CA' NAVE DI CALDERARO DANIELA</v>
          </cell>
          <cell r="D370">
            <v>43078</v>
          </cell>
          <cell r="E370" t="str">
            <v>28</v>
          </cell>
          <cell r="F370">
            <v>43090</v>
          </cell>
          <cell r="G370">
            <v>30.18</v>
          </cell>
          <cell r="H370">
            <v>30.18</v>
          </cell>
          <cell r="I370">
            <v>0</v>
          </cell>
          <cell r="J370">
            <v>43125</v>
          </cell>
          <cell r="K370">
            <v>30</v>
          </cell>
          <cell r="L370">
            <v>42370</v>
          </cell>
          <cell r="M370">
            <v>42735</v>
          </cell>
          <cell r="N370">
            <v>0</v>
          </cell>
          <cell r="P370">
            <v>0</v>
          </cell>
          <cell r="Q370">
            <v>35</v>
          </cell>
          <cell r="R370" t="str">
            <v>S</v>
          </cell>
          <cell r="S370">
            <v>0</v>
          </cell>
          <cell r="T370">
            <v>47</v>
          </cell>
          <cell r="U370">
            <v>1056.3</v>
          </cell>
          <cell r="V370">
            <v>1418.46</v>
          </cell>
          <cell r="W370">
            <v>5</v>
          </cell>
          <cell r="X370">
            <v>150.9</v>
          </cell>
        </row>
        <row r="371">
          <cell r="A371">
            <v>2016</v>
          </cell>
          <cell r="B371">
            <v>669</v>
          </cell>
          <cell r="C371" t="str">
            <v>CA' NAVE DI CALDERARO DANIELA</v>
          </cell>
          <cell r="D371">
            <v>42385</v>
          </cell>
          <cell r="E371" t="str">
            <v>6</v>
          </cell>
          <cell r="F371">
            <v>42387</v>
          </cell>
          <cell r="G371">
            <v>63.91</v>
          </cell>
          <cell r="H371">
            <v>63.91</v>
          </cell>
          <cell r="I371">
            <v>0</v>
          </cell>
          <cell r="J371">
            <v>42433</v>
          </cell>
          <cell r="K371">
            <v>30</v>
          </cell>
          <cell r="L371">
            <v>42370</v>
          </cell>
          <cell r="M371">
            <v>42735</v>
          </cell>
          <cell r="N371">
            <v>0</v>
          </cell>
          <cell r="P371">
            <v>0</v>
          </cell>
          <cell r="Q371">
            <v>46</v>
          </cell>
          <cell r="R371" t="str">
            <v>S</v>
          </cell>
          <cell r="S371">
            <v>0</v>
          </cell>
          <cell r="T371">
            <v>48</v>
          </cell>
          <cell r="U371">
            <v>2939.86</v>
          </cell>
          <cell r="V371">
            <v>3067.68</v>
          </cell>
          <cell r="W371">
            <v>16</v>
          </cell>
          <cell r="X371">
            <v>1022.56</v>
          </cell>
        </row>
        <row r="372">
          <cell r="A372">
            <v>2016</v>
          </cell>
          <cell r="B372">
            <v>16706</v>
          </cell>
          <cell r="C372" t="str">
            <v>CALZOLARI SRL</v>
          </cell>
          <cell r="D372">
            <v>42326</v>
          </cell>
          <cell r="E372" t="str">
            <v xml:space="preserve">914                           </v>
          </cell>
          <cell r="F372">
            <v>42332</v>
          </cell>
          <cell r="G372">
            <v>3577.04</v>
          </cell>
          <cell r="H372">
            <v>3577.04</v>
          </cell>
          <cell r="I372">
            <v>0</v>
          </cell>
          <cell r="J372">
            <v>42409</v>
          </cell>
          <cell r="K372">
            <v>30</v>
          </cell>
          <cell r="L372">
            <v>42370</v>
          </cell>
          <cell r="M372">
            <v>42735</v>
          </cell>
          <cell r="N372">
            <v>0</v>
          </cell>
          <cell r="P372">
            <v>0</v>
          </cell>
          <cell r="Q372">
            <v>77</v>
          </cell>
          <cell r="R372" t="str">
            <v>S</v>
          </cell>
          <cell r="S372">
            <v>0</v>
          </cell>
          <cell r="T372">
            <v>83</v>
          </cell>
          <cell r="U372">
            <v>275432.08</v>
          </cell>
          <cell r="V372">
            <v>296894.32</v>
          </cell>
          <cell r="W372">
            <v>47</v>
          </cell>
          <cell r="X372">
            <v>168120.88</v>
          </cell>
        </row>
        <row r="373">
          <cell r="A373">
            <v>2016</v>
          </cell>
          <cell r="B373">
            <v>365</v>
          </cell>
          <cell r="C373" t="str">
            <v>CAMST SOC. COOP. A R.L.</v>
          </cell>
          <cell r="D373">
            <v>42369</v>
          </cell>
          <cell r="E373" t="str">
            <v>2000796356</v>
          </cell>
          <cell r="F373">
            <v>42381</v>
          </cell>
          <cell r="G373">
            <v>303.42</v>
          </cell>
          <cell r="H373">
            <v>303.42</v>
          </cell>
          <cell r="I373">
            <v>0</v>
          </cell>
          <cell r="J373">
            <v>42423</v>
          </cell>
          <cell r="K373">
            <v>30</v>
          </cell>
          <cell r="L373">
            <v>42370</v>
          </cell>
          <cell r="M373">
            <v>42735</v>
          </cell>
          <cell r="N373">
            <v>0</v>
          </cell>
          <cell r="P373">
            <v>0</v>
          </cell>
          <cell r="Q373">
            <v>42</v>
          </cell>
          <cell r="R373" t="str">
            <v>S</v>
          </cell>
          <cell r="S373">
            <v>0</v>
          </cell>
          <cell r="T373">
            <v>54</v>
          </cell>
          <cell r="U373">
            <v>12743.64</v>
          </cell>
          <cell r="V373">
            <v>16384.68</v>
          </cell>
          <cell r="W373">
            <v>12</v>
          </cell>
          <cell r="X373">
            <v>3641.04</v>
          </cell>
        </row>
        <row r="374">
          <cell r="A374">
            <v>2016</v>
          </cell>
          <cell r="B374">
            <v>366</v>
          </cell>
          <cell r="C374" t="str">
            <v>CAMST SOC. COOP. A R.L.</v>
          </cell>
          <cell r="D374">
            <v>42369</v>
          </cell>
          <cell r="E374" t="str">
            <v>2000796357</v>
          </cell>
          <cell r="F374">
            <v>42381</v>
          </cell>
          <cell r="G374">
            <v>473.34</v>
          </cell>
          <cell r="H374">
            <v>473.34</v>
          </cell>
          <cell r="I374">
            <v>0</v>
          </cell>
          <cell r="J374">
            <v>42423</v>
          </cell>
          <cell r="K374">
            <v>30</v>
          </cell>
          <cell r="L374">
            <v>42370</v>
          </cell>
          <cell r="M374">
            <v>42735</v>
          </cell>
          <cell r="N374">
            <v>0</v>
          </cell>
          <cell r="P374">
            <v>0</v>
          </cell>
          <cell r="Q374">
            <v>42</v>
          </cell>
          <cell r="R374" t="str">
            <v>S</v>
          </cell>
          <cell r="S374">
            <v>0</v>
          </cell>
          <cell r="T374">
            <v>54</v>
          </cell>
          <cell r="U374">
            <v>19880.28</v>
          </cell>
          <cell r="V374">
            <v>25560.36</v>
          </cell>
          <cell r="W374">
            <v>12</v>
          </cell>
          <cell r="X374">
            <v>5680.08</v>
          </cell>
        </row>
        <row r="375">
          <cell r="A375">
            <v>2017</v>
          </cell>
          <cell r="B375">
            <v>1984</v>
          </cell>
          <cell r="C375" t="str">
            <v>CAMST SOC. COOP. A.R.L.</v>
          </cell>
          <cell r="D375">
            <v>42766</v>
          </cell>
          <cell r="E375" t="str">
            <v>2000780365</v>
          </cell>
          <cell r="F375">
            <v>42774</v>
          </cell>
          <cell r="G375">
            <v>339.83</v>
          </cell>
          <cell r="H375">
            <v>339.83</v>
          </cell>
          <cell r="I375">
            <v>0</v>
          </cell>
          <cell r="J375">
            <v>42786</v>
          </cell>
          <cell r="K375">
            <v>30</v>
          </cell>
          <cell r="L375">
            <v>42370</v>
          </cell>
          <cell r="M375">
            <v>42735</v>
          </cell>
          <cell r="N375">
            <v>0</v>
          </cell>
          <cell r="P375">
            <v>0</v>
          </cell>
          <cell r="Q375">
            <v>12</v>
          </cell>
          <cell r="R375" t="str">
            <v>S</v>
          </cell>
          <cell r="S375">
            <v>0</v>
          </cell>
          <cell r="T375">
            <v>20</v>
          </cell>
          <cell r="U375">
            <v>4077.96</v>
          </cell>
          <cell r="V375">
            <v>6796.6</v>
          </cell>
          <cell r="W375">
            <v>-18</v>
          </cell>
          <cell r="X375">
            <v>-6116.94</v>
          </cell>
        </row>
        <row r="376">
          <cell r="A376">
            <v>2017</v>
          </cell>
          <cell r="B376">
            <v>1983</v>
          </cell>
          <cell r="C376" t="str">
            <v>CAMST SOC. COOP. A.R.L.</v>
          </cell>
          <cell r="D376">
            <v>42766</v>
          </cell>
          <cell r="E376" t="str">
            <v>2000780366</v>
          </cell>
          <cell r="F376">
            <v>42774</v>
          </cell>
          <cell r="G376">
            <v>513.79</v>
          </cell>
          <cell r="H376">
            <v>513.79</v>
          </cell>
          <cell r="I376">
            <v>0</v>
          </cell>
          <cell r="J376">
            <v>42786</v>
          </cell>
          <cell r="K376">
            <v>30</v>
          </cell>
          <cell r="L376">
            <v>42370</v>
          </cell>
          <cell r="M376">
            <v>42735</v>
          </cell>
          <cell r="N376">
            <v>0</v>
          </cell>
          <cell r="P376">
            <v>0</v>
          </cell>
          <cell r="Q376">
            <v>12</v>
          </cell>
          <cell r="R376" t="str">
            <v>S</v>
          </cell>
          <cell r="S376">
            <v>0</v>
          </cell>
          <cell r="T376">
            <v>20</v>
          </cell>
          <cell r="U376">
            <v>6165.48</v>
          </cell>
          <cell r="V376">
            <v>10275.799999999999</v>
          </cell>
          <cell r="W376">
            <v>-18</v>
          </cell>
          <cell r="X376">
            <v>-9248.2199999999993</v>
          </cell>
        </row>
        <row r="377">
          <cell r="A377">
            <v>2016</v>
          </cell>
          <cell r="B377">
            <v>1948</v>
          </cell>
          <cell r="C377" t="str">
            <v>CAMST SOC. COOP. A.R.L.</v>
          </cell>
          <cell r="D377">
            <v>42400</v>
          </cell>
          <cell r="E377" t="str">
            <v>2000780472</v>
          </cell>
          <cell r="F377">
            <v>42411</v>
          </cell>
          <cell r="G377">
            <v>343.88</v>
          </cell>
          <cell r="H377">
            <v>343.88</v>
          </cell>
          <cell r="I377">
            <v>0</v>
          </cell>
          <cell r="J377">
            <v>42433</v>
          </cell>
          <cell r="K377">
            <v>30</v>
          </cell>
          <cell r="L377">
            <v>42370</v>
          </cell>
          <cell r="M377">
            <v>42735</v>
          </cell>
          <cell r="N377">
            <v>0</v>
          </cell>
          <cell r="P377">
            <v>0</v>
          </cell>
          <cell r="Q377">
            <v>22</v>
          </cell>
          <cell r="R377" t="str">
            <v>S</v>
          </cell>
          <cell r="S377">
            <v>0</v>
          </cell>
          <cell r="T377">
            <v>33</v>
          </cell>
          <cell r="U377">
            <v>7565.36</v>
          </cell>
          <cell r="V377">
            <v>11348.04</v>
          </cell>
          <cell r="W377">
            <v>-8</v>
          </cell>
          <cell r="X377">
            <v>-2751.04</v>
          </cell>
        </row>
        <row r="378">
          <cell r="A378">
            <v>2016</v>
          </cell>
          <cell r="B378">
            <v>1949</v>
          </cell>
          <cell r="C378" t="str">
            <v>CAMST SOC. COOP. A.R.L.</v>
          </cell>
          <cell r="D378">
            <v>42400</v>
          </cell>
          <cell r="E378" t="str">
            <v>2000780473</v>
          </cell>
          <cell r="F378">
            <v>42411</v>
          </cell>
          <cell r="G378">
            <v>525.92999999999995</v>
          </cell>
          <cell r="H378">
            <v>525.92999999999995</v>
          </cell>
          <cell r="I378">
            <v>0</v>
          </cell>
          <cell r="J378">
            <v>42433</v>
          </cell>
          <cell r="K378">
            <v>30</v>
          </cell>
          <cell r="L378">
            <v>42370</v>
          </cell>
          <cell r="M378">
            <v>42735</v>
          </cell>
          <cell r="N378">
            <v>0</v>
          </cell>
          <cell r="P378">
            <v>0</v>
          </cell>
          <cell r="Q378">
            <v>22</v>
          </cell>
          <cell r="R378" t="str">
            <v>S</v>
          </cell>
          <cell r="S378">
            <v>0</v>
          </cell>
          <cell r="T378">
            <v>33</v>
          </cell>
          <cell r="U378">
            <v>11570.46</v>
          </cell>
          <cell r="V378">
            <v>17355.689999999999</v>
          </cell>
          <cell r="W378">
            <v>-8</v>
          </cell>
          <cell r="X378">
            <v>-4207.4399999999996</v>
          </cell>
        </row>
        <row r="379">
          <cell r="A379">
            <v>2017</v>
          </cell>
          <cell r="B379">
            <v>3880</v>
          </cell>
          <cell r="C379" t="str">
            <v>CAMST SOC. COOP. A.R.L.</v>
          </cell>
          <cell r="D379">
            <v>42794</v>
          </cell>
          <cell r="E379" t="str">
            <v>2000782377</v>
          </cell>
          <cell r="F379">
            <v>42807</v>
          </cell>
          <cell r="G379">
            <v>380.29</v>
          </cell>
          <cell r="H379">
            <v>380.29</v>
          </cell>
          <cell r="I379">
            <v>0</v>
          </cell>
          <cell r="J379">
            <v>42809</v>
          </cell>
          <cell r="K379">
            <v>30</v>
          </cell>
          <cell r="L379">
            <v>42370</v>
          </cell>
          <cell r="M379">
            <v>42735</v>
          </cell>
          <cell r="N379">
            <v>0</v>
          </cell>
          <cell r="P379">
            <v>0</v>
          </cell>
          <cell r="Q379">
            <v>2</v>
          </cell>
          <cell r="R379" t="str">
            <v>S</v>
          </cell>
          <cell r="S379">
            <v>0</v>
          </cell>
          <cell r="T379">
            <v>15</v>
          </cell>
          <cell r="U379">
            <v>760.58</v>
          </cell>
          <cell r="V379">
            <v>5704.35</v>
          </cell>
          <cell r="W379">
            <v>-28</v>
          </cell>
          <cell r="X379">
            <v>-10648.12</v>
          </cell>
        </row>
        <row r="380">
          <cell r="A380">
            <v>2017</v>
          </cell>
          <cell r="B380">
            <v>3881</v>
          </cell>
          <cell r="C380" t="str">
            <v>CAMST SOC. COOP. A.R.L.</v>
          </cell>
          <cell r="D380">
            <v>42794</v>
          </cell>
          <cell r="E380" t="str">
            <v>2000782378</v>
          </cell>
          <cell r="F380">
            <v>42807</v>
          </cell>
          <cell r="G380">
            <v>574.48</v>
          </cell>
          <cell r="H380">
            <v>574.48</v>
          </cell>
          <cell r="I380">
            <v>0</v>
          </cell>
          <cell r="J380">
            <v>42809</v>
          </cell>
          <cell r="K380">
            <v>30</v>
          </cell>
          <cell r="L380">
            <v>42370</v>
          </cell>
          <cell r="M380">
            <v>42735</v>
          </cell>
          <cell r="N380">
            <v>0</v>
          </cell>
          <cell r="P380">
            <v>0</v>
          </cell>
          <cell r="Q380">
            <v>2</v>
          </cell>
          <cell r="R380" t="str">
            <v>S</v>
          </cell>
          <cell r="S380">
            <v>0</v>
          </cell>
          <cell r="T380">
            <v>15</v>
          </cell>
          <cell r="U380">
            <v>1148.96</v>
          </cell>
          <cell r="V380">
            <v>8617.2000000000007</v>
          </cell>
          <cell r="W380">
            <v>-28</v>
          </cell>
          <cell r="X380">
            <v>-16085.44</v>
          </cell>
        </row>
        <row r="381">
          <cell r="A381">
            <v>2016</v>
          </cell>
          <cell r="B381">
            <v>3615</v>
          </cell>
          <cell r="C381" t="str">
            <v>CAMST SOC. COOP. A.R.L.</v>
          </cell>
          <cell r="D381">
            <v>42429</v>
          </cell>
          <cell r="E381" t="str">
            <v>2000782821</v>
          </cell>
          <cell r="F381">
            <v>42445</v>
          </cell>
          <cell r="G381">
            <v>376.24</v>
          </cell>
          <cell r="H381">
            <v>376.24</v>
          </cell>
          <cell r="I381">
            <v>0</v>
          </cell>
          <cell r="J381">
            <v>42514</v>
          </cell>
          <cell r="K381">
            <v>30</v>
          </cell>
          <cell r="L381">
            <v>42370</v>
          </cell>
          <cell r="M381">
            <v>42735</v>
          </cell>
          <cell r="N381">
            <v>0</v>
          </cell>
          <cell r="P381">
            <v>0</v>
          </cell>
          <cell r="Q381">
            <v>69</v>
          </cell>
          <cell r="R381" t="str">
            <v>S</v>
          </cell>
          <cell r="S381">
            <v>0</v>
          </cell>
          <cell r="T381">
            <v>85</v>
          </cell>
          <cell r="U381">
            <v>25960.560000000001</v>
          </cell>
          <cell r="V381">
            <v>31980.400000000001</v>
          </cell>
          <cell r="W381">
            <v>39</v>
          </cell>
          <cell r="X381">
            <v>14673.36</v>
          </cell>
        </row>
        <row r="382">
          <cell r="A382">
            <v>2016</v>
          </cell>
          <cell r="B382">
            <v>3614</v>
          </cell>
          <cell r="C382" t="str">
            <v>CAMST SOC. COOP. A.R.L.</v>
          </cell>
          <cell r="D382">
            <v>42429</v>
          </cell>
          <cell r="E382" t="str">
            <v>2000782822</v>
          </cell>
          <cell r="F382">
            <v>42445</v>
          </cell>
          <cell r="G382">
            <v>570.42999999999995</v>
          </cell>
          <cell r="H382">
            <v>570.42999999999995</v>
          </cell>
          <cell r="I382">
            <v>0</v>
          </cell>
          <cell r="J382">
            <v>42514</v>
          </cell>
          <cell r="K382">
            <v>30</v>
          </cell>
          <cell r="L382">
            <v>42370</v>
          </cell>
          <cell r="M382">
            <v>42735</v>
          </cell>
          <cell r="N382">
            <v>0</v>
          </cell>
          <cell r="P382">
            <v>0</v>
          </cell>
          <cell r="Q382">
            <v>69</v>
          </cell>
          <cell r="R382" t="str">
            <v>S</v>
          </cell>
          <cell r="S382">
            <v>0</v>
          </cell>
          <cell r="T382">
            <v>85</v>
          </cell>
          <cell r="U382">
            <v>39359.67</v>
          </cell>
          <cell r="V382">
            <v>48486.55</v>
          </cell>
          <cell r="W382">
            <v>39</v>
          </cell>
          <cell r="X382">
            <v>22246.77</v>
          </cell>
        </row>
        <row r="383">
          <cell r="A383">
            <v>2017</v>
          </cell>
          <cell r="B383">
            <v>5308</v>
          </cell>
          <cell r="C383" t="str">
            <v>CAMST SOC. COOP. A.R.L.</v>
          </cell>
          <cell r="D383">
            <v>42825</v>
          </cell>
          <cell r="E383" t="str">
            <v>2000784142</v>
          </cell>
          <cell r="F383">
            <v>42835</v>
          </cell>
          <cell r="G383">
            <v>465.24</v>
          </cell>
          <cell r="H383">
            <v>465.24</v>
          </cell>
          <cell r="I383">
            <v>0</v>
          </cell>
          <cell r="J383">
            <v>42837</v>
          </cell>
          <cell r="K383">
            <v>30</v>
          </cell>
          <cell r="L383">
            <v>42370</v>
          </cell>
          <cell r="M383">
            <v>42735</v>
          </cell>
          <cell r="N383">
            <v>0</v>
          </cell>
          <cell r="P383">
            <v>0</v>
          </cell>
          <cell r="Q383">
            <v>2</v>
          </cell>
          <cell r="R383" t="str">
            <v>S</v>
          </cell>
          <cell r="S383">
            <v>0</v>
          </cell>
          <cell r="T383">
            <v>12</v>
          </cell>
          <cell r="U383">
            <v>930.48</v>
          </cell>
          <cell r="V383">
            <v>5582.88</v>
          </cell>
          <cell r="W383">
            <v>-28</v>
          </cell>
          <cell r="X383">
            <v>-13026.72</v>
          </cell>
        </row>
        <row r="384">
          <cell r="A384">
            <v>2017</v>
          </cell>
          <cell r="B384">
            <v>5312</v>
          </cell>
          <cell r="C384" t="str">
            <v>CAMST SOC. COOP. A.R.L.</v>
          </cell>
          <cell r="D384">
            <v>42825</v>
          </cell>
          <cell r="E384" t="str">
            <v>2000784143</v>
          </cell>
          <cell r="F384">
            <v>42835</v>
          </cell>
          <cell r="G384">
            <v>691.8</v>
          </cell>
          <cell r="H384">
            <v>691.8</v>
          </cell>
          <cell r="I384">
            <v>0</v>
          </cell>
          <cell r="J384">
            <v>42837</v>
          </cell>
          <cell r="K384">
            <v>30</v>
          </cell>
          <cell r="L384">
            <v>42370</v>
          </cell>
          <cell r="M384">
            <v>42735</v>
          </cell>
          <cell r="N384">
            <v>0</v>
          </cell>
          <cell r="P384">
            <v>0</v>
          </cell>
          <cell r="Q384">
            <v>2</v>
          </cell>
          <cell r="R384" t="str">
            <v>S</v>
          </cell>
          <cell r="S384">
            <v>0</v>
          </cell>
          <cell r="T384">
            <v>12</v>
          </cell>
          <cell r="U384">
            <v>1383.6</v>
          </cell>
          <cell r="V384">
            <v>8301.6</v>
          </cell>
          <cell r="W384">
            <v>-28</v>
          </cell>
          <cell r="X384">
            <v>-19370.400000000001</v>
          </cell>
        </row>
        <row r="385">
          <cell r="A385">
            <v>2016</v>
          </cell>
          <cell r="B385">
            <v>5356</v>
          </cell>
          <cell r="C385" t="str">
            <v>CAMST SOC. COOP. A.R.L.</v>
          </cell>
          <cell r="D385">
            <v>42460</v>
          </cell>
          <cell r="E385" t="str">
            <v>2000784312</v>
          </cell>
          <cell r="F385">
            <v>42481</v>
          </cell>
          <cell r="G385">
            <v>404.56</v>
          </cell>
          <cell r="H385">
            <v>404.56</v>
          </cell>
          <cell r="I385">
            <v>0</v>
          </cell>
          <cell r="J385">
            <v>42514</v>
          </cell>
          <cell r="K385">
            <v>30</v>
          </cell>
          <cell r="L385">
            <v>42370</v>
          </cell>
          <cell r="M385">
            <v>42735</v>
          </cell>
          <cell r="N385">
            <v>0</v>
          </cell>
          <cell r="P385">
            <v>0</v>
          </cell>
          <cell r="Q385">
            <v>33</v>
          </cell>
          <cell r="R385" t="str">
            <v>S</v>
          </cell>
          <cell r="S385">
            <v>0</v>
          </cell>
          <cell r="T385">
            <v>54</v>
          </cell>
          <cell r="U385">
            <v>13350.48</v>
          </cell>
          <cell r="V385">
            <v>21846.240000000002</v>
          </cell>
          <cell r="W385">
            <v>3</v>
          </cell>
          <cell r="X385">
            <v>1213.68</v>
          </cell>
        </row>
        <row r="386">
          <cell r="A386">
            <v>2016</v>
          </cell>
          <cell r="B386">
            <v>5355</v>
          </cell>
          <cell r="C386" t="str">
            <v>CAMST SOC. COOP. A.R.L.</v>
          </cell>
          <cell r="D386">
            <v>42460</v>
          </cell>
          <cell r="E386" t="str">
            <v>2000784313</v>
          </cell>
          <cell r="F386">
            <v>42481</v>
          </cell>
          <cell r="G386">
            <v>594.70000000000005</v>
          </cell>
          <cell r="H386">
            <v>594.70000000000005</v>
          </cell>
          <cell r="I386">
            <v>0</v>
          </cell>
          <cell r="J386">
            <v>42514</v>
          </cell>
          <cell r="K386">
            <v>30</v>
          </cell>
          <cell r="L386">
            <v>42370</v>
          </cell>
          <cell r="M386">
            <v>42735</v>
          </cell>
          <cell r="N386">
            <v>0</v>
          </cell>
          <cell r="P386">
            <v>0</v>
          </cell>
          <cell r="Q386">
            <v>33</v>
          </cell>
          <cell r="R386" t="str">
            <v>S</v>
          </cell>
          <cell r="S386">
            <v>0</v>
          </cell>
          <cell r="T386">
            <v>54</v>
          </cell>
          <cell r="U386">
            <v>19625.099999999999</v>
          </cell>
          <cell r="V386">
            <v>32113.8</v>
          </cell>
          <cell r="W386">
            <v>3</v>
          </cell>
          <cell r="X386">
            <v>1784.1</v>
          </cell>
        </row>
        <row r="387">
          <cell r="A387">
            <v>2017</v>
          </cell>
          <cell r="B387">
            <v>6629</v>
          </cell>
          <cell r="C387" t="str">
            <v>CAMST SOC. COOP. A.R.L.</v>
          </cell>
          <cell r="D387">
            <v>42855</v>
          </cell>
          <cell r="E387" t="str">
            <v>2000786376</v>
          </cell>
          <cell r="F387">
            <v>42865</v>
          </cell>
          <cell r="G387">
            <v>299.37</v>
          </cell>
          <cell r="H387">
            <v>299.37</v>
          </cell>
          <cell r="I387">
            <v>0</v>
          </cell>
          <cell r="J387">
            <v>42878</v>
          </cell>
          <cell r="K387">
            <v>30</v>
          </cell>
          <cell r="L387">
            <v>42370</v>
          </cell>
          <cell r="M387">
            <v>42735</v>
          </cell>
          <cell r="N387">
            <v>0</v>
          </cell>
          <cell r="P387">
            <v>0</v>
          </cell>
          <cell r="Q387">
            <v>13</v>
          </cell>
          <cell r="R387" t="str">
            <v>S</v>
          </cell>
          <cell r="S387">
            <v>0</v>
          </cell>
          <cell r="T387">
            <v>23</v>
          </cell>
          <cell r="U387">
            <v>3891.81</v>
          </cell>
          <cell r="V387">
            <v>6885.51</v>
          </cell>
          <cell r="W387">
            <v>-17</v>
          </cell>
          <cell r="X387">
            <v>-5089.29</v>
          </cell>
        </row>
        <row r="388">
          <cell r="A388">
            <v>2017</v>
          </cell>
          <cell r="B388">
            <v>6628</v>
          </cell>
          <cell r="C388" t="str">
            <v>CAMST SOC. COOP. A.R.L.</v>
          </cell>
          <cell r="D388">
            <v>42855</v>
          </cell>
          <cell r="E388" t="str">
            <v>2000786377</v>
          </cell>
          <cell r="F388">
            <v>42865</v>
          </cell>
          <cell r="G388">
            <v>428.83</v>
          </cell>
          <cell r="H388">
            <v>428.83</v>
          </cell>
          <cell r="I388">
            <v>0</v>
          </cell>
          <cell r="J388">
            <v>42878</v>
          </cell>
          <cell r="K388">
            <v>30</v>
          </cell>
          <cell r="L388">
            <v>42370</v>
          </cell>
          <cell r="M388">
            <v>42735</v>
          </cell>
          <cell r="N388">
            <v>0</v>
          </cell>
          <cell r="P388">
            <v>0</v>
          </cell>
          <cell r="Q388">
            <v>13</v>
          </cell>
          <cell r="R388" t="str">
            <v>S</v>
          </cell>
          <cell r="S388">
            <v>0</v>
          </cell>
          <cell r="T388">
            <v>23</v>
          </cell>
          <cell r="U388">
            <v>5574.79</v>
          </cell>
          <cell r="V388">
            <v>9863.09</v>
          </cell>
          <cell r="W388">
            <v>-17</v>
          </cell>
          <cell r="X388">
            <v>-7290.11</v>
          </cell>
        </row>
        <row r="389">
          <cell r="A389">
            <v>2016</v>
          </cell>
          <cell r="B389">
            <v>6363</v>
          </cell>
          <cell r="C389" t="str">
            <v>CAMST SOC. COOP. A.R.L.</v>
          </cell>
          <cell r="D389">
            <v>42490</v>
          </cell>
          <cell r="E389" t="str">
            <v>2000786545</v>
          </cell>
          <cell r="F389">
            <v>42506</v>
          </cell>
          <cell r="G389">
            <v>396.47</v>
          </cell>
          <cell r="H389">
            <v>396.47</v>
          </cell>
          <cell r="I389">
            <v>0</v>
          </cell>
          <cell r="J389">
            <v>42522</v>
          </cell>
          <cell r="K389">
            <v>30</v>
          </cell>
          <cell r="L389">
            <v>42370</v>
          </cell>
          <cell r="M389">
            <v>42735</v>
          </cell>
          <cell r="N389">
            <v>0</v>
          </cell>
          <cell r="P389">
            <v>0</v>
          </cell>
          <cell r="Q389">
            <v>16</v>
          </cell>
          <cell r="R389" t="str">
            <v>S</v>
          </cell>
          <cell r="S389">
            <v>0</v>
          </cell>
          <cell r="T389">
            <v>32</v>
          </cell>
          <cell r="U389">
            <v>6343.52</v>
          </cell>
          <cell r="V389">
            <v>12687.04</v>
          </cell>
          <cell r="W389">
            <v>-14</v>
          </cell>
          <cell r="X389">
            <v>-5550.58</v>
          </cell>
        </row>
        <row r="390">
          <cell r="A390">
            <v>2016</v>
          </cell>
          <cell r="B390">
            <v>6364</v>
          </cell>
          <cell r="C390" t="str">
            <v>CAMST SOC. COOP. A.R.L.</v>
          </cell>
          <cell r="D390">
            <v>42490</v>
          </cell>
          <cell r="E390" t="str">
            <v>2000786546</v>
          </cell>
          <cell r="F390">
            <v>42506</v>
          </cell>
          <cell r="G390">
            <v>618.98</v>
          </cell>
          <cell r="H390">
            <v>618.98</v>
          </cell>
          <cell r="I390">
            <v>0</v>
          </cell>
          <cell r="J390">
            <v>42522</v>
          </cell>
          <cell r="K390">
            <v>30</v>
          </cell>
          <cell r="L390">
            <v>42370</v>
          </cell>
          <cell r="M390">
            <v>42735</v>
          </cell>
          <cell r="N390">
            <v>0</v>
          </cell>
          <cell r="P390">
            <v>0</v>
          </cell>
          <cell r="Q390">
            <v>16</v>
          </cell>
          <cell r="R390" t="str">
            <v>S</v>
          </cell>
          <cell r="S390">
            <v>0</v>
          </cell>
          <cell r="T390">
            <v>32</v>
          </cell>
          <cell r="U390">
            <v>9903.68</v>
          </cell>
          <cell r="V390">
            <v>19807.36</v>
          </cell>
          <cell r="W390">
            <v>-14</v>
          </cell>
          <cell r="X390">
            <v>-8665.7199999999993</v>
          </cell>
        </row>
        <row r="391">
          <cell r="A391">
            <v>2016</v>
          </cell>
          <cell r="B391">
            <v>7565</v>
          </cell>
          <cell r="C391" t="str">
            <v>CAMST SOC. COOP. A.R.L.</v>
          </cell>
          <cell r="D391">
            <v>42521</v>
          </cell>
          <cell r="E391" t="str">
            <v>2000787935</v>
          </cell>
          <cell r="F391">
            <v>42531</v>
          </cell>
          <cell r="G391">
            <v>432.88</v>
          </cell>
          <cell r="H391">
            <v>432.88</v>
          </cell>
          <cell r="I391">
            <v>0</v>
          </cell>
          <cell r="J391">
            <v>42531</v>
          </cell>
          <cell r="K391">
            <v>30</v>
          </cell>
          <cell r="L391">
            <v>42370</v>
          </cell>
          <cell r="M391">
            <v>42735</v>
          </cell>
          <cell r="N391">
            <v>0</v>
          </cell>
          <cell r="P391">
            <v>0</v>
          </cell>
          <cell r="Q391">
            <v>0</v>
          </cell>
          <cell r="R391" t="str">
            <v>S</v>
          </cell>
          <cell r="S391">
            <v>0</v>
          </cell>
          <cell r="T391">
            <v>10</v>
          </cell>
          <cell r="U391">
            <v>0</v>
          </cell>
          <cell r="V391">
            <v>4328.8</v>
          </cell>
          <cell r="W391">
            <v>-30</v>
          </cell>
          <cell r="X391">
            <v>-12986.4</v>
          </cell>
        </row>
        <row r="392">
          <cell r="A392">
            <v>2016</v>
          </cell>
          <cell r="B392">
            <v>7564</v>
          </cell>
          <cell r="C392" t="str">
            <v>CAMST SOC. COOP. A.R.L.</v>
          </cell>
          <cell r="D392">
            <v>42521</v>
          </cell>
          <cell r="E392" t="str">
            <v>2000787936</v>
          </cell>
          <cell r="F392">
            <v>42531</v>
          </cell>
          <cell r="G392">
            <v>675.62</v>
          </cell>
          <cell r="H392">
            <v>675.62</v>
          </cell>
          <cell r="I392">
            <v>0</v>
          </cell>
          <cell r="J392">
            <v>42531</v>
          </cell>
          <cell r="K392">
            <v>30</v>
          </cell>
          <cell r="L392">
            <v>42370</v>
          </cell>
          <cell r="M392">
            <v>42735</v>
          </cell>
          <cell r="N392">
            <v>0</v>
          </cell>
          <cell r="P392">
            <v>0</v>
          </cell>
          <cell r="Q392">
            <v>0</v>
          </cell>
          <cell r="R392" t="str">
            <v>S</v>
          </cell>
          <cell r="S392">
            <v>0</v>
          </cell>
          <cell r="T392">
            <v>10</v>
          </cell>
          <cell r="U392">
            <v>0</v>
          </cell>
          <cell r="V392">
            <v>6756.2</v>
          </cell>
          <cell r="W392">
            <v>-30</v>
          </cell>
          <cell r="X392">
            <v>-20268.599999999999</v>
          </cell>
        </row>
        <row r="393">
          <cell r="A393">
            <v>2017</v>
          </cell>
          <cell r="B393">
            <v>8052</v>
          </cell>
          <cell r="C393" t="str">
            <v>CAMST SOC. COOP. A.R.L.</v>
          </cell>
          <cell r="D393">
            <v>42886</v>
          </cell>
          <cell r="E393" t="str">
            <v>2000788400</v>
          </cell>
          <cell r="F393">
            <v>42899</v>
          </cell>
          <cell r="G393">
            <v>453.11</v>
          </cell>
          <cell r="H393">
            <v>453.11</v>
          </cell>
          <cell r="I393">
            <v>0</v>
          </cell>
          <cell r="J393">
            <v>42906</v>
          </cell>
          <cell r="K393">
            <v>30</v>
          </cell>
          <cell r="L393">
            <v>42370</v>
          </cell>
          <cell r="M393">
            <v>42735</v>
          </cell>
          <cell r="N393">
            <v>0</v>
          </cell>
          <cell r="P393">
            <v>0</v>
          </cell>
          <cell r="Q393">
            <v>7</v>
          </cell>
          <cell r="R393" t="str">
            <v>S</v>
          </cell>
          <cell r="S393">
            <v>0</v>
          </cell>
          <cell r="T393">
            <v>20</v>
          </cell>
          <cell r="U393">
            <v>3171.77</v>
          </cell>
          <cell r="V393">
            <v>9062.2000000000007</v>
          </cell>
          <cell r="W393">
            <v>-23</v>
          </cell>
          <cell r="X393">
            <v>-10421.530000000001</v>
          </cell>
        </row>
        <row r="394">
          <cell r="A394">
            <v>2017</v>
          </cell>
          <cell r="B394">
            <v>8053</v>
          </cell>
          <cell r="C394" t="str">
            <v>CAMST SOC. COOP. A.R.L.</v>
          </cell>
          <cell r="D394">
            <v>42886</v>
          </cell>
          <cell r="E394" t="str">
            <v>2000788401</v>
          </cell>
          <cell r="F394">
            <v>42899</v>
          </cell>
          <cell r="G394">
            <v>703.93</v>
          </cell>
          <cell r="H394">
            <v>703.93</v>
          </cell>
          <cell r="I394">
            <v>0</v>
          </cell>
          <cell r="J394">
            <v>42906</v>
          </cell>
          <cell r="K394">
            <v>30</v>
          </cell>
          <cell r="L394">
            <v>42370</v>
          </cell>
          <cell r="M394">
            <v>42735</v>
          </cell>
          <cell r="N394">
            <v>0</v>
          </cell>
          <cell r="P394">
            <v>0</v>
          </cell>
          <cell r="Q394">
            <v>7</v>
          </cell>
          <cell r="R394" t="str">
            <v>S</v>
          </cell>
          <cell r="S394">
            <v>0</v>
          </cell>
          <cell r="T394">
            <v>20</v>
          </cell>
          <cell r="U394">
            <v>4927.51</v>
          </cell>
          <cell r="V394">
            <v>14078.6</v>
          </cell>
          <cell r="W394">
            <v>-23</v>
          </cell>
          <cell r="X394">
            <v>-16190.39</v>
          </cell>
        </row>
        <row r="395">
          <cell r="A395">
            <v>2016</v>
          </cell>
          <cell r="B395">
            <v>9080</v>
          </cell>
          <cell r="C395" t="str">
            <v>CAMST SOC. COOP. A.R.L.</v>
          </cell>
          <cell r="D395">
            <v>42551</v>
          </cell>
          <cell r="E395" t="str">
            <v>2000790078</v>
          </cell>
          <cell r="F395">
            <v>42563</v>
          </cell>
          <cell r="G395">
            <v>101.14</v>
          </cell>
          <cell r="H395">
            <v>101.14</v>
          </cell>
          <cell r="I395">
            <v>0</v>
          </cell>
          <cell r="J395">
            <v>42566</v>
          </cell>
          <cell r="K395">
            <v>30</v>
          </cell>
          <cell r="L395">
            <v>42370</v>
          </cell>
          <cell r="M395">
            <v>42735</v>
          </cell>
          <cell r="N395">
            <v>0</v>
          </cell>
          <cell r="P395">
            <v>0</v>
          </cell>
          <cell r="Q395">
            <v>3</v>
          </cell>
          <cell r="R395" t="str">
            <v>S</v>
          </cell>
          <cell r="S395">
            <v>0</v>
          </cell>
          <cell r="T395">
            <v>15</v>
          </cell>
          <cell r="U395">
            <v>303.42</v>
          </cell>
          <cell r="V395">
            <v>1517.1</v>
          </cell>
          <cell r="W395">
            <v>-27</v>
          </cell>
          <cell r="X395">
            <v>-2730.78</v>
          </cell>
        </row>
        <row r="396">
          <cell r="A396">
            <v>2016</v>
          </cell>
          <cell r="B396">
            <v>9081</v>
          </cell>
          <cell r="C396" t="str">
            <v>CAMST SOC. COOP. A.R.L.</v>
          </cell>
          <cell r="D396">
            <v>42551</v>
          </cell>
          <cell r="E396" t="str">
            <v>2000790079</v>
          </cell>
          <cell r="F396">
            <v>42563</v>
          </cell>
          <cell r="G396">
            <v>631.11</v>
          </cell>
          <cell r="H396">
            <v>631.11</v>
          </cell>
          <cell r="I396">
            <v>0</v>
          </cell>
          <cell r="J396">
            <v>42573</v>
          </cell>
          <cell r="K396">
            <v>30</v>
          </cell>
          <cell r="L396">
            <v>42370</v>
          </cell>
          <cell r="M396">
            <v>42735</v>
          </cell>
          <cell r="N396">
            <v>0</v>
          </cell>
          <cell r="P396">
            <v>0</v>
          </cell>
          <cell r="Q396">
            <v>10</v>
          </cell>
          <cell r="R396" t="str">
            <v>S</v>
          </cell>
          <cell r="S396">
            <v>0</v>
          </cell>
          <cell r="T396">
            <v>22</v>
          </cell>
          <cell r="U396">
            <v>6311.1</v>
          </cell>
          <cell r="V396">
            <v>13884.42</v>
          </cell>
          <cell r="W396">
            <v>-20</v>
          </cell>
          <cell r="X396">
            <v>-12622.2</v>
          </cell>
        </row>
        <row r="397">
          <cell r="A397">
            <v>2017</v>
          </cell>
          <cell r="B397">
            <v>9470</v>
          </cell>
          <cell r="C397" t="str">
            <v>CAMST SOC. COOP. A.R.L.</v>
          </cell>
          <cell r="D397">
            <v>42916</v>
          </cell>
          <cell r="E397" t="str">
            <v>2000790466</v>
          </cell>
          <cell r="F397">
            <v>42927</v>
          </cell>
          <cell r="G397">
            <v>121.37</v>
          </cell>
          <cell r="H397">
            <v>101.14</v>
          </cell>
          <cell r="I397">
            <v>20.23</v>
          </cell>
          <cell r="J397">
            <v>42941</v>
          </cell>
          <cell r="K397">
            <v>30</v>
          </cell>
          <cell r="L397">
            <v>42370</v>
          </cell>
          <cell r="M397">
            <v>42735</v>
          </cell>
          <cell r="N397">
            <v>0</v>
          </cell>
          <cell r="P397">
            <v>0</v>
          </cell>
          <cell r="Q397">
            <v>0</v>
          </cell>
          <cell r="R397" t="str">
            <v>N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>
            <v>2017</v>
          </cell>
          <cell r="B398">
            <v>9471</v>
          </cell>
          <cell r="C398" t="str">
            <v>CAMST SOC. COOP. A.R.L.</v>
          </cell>
          <cell r="D398">
            <v>42916</v>
          </cell>
          <cell r="E398" t="str">
            <v>2000790467</v>
          </cell>
          <cell r="F398">
            <v>42927</v>
          </cell>
          <cell r="G398">
            <v>651.34</v>
          </cell>
          <cell r="H398">
            <v>618.98</v>
          </cell>
          <cell r="I398">
            <v>32.36</v>
          </cell>
          <cell r="J398">
            <v>42941</v>
          </cell>
          <cell r="K398">
            <v>30</v>
          </cell>
          <cell r="L398">
            <v>42370</v>
          </cell>
          <cell r="M398">
            <v>42735</v>
          </cell>
          <cell r="N398">
            <v>0</v>
          </cell>
          <cell r="P398">
            <v>0</v>
          </cell>
          <cell r="Q398">
            <v>0</v>
          </cell>
          <cell r="R398" t="str">
            <v>N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</row>
        <row r="399">
          <cell r="A399">
            <v>2016</v>
          </cell>
          <cell r="B399">
            <v>13515</v>
          </cell>
          <cell r="C399" t="str">
            <v>CAMST SOC. COOP. A.R.L.</v>
          </cell>
          <cell r="D399">
            <v>42643</v>
          </cell>
          <cell r="E399" t="str">
            <v>2000793096</v>
          </cell>
          <cell r="F399">
            <v>42654</v>
          </cell>
          <cell r="G399">
            <v>97.09</v>
          </cell>
          <cell r="H399">
            <v>97.09</v>
          </cell>
          <cell r="I399">
            <v>0</v>
          </cell>
          <cell r="J399">
            <v>42668</v>
          </cell>
          <cell r="K399">
            <v>30</v>
          </cell>
          <cell r="L399">
            <v>42370</v>
          </cell>
          <cell r="M399">
            <v>42735</v>
          </cell>
          <cell r="N399">
            <v>0</v>
          </cell>
          <cell r="P399">
            <v>0</v>
          </cell>
          <cell r="Q399">
            <v>14</v>
          </cell>
          <cell r="R399" t="str">
            <v>S</v>
          </cell>
          <cell r="S399">
            <v>0</v>
          </cell>
          <cell r="T399">
            <v>25</v>
          </cell>
          <cell r="U399">
            <v>1359.26</v>
          </cell>
          <cell r="V399">
            <v>2427.25</v>
          </cell>
          <cell r="W399">
            <v>-16</v>
          </cell>
          <cell r="X399">
            <v>-1553.44</v>
          </cell>
        </row>
        <row r="400">
          <cell r="A400">
            <v>2016</v>
          </cell>
          <cell r="B400">
            <v>13516</v>
          </cell>
          <cell r="C400" t="str">
            <v>CAMST SOC. COOP. A.R.L.</v>
          </cell>
          <cell r="D400">
            <v>42643</v>
          </cell>
          <cell r="E400" t="str">
            <v>2000793097</v>
          </cell>
          <cell r="F400">
            <v>42654</v>
          </cell>
          <cell r="G400">
            <v>291.27999999999997</v>
          </cell>
          <cell r="H400">
            <v>291.27999999999997</v>
          </cell>
          <cell r="I400">
            <v>0</v>
          </cell>
          <cell r="J400">
            <v>42668</v>
          </cell>
          <cell r="K400">
            <v>30</v>
          </cell>
          <cell r="L400">
            <v>42370</v>
          </cell>
          <cell r="M400">
            <v>42735</v>
          </cell>
          <cell r="N400">
            <v>0</v>
          </cell>
          <cell r="P400">
            <v>0</v>
          </cell>
          <cell r="Q400">
            <v>14</v>
          </cell>
          <cell r="R400" t="str">
            <v>S</v>
          </cell>
          <cell r="S400">
            <v>0</v>
          </cell>
          <cell r="T400">
            <v>25</v>
          </cell>
          <cell r="U400">
            <v>4077.92</v>
          </cell>
          <cell r="V400">
            <v>7282</v>
          </cell>
          <cell r="W400">
            <v>-16</v>
          </cell>
          <cell r="X400">
            <v>-4660.4799999999996</v>
          </cell>
        </row>
        <row r="401">
          <cell r="A401">
            <v>2016</v>
          </cell>
          <cell r="B401">
            <v>15193</v>
          </cell>
          <cell r="C401" t="str">
            <v>CAMST SOC. COOP. A.R.L.</v>
          </cell>
          <cell r="D401">
            <v>42674</v>
          </cell>
          <cell r="E401" t="str">
            <v>2000794884</v>
          </cell>
          <cell r="F401">
            <v>42688</v>
          </cell>
          <cell r="G401">
            <v>404.56</v>
          </cell>
          <cell r="H401">
            <v>404.56</v>
          </cell>
          <cell r="I401">
            <v>0</v>
          </cell>
          <cell r="J401">
            <v>42691</v>
          </cell>
          <cell r="K401">
            <v>30</v>
          </cell>
          <cell r="L401">
            <v>42370</v>
          </cell>
          <cell r="M401">
            <v>42735</v>
          </cell>
          <cell r="N401">
            <v>0</v>
          </cell>
          <cell r="P401">
            <v>0</v>
          </cell>
          <cell r="Q401">
            <v>3</v>
          </cell>
          <cell r="R401" t="str">
            <v>S</v>
          </cell>
          <cell r="S401">
            <v>0</v>
          </cell>
          <cell r="T401">
            <v>17</v>
          </cell>
          <cell r="U401">
            <v>1213.68</v>
          </cell>
          <cell r="V401">
            <v>6877.52</v>
          </cell>
          <cell r="W401">
            <v>-27</v>
          </cell>
          <cell r="X401">
            <v>-10923.12</v>
          </cell>
        </row>
        <row r="402">
          <cell r="A402">
            <v>2016</v>
          </cell>
          <cell r="B402">
            <v>15192</v>
          </cell>
          <cell r="C402" t="str">
            <v>CAMST SOC. COOP. A.R.L.</v>
          </cell>
          <cell r="D402">
            <v>42674</v>
          </cell>
          <cell r="E402" t="str">
            <v>2000794885</v>
          </cell>
          <cell r="F402">
            <v>42688</v>
          </cell>
          <cell r="G402">
            <v>610.89</v>
          </cell>
          <cell r="H402">
            <v>610.89</v>
          </cell>
          <cell r="I402">
            <v>0</v>
          </cell>
          <cell r="J402">
            <v>42691</v>
          </cell>
          <cell r="K402">
            <v>30</v>
          </cell>
          <cell r="L402">
            <v>42370</v>
          </cell>
          <cell r="M402">
            <v>42735</v>
          </cell>
          <cell r="N402">
            <v>0</v>
          </cell>
          <cell r="P402">
            <v>0</v>
          </cell>
          <cell r="Q402">
            <v>3</v>
          </cell>
          <cell r="R402" t="str">
            <v>S</v>
          </cell>
          <cell r="S402">
            <v>0</v>
          </cell>
          <cell r="T402">
            <v>17</v>
          </cell>
          <cell r="U402">
            <v>1832.67</v>
          </cell>
          <cell r="V402">
            <v>10385.129999999999</v>
          </cell>
          <cell r="W402">
            <v>-27</v>
          </cell>
          <cell r="X402">
            <v>-16494.03</v>
          </cell>
        </row>
        <row r="403">
          <cell r="A403">
            <v>2017</v>
          </cell>
          <cell r="B403">
            <v>13890</v>
          </cell>
          <cell r="C403" t="str">
            <v>CAMST SOC. COOP. A.R.L.</v>
          </cell>
          <cell r="D403">
            <v>43008</v>
          </cell>
          <cell r="E403" t="str">
            <v>2000795213</v>
          </cell>
          <cell r="F403">
            <v>43025</v>
          </cell>
          <cell r="G403">
            <v>245.23</v>
          </cell>
          <cell r="H403">
            <v>245.23</v>
          </cell>
          <cell r="I403">
            <v>0</v>
          </cell>
          <cell r="J403">
            <v>43046</v>
          </cell>
          <cell r="K403">
            <v>30</v>
          </cell>
          <cell r="L403">
            <v>42370</v>
          </cell>
          <cell r="M403">
            <v>42735</v>
          </cell>
          <cell r="N403">
            <v>0</v>
          </cell>
          <cell r="P403">
            <v>0</v>
          </cell>
          <cell r="Q403">
            <v>21</v>
          </cell>
          <cell r="R403" t="str">
            <v>S</v>
          </cell>
          <cell r="S403">
            <v>0</v>
          </cell>
          <cell r="T403">
            <v>38</v>
          </cell>
          <cell r="U403">
            <v>5149.83</v>
          </cell>
          <cell r="V403">
            <v>9318.74</v>
          </cell>
          <cell r="W403">
            <v>-9</v>
          </cell>
          <cell r="X403">
            <v>-2207.0700000000002</v>
          </cell>
        </row>
        <row r="404">
          <cell r="A404">
            <v>2017</v>
          </cell>
          <cell r="B404">
            <v>13888</v>
          </cell>
          <cell r="C404" t="str">
            <v>CAMST SOC. COOP. A.R.L.</v>
          </cell>
          <cell r="D404">
            <v>43008</v>
          </cell>
          <cell r="E404" t="str">
            <v>2000795214</v>
          </cell>
          <cell r="F404">
            <v>43025</v>
          </cell>
          <cell r="G404">
            <v>359.67</v>
          </cell>
          <cell r="H404">
            <v>359.67</v>
          </cell>
          <cell r="I404">
            <v>0</v>
          </cell>
          <cell r="J404">
            <v>43046</v>
          </cell>
          <cell r="K404">
            <v>30</v>
          </cell>
          <cell r="L404">
            <v>42370</v>
          </cell>
          <cell r="M404">
            <v>42735</v>
          </cell>
          <cell r="N404">
            <v>0</v>
          </cell>
          <cell r="P404">
            <v>0</v>
          </cell>
          <cell r="Q404">
            <v>21</v>
          </cell>
          <cell r="R404" t="str">
            <v>S</v>
          </cell>
          <cell r="S404">
            <v>0</v>
          </cell>
          <cell r="T404">
            <v>38</v>
          </cell>
          <cell r="U404">
            <v>7553.07</v>
          </cell>
          <cell r="V404">
            <v>13667.46</v>
          </cell>
          <cell r="W404">
            <v>-9</v>
          </cell>
          <cell r="X404">
            <v>-3237.03</v>
          </cell>
        </row>
        <row r="405">
          <cell r="A405">
            <v>2017</v>
          </cell>
          <cell r="B405">
            <v>15092</v>
          </cell>
          <cell r="C405" t="str">
            <v>CAMST SOC. COOP. A.R.L.</v>
          </cell>
          <cell r="D405">
            <v>43039</v>
          </cell>
          <cell r="E405" t="str">
            <v>2000795498</v>
          </cell>
          <cell r="F405">
            <v>43049</v>
          </cell>
          <cell r="G405">
            <v>551.77</v>
          </cell>
          <cell r="H405">
            <v>551.77</v>
          </cell>
          <cell r="I405">
            <v>0</v>
          </cell>
          <cell r="J405">
            <v>43060</v>
          </cell>
          <cell r="K405">
            <v>30</v>
          </cell>
          <cell r="L405">
            <v>42370</v>
          </cell>
          <cell r="M405">
            <v>42735</v>
          </cell>
          <cell r="N405">
            <v>0</v>
          </cell>
          <cell r="P405">
            <v>0</v>
          </cell>
          <cell r="Q405">
            <v>11</v>
          </cell>
          <cell r="R405" t="str">
            <v>S</v>
          </cell>
          <cell r="S405">
            <v>0</v>
          </cell>
          <cell r="T405">
            <v>21</v>
          </cell>
          <cell r="U405">
            <v>6069.47</v>
          </cell>
          <cell r="V405">
            <v>11587.17</v>
          </cell>
          <cell r="W405">
            <v>-19</v>
          </cell>
          <cell r="X405">
            <v>-10483.629999999999</v>
          </cell>
        </row>
        <row r="406">
          <cell r="A406">
            <v>2017</v>
          </cell>
          <cell r="B406">
            <v>15091</v>
          </cell>
          <cell r="C406" t="str">
            <v>CAMST SOC. COOP. A.R.L.</v>
          </cell>
          <cell r="D406">
            <v>43039</v>
          </cell>
          <cell r="E406" t="str">
            <v>2000795499</v>
          </cell>
          <cell r="F406">
            <v>43049</v>
          </cell>
          <cell r="G406">
            <v>821.53</v>
          </cell>
          <cell r="H406">
            <v>821.53</v>
          </cell>
          <cell r="I406">
            <v>0</v>
          </cell>
          <cell r="J406">
            <v>43060</v>
          </cell>
          <cell r="K406">
            <v>30</v>
          </cell>
          <cell r="L406">
            <v>42370</v>
          </cell>
          <cell r="M406">
            <v>42735</v>
          </cell>
          <cell r="N406">
            <v>0</v>
          </cell>
          <cell r="P406">
            <v>0</v>
          </cell>
          <cell r="Q406">
            <v>11</v>
          </cell>
          <cell r="R406" t="str">
            <v>S</v>
          </cell>
          <cell r="S406">
            <v>0</v>
          </cell>
          <cell r="T406">
            <v>21</v>
          </cell>
          <cell r="U406">
            <v>9036.83</v>
          </cell>
          <cell r="V406">
            <v>17252.13</v>
          </cell>
          <cell r="W406">
            <v>-19</v>
          </cell>
          <cell r="X406">
            <v>-15609.07</v>
          </cell>
        </row>
        <row r="407">
          <cell r="A407">
            <v>2016</v>
          </cell>
          <cell r="B407">
            <v>16480</v>
          </cell>
          <cell r="C407" t="str">
            <v>CAMST SOC. COOP. A.R.L.</v>
          </cell>
          <cell r="D407">
            <v>42704</v>
          </cell>
          <cell r="E407" t="str">
            <v>2000797040</v>
          </cell>
          <cell r="F407">
            <v>42716</v>
          </cell>
          <cell r="G407">
            <v>440.97</v>
          </cell>
          <cell r="H407">
            <v>440.97</v>
          </cell>
          <cell r="I407">
            <v>0</v>
          </cell>
          <cell r="J407">
            <v>42718</v>
          </cell>
          <cell r="K407">
            <v>30</v>
          </cell>
          <cell r="L407">
            <v>42370</v>
          </cell>
          <cell r="M407">
            <v>42735</v>
          </cell>
          <cell r="N407">
            <v>0</v>
          </cell>
          <cell r="P407">
            <v>0</v>
          </cell>
          <cell r="Q407">
            <v>2</v>
          </cell>
          <cell r="R407" t="str">
            <v>S</v>
          </cell>
          <cell r="S407">
            <v>0</v>
          </cell>
          <cell r="T407">
            <v>14</v>
          </cell>
          <cell r="U407">
            <v>881.94</v>
          </cell>
          <cell r="V407">
            <v>6173.58</v>
          </cell>
          <cell r="W407">
            <v>-28</v>
          </cell>
          <cell r="X407">
            <v>-12347.16</v>
          </cell>
        </row>
        <row r="408">
          <cell r="A408">
            <v>2016</v>
          </cell>
          <cell r="B408">
            <v>16482</v>
          </cell>
          <cell r="C408" t="str">
            <v>CAMST SOC. COOP. A.R.L.</v>
          </cell>
          <cell r="D408">
            <v>42704</v>
          </cell>
          <cell r="E408" t="str">
            <v>2000797041</v>
          </cell>
          <cell r="F408">
            <v>42716</v>
          </cell>
          <cell r="G408">
            <v>610.89</v>
          </cell>
          <cell r="H408">
            <v>610.89</v>
          </cell>
          <cell r="I408">
            <v>0</v>
          </cell>
          <cell r="J408">
            <v>42718</v>
          </cell>
          <cell r="K408">
            <v>30</v>
          </cell>
          <cell r="L408">
            <v>42370</v>
          </cell>
          <cell r="M408">
            <v>42735</v>
          </cell>
          <cell r="N408">
            <v>0</v>
          </cell>
          <cell r="P408">
            <v>0</v>
          </cell>
          <cell r="Q408">
            <v>2</v>
          </cell>
          <cell r="R408" t="str">
            <v>S</v>
          </cell>
          <cell r="S408">
            <v>0</v>
          </cell>
          <cell r="T408">
            <v>14</v>
          </cell>
          <cell r="U408">
            <v>1221.78</v>
          </cell>
          <cell r="V408">
            <v>8552.4599999999991</v>
          </cell>
          <cell r="W408">
            <v>-28</v>
          </cell>
          <cell r="X408">
            <v>-17104.919999999998</v>
          </cell>
        </row>
        <row r="409">
          <cell r="A409">
            <v>2017</v>
          </cell>
          <cell r="B409">
            <v>16541</v>
          </cell>
          <cell r="C409" t="str">
            <v>CAMST SOC. COOP. A.R.L.</v>
          </cell>
          <cell r="D409">
            <v>43069</v>
          </cell>
          <cell r="E409" t="str">
            <v>2000797612</v>
          </cell>
          <cell r="F409">
            <v>43081</v>
          </cell>
          <cell r="G409">
            <v>482.29</v>
          </cell>
          <cell r="H409">
            <v>482.29</v>
          </cell>
          <cell r="I409">
            <v>0</v>
          </cell>
          <cell r="J409">
            <v>43083</v>
          </cell>
          <cell r="K409">
            <v>30</v>
          </cell>
          <cell r="L409">
            <v>42370</v>
          </cell>
          <cell r="M409">
            <v>42735</v>
          </cell>
          <cell r="N409">
            <v>0</v>
          </cell>
          <cell r="P409">
            <v>0</v>
          </cell>
          <cell r="Q409">
            <v>2</v>
          </cell>
          <cell r="R409" t="str">
            <v>S</v>
          </cell>
          <cell r="S409">
            <v>0</v>
          </cell>
          <cell r="T409">
            <v>14</v>
          </cell>
          <cell r="U409">
            <v>964.58</v>
          </cell>
          <cell r="V409">
            <v>6752.06</v>
          </cell>
          <cell r="W409">
            <v>-28</v>
          </cell>
          <cell r="X409">
            <v>-13504.12</v>
          </cell>
        </row>
        <row r="410">
          <cell r="A410">
            <v>2017</v>
          </cell>
          <cell r="B410">
            <v>16542</v>
          </cell>
          <cell r="C410" t="str">
            <v>CAMST SOC. COOP. A.R.L.</v>
          </cell>
          <cell r="D410">
            <v>43069</v>
          </cell>
          <cell r="E410" t="str">
            <v>2000797613</v>
          </cell>
          <cell r="F410">
            <v>43081</v>
          </cell>
          <cell r="G410">
            <v>752.04</v>
          </cell>
          <cell r="H410">
            <v>752.04</v>
          </cell>
          <cell r="I410">
            <v>0</v>
          </cell>
          <cell r="J410">
            <v>43083</v>
          </cell>
          <cell r="K410">
            <v>30</v>
          </cell>
          <cell r="L410">
            <v>42370</v>
          </cell>
          <cell r="M410">
            <v>42735</v>
          </cell>
          <cell r="N410">
            <v>0</v>
          </cell>
          <cell r="P410">
            <v>0</v>
          </cell>
          <cell r="Q410">
            <v>2</v>
          </cell>
          <cell r="R410" t="str">
            <v>S</v>
          </cell>
          <cell r="S410">
            <v>0</v>
          </cell>
          <cell r="T410">
            <v>14</v>
          </cell>
          <cell r="U410">
            <v>1504.08</v>
          </cell>
          <cell r="V410">
            <v>10528.56</v>
          </cell>
          <cell r="W410">
            <v>-28</v>
          </cell>
          <cell r="X410">
            <v>-21057.119999999999</v>
          </cell>
        </row>
        <row r="411">
          <cell r="A411">
            <v>2017</v>
          </cell>
          <cell r="B411">
            <v>571</v>
          </cell>
          <cell r="C411" t="str">
            <v>CAMST SOC. COOP. A.R.L.</v>
          </cell>
          <cell r="D411">
            <v>42735</v>
          </cell>
          <cell r="E411" t="str">
            <v>2000798497</v>
          </cell>
          <cell r="F411">
            <v>42751</v>
          </cell>
          <cell r="G411">
            <v>307.47000000000003</v>
          </cell>
          <cell r="H411">
            <v>307.47000000000003</v>
          </cell>
          <cell r="I411">
            <v>0</v>
          </cell>
          <cell r="J411">
            <v>42765</v>
          </cell>
          <cell r="K411">
            <v>30</v>
          </cell>
          <cell r="L411">
            <v>42370</v>
          </cell>
          <cell r="M411">
            <v>42735</v>
          </cell>
          <cell r="N411">
            <v>0</v>
          </cell>
          <cell r="P411">
            <v>0</v>
          </cell>
          <cell r="Q411">
            <v>14</v>
          </cell>
          <cell r="R411" t="str">
            <v>S</v>
          </cell>
          <cell r="S411">
            <v>0</v>
          </cell>
          <cell r="T411">
            <v>30</v>
          </cell>
          <cell r="U411">
            <v>4304.58</v>
          </cell>
          <cell r="V411">
            <v>9224.1</v>
          </cell>
          <cell r="W411">
            <v>-16</v>
          </cell>
          <cell r="X411">
            <v>-4919.5200000000004</v>
          </cell>
        </row>
        <row r="412">
          <cell r="A412">
            <v>2017</v>
          </cell>
          <cell r="B412">
            <v>572</v>
          </cell>
          <cell r="C412" t="str">
            <v>CAMST SOC. COOP. A.R.L.</v>
          </cell>
          <cell r="D412">
            <v>42735</v>
          </cell>
          <cell r="E412" t="str">
            <v>2000798498</v>
          </cell>
          <cell r="F412">
            <v>42751</v>
          </cell>
          <cell r="G412">
            <v>453.11</v>
          </cell>
          <cell r="H412">
            <v>453.11</v>
          </cell>
          <cell r="I412">
            <v>0</v>
          </cell>
          <cell r="J412">
            <v>42765</v>
          </cell>
          <cell r="K412">
            <v>30</v>
          </cell>
          <cell r="L412">
            <v>42370</v>
          </cell>
          <cell r="M412">
            <v>42735</v>
          </cell>
          <cell r="N412">
            <v>0</v>
          </cell>
          <cell r="P412">
            <v>0</v>
          </cell>
          <cell r="Q412">
            <v>14</v>
          </cell>
          <cell r="R412" t="str">
            <v>S</v>
          </cell>
          <cell r="S412">
            <v>0</v>
          </cell>
          <cell r="T412">
            <v>30</v>
          </cell>
          <cell r="U412">
            <v>6343.54</v>
          </cell>
          <cell r="V412">
            <v>13593.3</v>
          </cell>
          <cell r="W412">
            <v>-16</v>
          </cell>
          <cell r="X412">
            <v>-7249.76</v>
          </cell>
        </row>
        <row r="413">
          <cell r="A413">
            <v>2017</v>
          </cell>
          <cell r="B413">
            <v>249</v>
          </cell>
          <cell r="C413" t="str">
            <v>CAMST SOC. COOP. A.R.L.</v>
          </cell>
          <cell r="D413">
            <v>43100</v>
          </cell>
          <cell r="E413" t="str">
            <v>2000799473</v>
          </cell>
          <cell r="F413">
            <v>43109</v>
          </cell>
          <cell r="G413">
            <v>367.85</v>
          </cell>
          <cell r="H413">
            <v>367.85</v>
          </cell>
          <cell r="I413">
            <v>0</v>
          </cell>
          <cell r="J413">
            <v>1</v>
          </cell>
          <cell r="K413">
            <v>30</v>
          </cell>
          <cell r="L413">
            <v>42370</v>
          </cell>
          <cell r="M413">
            <v>42735</v>
          </cell>
          <cell r="N413">
            <v>0</v>
          </cell>
          <cell r="P413">
            <v>0</v>
          </cell>
          <cell r="Q413">
            <v>0</v>
          </cell>
          <cell r="R413" t="str">
            <v>N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>
            <v>2017</v>
          </cell>
          <cell r="B414">
            <v>250</v>
          </cell>
          <cell r="C414" t="str">
            <v>CAMST SOC. COOP. A.R.L.</v>
          </cell>
          <cell r="D414">
            <v>43100</v>
          </cell>
          <cell r="E414" t="str">
            <v>2000799474</v>
          </cell>
          <cell r="F414">
            <v>43109</v>
          </cell>
          <cell r="G414">
            <v>547.67999999999995</v>
          </cell>
          <cell r="H414">
            <v>547.67999999999995</v>
          </cell>
          <cell r="I414">
            <v>0</v>
          </cell>
          <cell r="J414">
            <v>1</v>
          </cell>
          <cell r="K414">
            <v>30</v>
          </cell>
          <cell r="L414">
            <v>42370</v>
          </cell>
          <cell r="M414">
            <v>42735</v>
          </cell>
          <cell r="N414">
            <v>0</v>
          </cell>
          <cell r="P414">
            <v>0</v>
          </cell>
          <cell r="Q414">
            <v>0</v>
          </cell>
          <cell r="R414" t="str">
            <v>N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>
            <v>2016</v>
          </cell>
          <cell r="C415" t="str">
            <v>CANTANI ALESSANDRA</v>
          </cell>
          <cell r="D415">
            <v>41526</v>
          </cell>
          <cell r="E415" t="str">
            <v xml:space="preserve">32              </v>
          </cell>
          <cell r="F415">
            <v>41536</v>
          </cell>
          <cell r="G415">
            <v>629.20000000000005</v>
          </cell>
          <cell r="H415">
            <v>0</v>
          </cell>
          <cell r="I415">
            <v>0</v>
          </cell>
          <cell r="J415">
            <v>1</v>
          </cell>
          <cell r="K415">
            <v>30</v>
          </cell>
          <cell r="L415">
            <v>42370</v>
          </cell>
          <cell r="M415">
            <v>42735</v>
          </cell>
          <cell r="N415">
            <v>0</v>
          </cell>
          <cell r="P415">
            <v>0</v>
          </cell>
          <cell r="Q415">
            <v>0</v>
          </cell>
          <cell r="R415" t="str">
            <v>N</v>
          </cell>
          <cell r="S415">
            <v>629.20000000000005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A416">
            <v>2016</v>
          </cell>
          <cell r="C416" t="str">
            <v>CANTANI ALESSANDRA</v>
          </cell>
          <cell r="D416">
            <v>40217</v>
          </cell>
          <cell r="E416" t="str">
            <v xml:space="preserve">4               </v>
          </cell>
          <cell r="F416">
            <v>40224</v>
          </cell>
          <cell r="G416">
            <v>561.6</v>
          </cell>
          <cell r="H416">
            <v>0</v>
          </cell>
          <cell r="I416">
            <v>0</v>
          </cell>
          <cell r="J416">
            <v>1</v>
          </cell>
          <cell r="K416">
            <v>30</v>
          </cell>
          <cell r="L416">
            <v>42370</v>
          </cell>
          <cell r="M416">
            <v>42735</v>
          </cell>
          <cell r="N416">
            <v>0</v>
          </cell>
          <cell r="P416">
            <v>0</v>
          </cell>
          <cell r="Q416">
            <v>0</v>
          </cell>
          <cell r="R416" t="str">
            <v>N</v>
          </cell>
          <cell r="S416">
            <v>561.6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</row>
        <row r="417">
          <cell r="A417">
            <v>2017</v>
          </cell>
          <cell r="B417">
            <v>10540</v>
          </cell>
          <cell r="C417" t="str">
            <v>CARIBONI  LITE SRL</v>
          </cell>
          <cell r="D417">
            <v>42944</v>
          </cell>
          <cell r="E417" t="str">
            <v>21750007</v>
          </cell>
          <cell r="F417">
            <v>42948</v>
          </cell>
          <cell r="G417">
            <v>1205.3599999999999</v>
          </cell>
          <cell r="H417">
            <v>1205.3599999999999</v>
          </cell>
          <cell r="I417">
            <v>0</v>
          </cell>
          <cell r="J417">
            <v>42989</v>
          </cell>
          <cell r="K417">
            <v>30</v>
          </cell>
          <cell r="L417">
            <v>42370</v>
          </cell>
          <cell r="M417">
            <v>42735</v>
          </cell>
          <cell r="N417">
            <v>0</v>
          </cell>
          <cell r="P417">
            <v>0</v>
          </cell>
          <cell r="Q417">
            <v>41</v>
          </cell>
          <cell r="R417" t="str">
            <v>S</v>
          </cell>
          <cell r="S417">
            <v>0</v>
          </cell>
          <cell r="T417">
            <v>45</v>
          </cell>
          <cell r="U417">
            <v>49419.76</v>
          </cell>
          <cell r="V417">
            <v>54241.2</v>
          </cell>
          <cell r="W417">
            <v>11</v>
          </cell>
          <cell r="X417">
            <v>13258.96</v>
          </cell>
        </row>
        <row r="418">
          <cell r="A418">
            <v>2017</v>
          </cell>
          <cell r="B418">
            <v>17090</v>
          </cell>
          <cell r="C418" t="str">
            <v>CAROLLO SRL</v>
          </cell>
          <cell r="D418">
            <v>42724</v>
          </cell>
          <cell r="E418" t="str">
            <v>2016   297/A</v>
          </cell>
          <cell r="F418">
            <v>42725</v>
          </cell>
          <cell r="G418">
            <v>32601.03</v>
          </cell>
          <cell r="H418">
            <v>32601.03</v>
          </cell>
          <cell r="I418">
            <v>0</v>
          </cell>
          <cell r="J418">
            <v>42873</v>
          </cell>
          <cell r="K418">
            <v>30</v>
          </cell>
          <cell r="L418">
            <v>42370</v>
          </cell>
          <cell r="M418">
            <v>42735</v>
          </cell>
          <cell r="N418">
            <v>0</v>
          </cell>
          <cell r="P418">
            <v>0</v>
          </cell>
          <cell r="Q418">
            <v>148</v>
          </cell>
          <cell r="R418" t="str">
            <v>S</v>
          </cell>
          <cell r="S418">
            <v>0</v>
          </cell>
          <cell r="T418">
            <v>149</v>
          </cell>
          <cell r="U418">
            <v>4824952.4400000004</v>
          </cell>
          <cell r="V418">
            <v>4857553.47</v>
          </cell>
          <cell r="W418">
            <v>118</v>
          </cell>
          <cell r="X418">
            <v>3846921.54</v>
          </cell>
        </row>
        <row r="419">
          <cell r="A419">
            <v>2017</v>
          </cell>
          <cell r="B419">
            <v>6211</v>
          </cell>
          <cell r="C419" t="str">
            <v>CAROLLO SRL</v>
          </cell>
          <cell r="D419">
            <v>42844</v>
          </cell>
          <cell r="E419" t="str">
            <v>2017    77/A</v>
          </cell>
          <cell r="F419">
            <v>42857</v>
          </cell>
          <cell r="G419">
            <v>288.97000000000003</v>
          </cell>
          <cell r="H419">
            <v>288.97000000000003</v>
          </cell>
          <cell r="I419">
            <v>0</v>
          </cell>
          <cell r="J419">
            <v>42873</v>
          </cell>
          <cell r="K419">
            <v>30</v>
          </cell>
          <cell r="L419">
            <v>42370</v>
          </cell>
          <cell r="M419">
            <v>42735</v>
          </cell>
          <cell r="N419">
            <v>0</v>
          </cell>
          <cell r="P419">
            <v>0</v>
          </cell>
          <cell r="Q419">
            <v>16</v>
          </cell>
          <cell r="R419" t="str">
            <v>S</v>
          </cell>
          <cell r="S419">
            <v>0</v>
          </cell>
          <cell r="T419">
            <v>29</v>
          </cell>
          <cell r="U419">
            <v>4623.5200000000004</v>
          </cell>
          <cell r="V419">
            <v>8380.1299999999992</v>
          </cell>
          <cell r="W419">
            <v>-14</v>
          </cell>
          <cell r="X419">
            <v>-4045.58</v>
          </cell>
        </row>
        <row r="420">
          <cell r="A420">
            <v>2017</v>
          </cell>
          <cell r="B420">
            <v>7668</v>
          </cell>
          <cell r="C420" t="str">
            <v>CAROLLO SRL</v>
          </cell>
          <cell r="D420">
            <v>42877</v>
          </cell>
          <cell r="E420" t="str">
            <v>2017   115/A</v>
          </cell>
          <cell r="F420">
            <v>42887</v>
          </cell>
          <cell r="G420">
            <v>3453.64</v>
          </cell>
          <cell r="H420">
            <v>3453.64</v>
          </cell>
          <cell r="I420">
            <v>0</v>
          </cell>
          <cell r="J420">
            <v>42898</v>
          </cell>
          <cell r="K420">
            <v>30</v>
          </cell>
          <cell r="L420">
            <v>42370</v>
          </cell>
          <cell r="M420">
            <v>42735</v>
          </cell>
          <cell r="N420">
            <v>0</v>
          </cell>
          <cell r="P420">
            <v>0</v>
          </cell>
          <cell r="Q420">
            <v>11</v>
          </cell>
          <cell r="R420" t="str">
            <v>S</v>
          </cell>
          <cell r="S420">
            <v>0</v>
          </cell>
          <cell r="T420">
            <v>21</v>
          </cell>
          <cell r="U420">
            <v>37990.04</v>
          </cell>
          <cell r="V420">
            <v>72526.44</v>
          </cell>
          <cell r="W420">
            <v>-19</v>
          </cell>
          <cell r="X420">
            <v>-65619.16</v>
          </cell>
        </row>
        <row r="421">
          <cell r="A421">
            <v>2017</v>
          </cell>
          <cell r="B421">
            <v>14744</v>
          </cell>
          <cell r="C421" t="str">
            <v>CAROLLO SRL</v>
          </cell>
          <cell r="D421">
            <v>43039</v>
          </cell>
          <cell r="E421" t="str">
            <v>2017   324/A</v>
          </cell>
          <cell r="F421">
            <v>43042</v>
          </cell>
          <cell r="G421">
            <v>9322.5</v>
          </cell>
          <cell r="H421">
            <v>9322.5</v>
          </cell>
          <cell r="I421">
            <v>0</v>
          </cell>
          <cell r="J421">
            <v>43076</v>
          </cell>
          <cell r="K421">
            <v>30</v>
          </cell>
          <cell r="L421">
            <v>42370</v>
          </cell>
          <cell r="M421">
            <v>42735</v>
          </cell>
          <cell r="N421">
            <v>0</v>
          </cell>
          <cell r="P421">
            <v>0</v>
          </cell>
          <cell r="Q421">
            <v>34</v>
          </cell>
          <cell r="R421" t="str">
            <v>S</v>
          </cell>
          <cell r="S421">
            <v>0</v>
          </cell>
          <cell r="T421">
            <v>37</v>
          </cell>
          <cell r="U421">
            <v>316965</v>
          </cell>
          <cell r="V421">
            <v>344932.5</v>
          </cell>
          <cell r="W421">
            <v>4</v>
          </cell>
          <cell r="X421">
            <v>37290</v>
          </cell>
        </row>
        <row r="422">
          <cell r="A422">
            <v>2017</v>
          </cell>
          <cell r="B422">
            <v>17388</v>
          </cell>
          <cell r="C422" t="str">
            <v>CAROLLO SRL</v>
          </cell>
          <cell r="D422">
            <v>43097</v>
          </cell>
          <cell r="E422" t="str">
            <v>2017   398/A</v>
          </cell>
          <cell r="F422">
            <v>43098</v>
          </cell>
          <cell r="G422">
            <v>5725.5</v>
          </cell>
          <cell r="H422">
            <v>5725.5</v>
          </cell>
          <cell r="I422">
            <v>0</v>
          </cell>
          <cell r="J422">
            <v>43125</v>
          </cell>
          <cell r="K422">
            <v>30</v>
          </cell>
          <cell r="L422">
            <v>42370</v>
          </cell>
          <cell r="M422">
            <v>42735</v>
          </cell>
          <cell r="N422">
            <v>0</v>
          </cell>
          <cell r="P422">
            <v>0</v>
          </cell>
          <cell r="Q422">
            <v>27</v>
          </cell>
          <cell r="R422" t="str">
            <v>S</v>
          </cell>
          <cell r="S422">
            <v>0</v>
          </cell>
          <cell r="T422">
            <v>28</v>
          </cell>
          <cell r="U422">
            <v>154588.5</v>
          </cell>
          <cell r="V422">
            <v>160314</v>
          </cell>
          <cell r="W422">
            <v>-3</v>
          </cell>
          <cell r="X422">
            <v>-17176.5</v>
          </cell>
        </row>
        <row r="423">
          <cell r="A423">
            <v>2017</v>
          </cell>
          <cell r="B423">
            <v>17380</v>
          </cell>
          <cell r="C423" t="str">
            <v>CAROLLO SRL</v>
          </cell>
          <cell r="D423">
            <v>43097</v>
          </cell>
          <cell r="E423" t="str">
            <v>2017   399/A</v>
          </cell>
          <cell r="F423">
            <v>43097</v>
          </cell>
          <cell r="G423">
            <v>1451.8</v>
          </cell>
          <cell r="H423">
            <v>1451.8</v>
          </cell>
          <cell r="I423">
            <v>0</v>
          </cell>
          <cell r="J423">
            <v>43125</v>
          </cell>
          <cell r="K423">
            <v>30</v>
          </cell>
          <cell r="L423">
            <v>42370</v>
          </cell>
          <cell r="M423">
            <v>42735</v>
          </cell>
          <cell r="N423">
            <v>0</v>
          </cell>
          <cell r="P423">
            <v>0</v>
          </cell>
          <cell r="Q423">
            <v>28</v>
          </cell>
          <cell r="R423" t="str">
            <v>S</v>
          </cell>
          <cell r="S423">
            <v>0</v>
          </cell>
          <cell r="T423">
            <v>28</v>
          </cell>
          <cell r="U423">
            <v>40650.400000000001</v>
          </cell>
          <cell r="V423">
            <v>40650.400000000001</v>
          </cell>
          <cell r="W423">
            <v>-2</v>
          </cell>
          <cell r="X423">
            <v>-2903.6</v>
          </cell>
        </row>
        <row r="424">
          <cell r="A424">
            <v>2016</v>
          </cell>
          <cell r="B424">
            <v>14843</v>
          </cell>
          <cell r="C424" t="str">
            <v>CARTOFANTASY</v>
          </cell>
          <cell r="D424">
            <v>42678</v>
          </cell>
          <cell r="E424" t="str">
            <v>1/PA</v>
          </cell>
          <cell r="F424">
            <v>42681</v>
          </cell>
          <cell r="G424">
            <v>198.78</v>
          </cell>
          <cell r="H424">
            <v>198.78</v>
          </cell>
          <cell r="I424">
            <v>0</v>
          </cell>
          <cell r="J424">
            <v>42691</v>
          </cell>
          <cell r="K424">
            <v>30</v>
          </cell>
          <cell r="L424">
            <v>42370</v>
          </cell>
          <cell r="M424">
            <v>42735</v>
          </cell>
          <cell r="N424">
            <v>0</v>
          </cell>
          <cell r="P424">
            <v>0</v>
          </cell>
          <cell r="Q424">
            <v>10</v>
          </cell>
          <cell r="R424" t="str">
            <v>S</v>
          </cell>
          <cell r="S424">
            <v>0</v>
          </cell>
          <cell r="T424">
            <v>13</v>
          </cell>
          <cell r="U424">
            <v>1987.8</v>
          </cell>
          <cell r="V424">
            <v>2584.14</v>
          </cell>
          <cell r="W424">
            <v>-20</v>
          </cell>
          <cell r="X424">
            <v>-3975.6</v>
          </cell>
        </row>
        <row r="425">
          <cell r="A425">
            <v>2017</v>
          </cell>
          <cell r="B425">
            <v>15451</v>
          </cell>
          <cell r="C425" t="str">
            <v>CARTOFANTASY</v>
          </cell>
          <cell r="D425">
            <v>43046</v>
          </cell>
          <cell r="E425" t="str">
            <v>9/PA</v>
          </cell>
          <cell r="F425">
            <v>43056</v>
          </cell>
          <cell r="G425">
            <v>161.30000000000001</v>
          </cell>
          <cell r="H425">
            <v>161.30000000000001</v>
          </cell>
          <cell r="I425">
            <v>0</v>
          </cell>
          <cell r="J425">
            <v>43062</v>
          </cell>
          <cell r="K425">
            <v>30</v>
          </cell>
          <cell r="L425">
            <v>42370</v>
          </cell>
          <cell r="M425">
            <v>42735</v>
          </cell>
          <cell r="N425">
            <v>0</v>
          </cell>
          <cell r="P425">
            <v>0</v>
          </cell>
          <cell r="Q425">
            <v>6</v>
          </cell>
          <cell r="R425" t="str">
            <v>S</v>
          </cell>
          <cell r="S425">
            <v>0</v>
          </cell>
          <cell r="T425">
            <v>16</v>
          </cell>
          <cell r="U425">
            <v>967.8</v>
          </cell>
          <cell r="V425">
            <v>2580.8000000000002</v>
          </cell>
          <cell r="W425">
            <v>-24</v>
          </cell>
          <cell r="X425">
            <v>-3871.2</v>
          </cell>
        </row>
        <row r="426">
          <cell r="A426">
            <v>2016</v>
          </cell>
          <cell r="B426">
            <v>15563</v>
          </cell>
          <cell r="C426" t="str">
            <v>CARTOLIBRERIA EUROPA 2 di Menegazzo Valentino</v>
          </cell>
          <cell r="D426">
            <v>42695</v>
          </cell>
          <cell r="E426" t="str">
            <v>31</v>
          </cell>
          <cell r="F426">
            <v>42695</v>
          </cell>
          <cell r="G426">
            <v>6019.67</v>
          </cell>
          <cell r="H426">
            <v>6019.67</v>
          </cell>
          <cell r="I426">
            <v>0</v>
          </cell>
          <cell r="J426">
            <v>42699</v>
          </cell>
          <cell r="K426">
            <v>30</v>
          </cell>
          <cell r="L426">
            <v>42370</v>
          </cell>
          <cell r="M426">
            <v>42735</v>
          </cell>
          <cell r="N426">
            <v>0</v>
          </cell>
          <cell r="P426">
            <v>0</v>
          </cell>
          <cell r="Q426">
            <v>4</v>
          </cell>
          <cell r="R426" t="str">
            <v>S</v>
          </cell>
          <cell r="S426">
            <v>0</v>
          </cell>
          <cell r="T426">
            <v>4</v>
          </cell>
          <cell r="U426">
            <v>24078.68</v>
          </cell>
          <cell r="V426">
            <v>24078.68</v>
          </cell>
          <cell r="W426">
            <v>-26</v>
          </cell>
          <cell r="X426">
            <v>-156511.42000000001</v>
          </cell>
        </row>
        <row r="427">
          <cell r="A427">
            <v>2017</v>
          </cell>
          <cell r="B427">
            <v>15301</v>
          </cell>
          <cell r="C427" t="str">
            <v>CARTOLIBRERIA EUROPA 2 di Menegazzo Valentino</v>
          </cell>
          <cell r="D427">
            <v>43053</v>
          </cell>
          <cell r="E427" t="str">
            <v>5/PA</v>
          </cell>
          <cell r="F427">
            <v>43054</v>
          </cell>
          <cell r="G427">
            <v>6622.07</v>
          </cell>
          <cell r="H427">
            <v>6622.07</v>
          </cell>
          <cell r="I427">
            <v>0</v>
          </cell>
          <cell r="J427">
            <v>43062</v>
          </cell>
          <cell r="K427">
            <v>30</v>
          </cell>
          <cell r="L427">
            <v>42370</v>
          </cell>
          <cell r="M427">
            <v>42735</v>
          </cell>
          <cell r="N427">
            <v>0</v>
          </cell>
          <cell r="P427">
            <v>0</v>
          </cell>
          <cell r="Q427">
            <v>8</v>
          </cell>
          <cell r="R427" t="str">
            <v>S</v>
          </cell>
          <cell r="S427">
            <v>0</v>
          </cell>
          <cell r="T427">
            <v>9</v>
          </cell>
          <cell r="U427">
            <v>52976.56</v>
          </cell>
          <cell r="V427">
            <v>59598.63</v>
          </cell>
          <cell r="W427">
            <v>-22</v>
          </cell>
          <cell r="X427">
            <v>-145685.54</v>
          </cell>
        </row>
        <row r="428">
          <cell r="A428">
            <v>2016</v>
          </cell>
          <cell r="B428">
            <v>2628</v>
          </cell>
          <cell r="C428" t="str">
            <v>CARTOYS DI ZARDO MICHELA</v>
          </cell>
          <cell r="D428">
            <v>42424</v>
          </cell>
          <cell r="E428" t="str">
            <v>1/PA</v>
          </cell>
          <cell r="F428">
            <v>42424</v>
          </cell>
          <cell r="G428">
            <v>47.72</v>
          </cell>
          <cell r="H428">
            <v>47.72</v>
          </cell>
          <cell r="I428">
            <v>0</v>
          </cell>
          <cell r="J428">
            <v>42443</v>
          </cell>
          <cell r="K428">
            <v>30</v>
          </cell>
          <cell r="L428">
            <v>42370</v>
          </cell>
          <cell r="M428">
            <v>42735</v>
          </cell>
          <cell r="N428">
            <v>0</v>
          </cell>
          <cell r="P428">
            <v>0</v>
          </cell>
          <cell r="Q428">
            <v>19</v>
          </cell>
          <cell r="R428" t="str">
            <v>S</v>
          </cell>
          <cell r="S428">
            <v>0</v>
          </cell>
          <cell r="T428">
            <v>19</v>
          </cell>
          <cell r="U428">
            <v>906.68</v>
          </cell>
          <cell r="V428">
            <v>906.68</v>
          </cell>
          <cell r="W428">
            <v>-11</v>
          </cell>
          <cell r="X428">
            <v>-524.91999999999996</v>
          </cell>
        </row>
        <row r="429">
          <cell r="A429">
            <v>2016</v>
          </cell>
          <cell r="B429">
            <v>866</v>
          </cell>
          <cell r="C429" t="str">
            <v>CASA DI RIPOSO DI CARTIGLIANO</v>
          </cell>
          <cell r="D429">
            <v>42388</v>
          </cell>
          <cell r="E429" t="str">
            <v>1/E</v>
          </cell>
          <cell r="F429">
            <v>42390</v>
          </cell>
          <cell r="G429">
            <v>350</v>
          </cell>
          <cell r="H429">
            <v>350</v>
          </cell>
          <cell r="I429">
            <v>0</v>
          </cell>
          <cell r="J429">
            <v>42433</v>
          </cell>
          <cell r="K429">
            <v>30</v>
          </cell>
          <cell r="L429">
            <v>42370</v>
          </cell>
          <cell r="M429">
            <v>42735</v>
          </cell>
          <cell r="N429">
            <v>0</v>
          </cell>
          <cell r="P429">
            <v>0</v>
          </cell>
          <cell r="Q429">
            <v>43</v>
          </cell>
          <cell r="R429" t="str">
            <v>S</v>
          </cell>
          <cell r="S429">
            <v>0</v>
          </cell>
          <cell r="T429">
            <v>45</v>
          </cell>
          <cell r="U429">
            <v>15050</v>
          </cell>
          <cell r="V429">
            <v>15750</v>
          </cell>
          <cell r="W429">
            <v>13</v>
          </cell>
          <cell r="X429">
            <v>4550</v>
          </cell>
        </row>
        <row r="430">
          <cell r="A430">
            <v>2017</v>
          </cell>
          <cell r="B430">
            <v>3743</v>
          </cell>
          <cell r="C430" t="str">
            <v>CASA DI RIPOSO DI CARTIGLIANO</v>
          </cell>
          <cell r="D430">
            <v>42802</v>
          </cell>
          <cell r="E430" t="str">
            <v>15/E</v>
          </cell>
          <cell r="F430">
            <v>42803</v>
          </cell>
          <cell r="G430">
            <v>350</v>
          </cell>
          <cell r="H430">
            <v>350</v>
          </cell>
          <cell r="I430">
            <v>0</v>
          </cell>
          <cell r="J430">
            <v>42809</v>
          </cell>
          <cell r="K430">
            <v>30</v>
          </cell>
          <cell r="L430">
            <v>42370</v>
          </cell>
          <cell r="M430">
            <v>42735</v>
          </cell>
          <cell r="N430">
            <v>0</v>
          </cell>
          <cell r="P430">
            <v>0</v>
          </cell>
          <cell r="Q430">
            <v>6</v>
          </cell>
          <cell r="R430" t="str">
            <v>S</v>
          </cell>
          <cell r="S430">
            <v>0</v>
          </cell>
          <cell r="T430">
            <v>7</v>
          </cell>
          <cell r="U430">
            <v>2100</v>
          </cell>
          <cell r="V430">
            <v>2450</v>
          </cell>
          <cell r="W430">
            <v>-24</v>
          </cell>
          <cell r="X430">
            <v>-8400</v>
          </cell>
        </row>
        <row r="431">
          <cell r="A431">
            <v>2016</v>
          </cell>
          <cell r="B431">
            <v>3300</v>
          </cell>
          <cell r="C431" t="str">
            <v>CASA DI RIPOSO DI CARTIGLIANO</v>
          </cell>
          <cell r="D431">
            <v>42438</v>
          </cell>
          <cell r="E431" t="str">
            <v>19/E</v>
          </cell>
          <cell r="F431">
            <v>42439</v>
          </cell>
          <cell r="G431">
            <v>350</v>
          </cell>
          <cell r="H431">
            <v>350</v>
          </cell>
          <cell r="I431">
            <v>0</v>
          </cell>
          <cell r="J431">
            <v>42513</v>
          </cell>
          <cell r="K431">
            <v>30</v>
          </cell>
          <cell r="L431">
            <v>42370</v>
          </cell>
          <cell r="M431">
            <v>42735</v>
          </cell>
          <cell r="N431">
            <v>0</v>
          </cell>
          <cell r="P431">
            <v>0</v>
          </cell>
          <cell r="Q431">
            <v>74</v>
          </cell>
          <cell r="R431" t="str">
            <v>S</v>
          </cell>
          <cell r="S431">
            <v>0</v>
          </cell>
          <cell r="T431">
            <v>75</v>
          </cell>
          <cell r="U431">
            <v>25900</v>
          </cell>
          <cell r="V431">
            <v>26250</v>
          </cell>
          <cell r="W431">
            <v>44</v>
          </cell>
          <cell r="X431">
            <v>15400</v>
          </cell>
        </row>
        <row r="432">
          <cell r="A432">
            <v>2016</v>
          </cell>
          <cell r="B432">
            <v>5484</v>
          </cell>
          <cell r="C432" t="str">
            <v>CASA DI RIPOSO DI CARTIGLIANO</v>
          </cell>
          <cell r="D432">
            <v>42486</v>
          </cell>
          <cell r="E432" t="str">
            <v>22/E</v>
          </cell>
          <cell r="F432">
            <v>42486</v>
          </cell>
          <cell r="G432">
            <v>350</v>
          </cell>
          <cell r="H432">
            <v>350</v>
          </cell>
          <cell r="I432">
            <v>0</v>
          </cell>
          <cell r="J432">
            <v>42513</v>
          </cell>
          <cell r="K432">
            <v>30</v>
          </cell>
          <cell r="L432">
            <v>42370</v>
          </cell>
          <cell r="M432">
            <v>42735</v>
          </cell>
          <cell r="N432">
            <v>0</v>
          </cell>
          <cell r="P432">
            <v>0</v>
          </cell>
          <cell r="Q432">
            <v>27</v>
          </cell>
          <cell r="R432" t="str">
            <v>S</v>
          </cell>
          <cell r="S432">
            <v>0</v>
          </cell>
          <cell r="T432">
            <v>27</v>
          </cell>
          <cell r="U432">
            <v>9450</v>
          </cell>
          <cell r="V432">
            <v>9450</v>
          </cell>
          <cell r="W432">
            <v>-3</v>
          </cell>
          <cell r="X432">
            <v>-1050</v>
          </cell>
        </row>
        <row r="433">
          <cell r="A433">
            <v>2017</v>
          </cell>
          <cell r="B433">
            <v>6325</v>
          </cell>
          <cell r="C433" t="str">
            <v>CASA DI RIPOSO DI CARTIGLIANO</v>
          </cell>
          <cell r="D433">
            <v>42858</v>
          </cell>
          <cell r="E433" t="str">
            <v>28/E</v>
          </cell>
          <cell r="F433">
            <v>42859</v>
          </cell>
          <cell r="G433">
            <v>350</v>
          </cell>
          <cell r="H433">
            <v>350</v>
          </cell>
          <cell r="I433">
            <v>0</v>
          </cell>
          <cell r="J433">
            <v>42864</v>
          </cell>
          <cell r="K433">
            <v>30</v>
          </cell>
          <cell r="L433">
            <v>42370</v>
          </cell>
          <cell r="M433">
            <v>42735</v>
          </cell>
          <cell r="N433">
            <v>0</v>
          </cell>
          <cell r="P433">
            <v>0</v>
          </cell>
          <cell r="Q433">
            <v>5</v>
          </cell>
          <cell r="R433" t="str">
            <v>S</v>
          </cell>
          <cell r="S433">
            <v>0</v>
          </cell>
          <cell r="T433">
            <v>6</v>
          </cell>
          <cell r="U433">
            <v>1750</v>
          </cell>
          <cell r="V433">
            <v>2100</v>
          </cell>
          <cell r="W433">
            <v>-25</v>
          </cell>
          <cell r="X433">
            <v>-8750</v>
          </cell>
        </row>
        <row r="434">
          <cell r="A434">
            <v>2017</v>
          </cell>
          <cell r="B434">
            <v>6607</v>
          </cell>
          <cell r="C434" t="str">
            <v>CASA DI RIPOSO DI CARTIGLIANO</v>
          </cell>
          <cell r="D434">
            <v>42864</v>
          </cell>
          <cell r="E434" t="str">
            <v>35/E</v>
          </cell>
          <cell r="F434">
            <v>42864</v>
          </cell>
          <cell r="G434">
            <v>350</v>
          </cell>
          <cell r="H434">
            <v>350</v>
          </cell>
          <cell r="I434">
            <v>0</v>
          </cell>
          <cell r="J434">
            <v>42871</v>
          </cell>
          <cell r="K434">
            <v>30</v>
          </cell>
          <cell r="L434">
            <v>42370</v>
          </cell>
          <cell r="M434">
            <v>42735</v>
          </cell>
          <cell r="N434">
            <v>0</v>
          </cell>
          <cell r="P434">
            <v>0</v>
          </cell>
          <cell r="Q434">
            <v>7</v>
          </cell>
          <cell r="R434" t="str">
            <v>S</v>
          </cell>
          <cell r="S434">
            <v>0</v>
          </cell>
          <cell r="T434">
            <v>7</v>
          </cell>
          <cell r="U434">
            <v>2450</v>
          </cell>
          <cell r="V434">
            <v>2450</v>
          </cell>
          <cell r="W434">
            <v>-23</v>
          </cell>
          <cell r="X434">
            <v>-8050</v>
          </cell>
        </row>
        <row r="435">
          <cell r="A435">
            <v>2016</v>
          </cell>
          <cell r="B435">
            <v>6285</v>
          </cell>
          <cell r="C435" t="str">
            <v>CASA DI RIPOSO DI CARTIGLIANO</v>
          </cell>
          <cell r="D435">
            <v>42502</v>
          </cell>
          <cell r="E435" t="str">
            <v>38/E</v>
          </cell>
          <cell r="F435">
            <v>42502</v>
          </cell>
          <cell r="G435">
            <v>350</v>
          </cell>
          <cell r="H435">
            <v>350</v>
          </cell>
          <cell r="I435">
            <v>0</v>
          </cell>
          <cell r="J435">
            <v>42517</v>
          </cell>
          <cell r="K435">
            <v>30</v>
          </cell>
          <cell r="L435">
            <v>42370</v>
          </cell>
          <cell r="M435">
            <v>42735</v>
          </cell>
          <cell r="N435">
            <v>0</v>
          </cell>
          <cell r="P435">
            <v>0</v>
          </cell>
          <cell r="Q435">
            <v>15</v>
          </cell>
          <cell r="R435" t="str">
            <v>S</v>
          </cell>
          <cell r="S435">
            <v>0</v>
          </cell>
          <cell r="T435">
            <v>15</v>
          </cell>
          <cell r="U435">
            <v>5250</v>
          </cell>
          <cell r="V435">
            <v>5250</v>
          </cell>
          <cell r="W435">
            <v>-15</v>
          </cell>
          <cell r="X435">
            <v>-5250</v>
          </cell>
        </row>
        <row r="436">
          <cell r="A436">
            <v>2018</v>
          </cell>
          <cell r="B436">
            <v>865</v>
          </cell>
          <cell r="C436" t="str">
            <v>CASA DI RIPOSO DI CARTIGLIANO</v>
          </cell>
          <cell r="D436">
            <v>43117</v>
          </cell>
          <cell r="E436" t="str">
            <v>4/E</v>
          </cell>
          <cell r="F436">
            <v>43118</v>
          </cell>
          <cell r="G436">
            <v>350</v>
          </cell>
          <cell r="H436">
            <v>0</v>
          </cell>
          <cell r="I436">
            <v>0</v>
          </cell>
          <cell r="J436">
            <v>1</v>
          </cell>
          <cell r="K436">
            <v>30</v>
          </cell>
          <cell r="L436">
            <v>42370</v>
          </cell>
          <cell r="M436">
            <v>42735</v>
          </cell>
          <cell r="N436">
            <v>0</v>
          </cell>
          <cell r="P436">
            <v>0</v>
          </cell>
          <cell r="Q436">
            <v>0</v>
          </cell>
          <cell r="R436" t="str">
            <v>N</v>
          </cell>
          <cell r="S436">
            <v>350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</row>
        <row r="437">
          <cell r="A437">
            <v>2017</v>
          </cell>
          <cell r="B437">
            <v>8051</v>
          </cell>
          <cell r="C437" t="str">
            <v>CASA DI RIPOSO DI CARTIGLIANO</v>
          </cell>
          <cell r="D437">
            <v>42898</v>
          </cell>
          <cell r="E437" t="str">
            <v>40/E</v>
          </cell>
          <cell r="F437">
            <v>42899</v>
          </cell>
          <cell r="G437">
            <v>350</v>
          </cell>
          <cell r="H437">
            <v>350</v>
          </cell>
          <cell r="I437">
            <v>0</v>
          </cell>
          <cell r="J437">
            <v>42906</v>
          </cell>
          <cell r="K437">
            <v>30</v>
          </cell>
          <cell r="L437">
            <v>42370</v>
          </cell>
          <cell r="M437">
            <v>42735</v>
          </cell>
          <cell r="N437">
            <v>0</v>
          </cell>
          <cell r="P437">
            <v>0</v>
          </cell>
          <cell r="Q437">
            <v>7</v>
          </cell>
          <cell r="R437" t="str">
            <v>S</v>
          </cell>
          <cell r="S437">
            <v>0</v>
          </cell>
          <cell r="T437">
            <v>8</v>
          </cell>
          <cell r="U437">
            <v>2450</v>
          </cell>
          <cell r="V437">
            <v>2800</v>
          </cell>
          <cell r="W437">
            <v>-23</v>
          </cell>
          <cell r="X437">
            <v>-8050</v>
          </cell>
        </row>
        <row r="438">
          <cell r="A438">
            <v>2016</v>
          </cell>
          <cell r="B438">
            <v>7345</v>
          </cell>
          <cell r="C438" t="str">
            <v>CASA DI RIPOSO DI CARTIGLIANO</v>
          </cell>
          <cell r="D438">
            <v>42527</v>
          </cell>
          <cell r="E438" t="str">
            <v>41/E</v>
          </cell>
          <cell r="F438">
            <v>42528</v>
          </cell>
          <cell r="G438">
            <v>350</v>
          </cell>
          <cell r="H438">
            <v>350</v>
          </cell>
          <cell r="I438">
            <v>0</v>
          </cell>
          <cell r="J438">
            <v>42530</v>
          </cell>
          <cell r="K438">
            <v>30</v>
          </cell>
          <cell r="L438">
            <v>42370</v>
          </cell>
          <cell r="M438">
            <v>42735</v>
          </cell>
          <cell r="N438">
            <v>0</v>
          </cell>
          <cell r="P438">
            <v>0</v>
          </cell>
          <cell r="Q438">
            <v>2</v>
          </cell>
          <cell r="R438" t="str">
            <v>S</v>
          </cell>
          <cell r="S438">
            <v>0</v>
          </cell>
          <cell r="T438">
            <v>3</v>
          </cell>
          <cell r="U438">
            <v>700</v>
          </cell>
          <cell r="V438">
            <v>1050</v>
          </cell>
          <cell r="W438">
            <v>-28</v>
          </cell>
          <cell r="X438">
            <v>-9800</v>
          </cell>
        </row>
        <row r="439">
          <cell r="A439">
            <v>2017</v>
          </cell>
          <cell r="B439">
            <v>9794</v>
          </cell>
          <cell r="C439" t="str">
            <v>CASA DI RIPOSO DI CARTIGLIANO</v>
          </cell>
          <cell r="D439">
            <v>42923</v>
          </cell>
          <cell r="E439" t="str">
            <v>47/E</v>
          </cell>
          <cell r="F439">
            <v>42934</v>
          </cell>
          <cell r="G439">
            <v>350</v>
          </cell>
          <cell r="H439">
            <v>350</v>
          </cell>
          <cell r="I439">
            <v>0</v>
          </cell>
          <cell r="J439">
            <v>42940</v>
          </cell>
          <cell r="K439">
            <v>30</v>
          </cell>
          <cell r="L439">
            <v>42370</v>
          </cell>
          <cell r="M439">
            <v>42735</v>
          </cell>
          <cell r="N439">
            <v>0</v>
          </cell>
          <cell r="P439">
            <v>0</v>
          </cell>
          <cell r="Q439">
            <v>6</v>
          </cell>
          <cell r="R439" t="str">
            <v>S</v>
          </cell>
          <cell r="S439">
            <v>0</v>
          </cell>
          <cell r="T439">
            <v>17</v>
          </cell>
          <cell r="U439">
            <v>2100</v>
          </cell>
          <cell r="V439">
            <v>5950</v>
          </cell>
          <cell r="W439">
            <v>-24</v>
          </cell>
          <cell r="X439">
            <v>-8400</v>
          </cell>
        </row>
        <row r="440">
          <cell r="A440">
            <v>2016</v>
          </cell>
          <cell r="B440">
            <v>9312</v>
          </cell>
          <cell r="C440" t="str">
            <v>CASA DI RIPOSO DI CARTIGLIANO</v>
          </cell>
          <cell r="D440">
            <v>42565</v>
          </cell>
          <cell r="E440" t="str">
            <v>48/E</v>
          </cell>
          <cell r="F440">
            <v>42565</v>
          </cell>
          <cell r="G440">
            <v>350</v>
          </cell>
          <cell r="H440">
            <v>350</v>
          </cell>
          <cell r="I440">
            <v>0</v>
          </cell>
          <cell r="J440">
            <v>42572</v>
          </cell>
          <cell r="K440">
            <v>30</v>
          </cell>
          <cell r="L440">
            <v>42370</v>
          </cell>
          <cell r="M440">
            <v>42735</v>
          </cell>
          <cell r="N440">
            <v>0</v>
          </cell>
          <cell r="P440">
            <v>0</v>
          </cell>
          <cell r="Q440">
            <v>7</v>
          </cell>
          <cell r="R440" t="str">
            <v>S</v>
          </cell>
          <cell r="S440">
            <v>0</v>
          </cell>
          <cell r="T440">
            <v>7</v>
          </cell>
          <cell r="U440">
            <v>2450</v>
          </cell>
          <cell r="V440">
            <v>2450</v>
          </cell>
          <cell r="W440">
            <v>-23</v>
          </cell>
          <cell r="X440">
            <v>-8050</v>
          </cell>
        </row>
        <row r="441">
          <cell r="A441">
            <v>2017</v>
          </cell>
          <cell r="B441">
            <v>575</v>
          </cell>
          <cell r="C441" t="str">
            <v>CASA DI RIPOSO DI CARTIGLIANO</v>
          </cell>
          <cell r="D441">
            <v>42751</v>
          </cell>
          <cell r="E441" t="str">
            <v>5/E</v>
          </cell>
          <cell r="F441">
            <v>42751</v>
          </cell>
          <cell r="G441">
            <v>350</v>
          </cell>
          <cell r="H441">
            <v>350</v>
          </cell>
          <cell r="I441">
            <v>0</v>
          </cell>
          <cell r="J441">
            <v>42765</v>
          </cell>
          <cell r="K441">
            <v>30</v>
          </cell>
          <cell r="L441">
            <v>42370</v>
          </cell>
          <cell r="M441">
            <v>42735</v>
          </cell>
          <cell r="N441">
            <v>0</v>
          </cell>
          <cell r="P441">
            <v>0</v>
          </cell>
          <cell r="Q441">
            <v>14</v>
          </cell>
          <cell r="R441" t="str">
            <v>S</v>
          </cell>
          <cell r="S441">
            <v>0</v>
          </cell>
          <cell r="T441">
            <v>14</v>
          </cell>
          <cell r="U441">
            <v>4900</v>
          </cell>
          <cell r="V441">
            <v>4900</v>
          </cell>
          <cell r="W441">
            <v>-16</v>
          </cell>
          <cell r="X441">
            <v>-5600</v>
          </cell>
        </row>
        <row r="442">
          <cell r="A442">
            <v>2017</v>
          </cell>
          <cell r="B442">
            <v>10598</v>
          </cell>
          <cell r="C442" t="str">
            <v>CASA DI RIPOSO DI CARTIGLIANO</v>
          </cell>
          <cell r="D442">
            <v>42949</v>
          </cell>
          <cell r="E442" t="str">
            <v>53/E</v>
          </cell>
          <cell r="F442">
            <v>42949</v>
          </cell>
          <cell r="G442">
            <v>350</v>
          </cell>
          <cell r="H442">
            <v>350</v>
          </cell>
          <cell r="I442">
            <v>0</v>
          </cell>
          <cell r="J442">
            <v>42964</v>
          </cell>
          <cell r="K442">
            <v>30</v>
          </cell>
          <cell r="L442">
            <v>42370</v>
          </cell>
          <cell r="M442">
            <v>42735</v>
          </cell>
          <cell r="N442">
            <v>0</v>
          </cell>
          <cell r="P442">
            <v>0</v>
          </cell>
          <cell r="Q442">
            <v>15</v>
          </cell>
          <cell r="R442" t="str">
            <v>S</v>
          </cell>
          <cell r="S442">
            <v>0</v>
          </cell>
          <cell r="T442">
            <v>15</v>
          </cell>
          <cell r="U442">
            <v>5250</v>
          </cell>
          <cell r="V442">
            <v>5250</v>
          </cell>
          <cell r="W442">
            <v>-15</v>
          </cell>
          <cell r="X442">
            <v>-5250</v>
          </cell>
        </row>
        <row r="443">
          <cell r="A443">
            <v>2016</v>
          </cell>
          <cell r="B443">
            <v>10383</v>
          </cell>
          <cell r="C443" t="str">
            <v>CASA DI RIPOSO DI CARTIGLIANO</v>
          </cell>
          <cell r="D443">
            <v>42587</v>
          </cell>
          <cell r="E443" t="str">
            <v>55/E</v>
          </cell>
          <cell r="F443">
            <v>42590</v>
          </cell>
          <cell r="G443">
            <v>350</v>
          </cell>
          <cell r="H443">
            <v>350</v>
          </cell>
          <cell r="I443">
            <v>0</v>
          </cell>
          <cell r="J443">
            <v>42593</v>
          </cell>
          <cell r="K443">
            <v>30</v>
          </cell>
          <cell r="L443">
            <v>42370</v>
          </cell>
          <cell r="M443">
            <v>42735</v>
          </cell>
          <cell r="N443">
            <v>0</v>
          </cell>
          <cell r="P443">
            <v>0</v>
          </cell>
          <cell r="Q443">
            <v>3</v>
          </cell>
          <cell r="R443" t="str">
            <v>S</v>
          </cell>
          <cell r="S443">
            <v>0</v>
          </cell>
          <cell r="T443">
            <v>6</v>
          </cell>
          <cell r="U443">
            <v>1050</v>
          </cell>
          <cell r="V443">
            <v>2100</v>
          </cell>
          <cell r="W443">
            <v>-27</v>
          </cell>
          <cell r="X443">
            <v>-9450</v>
          </cell>
        </row>
        <row r="444">
          <cell r="A444">
            <v>2017</v>
          </cell>
          <cell r="B444">
            <v>12385</v>
          </cell>
          <cell r="C444" t="str">
            <v>CASA DI RIPOSO DI CARTIGLIANO</v>
          </cell>
          <cell r="D444">
            <v>42990</v>
          </cell>
          <cell r="E444" t="str">
            <v>61/E</v>
          </cell>
          <cell r="F444">
            <v>42996</v>
          </cell>
          <cell r="G444">
            <v>350</v>
          </cell>
          <cell r="H444">
            <v>350</v>
          </cell>
          <cell r="I444">
            <v>0</v>
          </cell>
          <cell r="J444">
            <v>43006</v>
          </cell>
          <cell r="K444">
            <v>30</v>
          </cell>
          <cell r="L444">
            <v>42370</v>
          </cell>
          <cell r="M444">
            <v>42735</v>
          </cell>
          <cell r="N444">
            <v>0</v>
          </cell>
          <cell r="P444">
            <v>0</v>
          </cell>
          <cell r="Q444">
            <v>10</v>
          </cell>
          <cell r="R444" t="str">
            <v>S</v>
          </cell>
          <cell r="S444">
            <v>0</v>
          </cell>
          <cell r="T444">
            <v>16</v>
          </cell>
          <cell r="U444">
            <v>3500</v>
          </cell>
          <cell r="V444">
            <v>5600</v>
          </cell>
          <cell r="W444">
            <v>-20</v>
          </cell>
          <cell r="X444">
            <v>-7000</v>
          </cell>
        </row>
        <row r="445">
          <cell r="A445">
            <v>2016</v>
          </cell>
          <cell r="B445">
            <v>12405</v>
          </cell>
          <cell r="C445" t="str">
            <v>CASA DI RIPOSO DI CARTIGLIANO</v>
          </cell>
          <cell r="D445">
            <v>42632</v>
          </cell>
          <cell r="E445" t="str">
            <v>62/E</v>
          </cell>
          <cell r="F445">
            <v>42633</v>
          </cell>
          <cell r="G445">
            <v>350</v>
          </cell>
          <cell r="H445">
            <v>350</v>
          </cell>
          <cell r="I445">
            <v>0</v>
          </cell>
          <cell r="J445">
            <v>42643</v>
          </cell>
          <cell r="K445">
            <v>30</v>
          </cell>
          <cell r="L445">
            <v>42370</v>
          </cell>
          <cell r="M445">
            <v>42735</v>
          </cell>
          <cell r="N445">
            <v>0</v>
          </cell>
          <cell r="P445">
            <v>0</v>
          </cell>
          <cell r="Q445">
            <v>10</v>
          </cell>
          <cell r="R445" t="str">
            <v>S</v>
          </cell>
          <cell r="S445">
            <v>0</v>
          </cell>
          <cell r="T445">
            <v>11</v>
          </cell>
          <cell r="U445">
            <v>3500</v>
          </cell>
          <cell r="V445">
            <v>3850</v>
          </cell>
          <cell r="W445">
            <v>-20</v>
          </cell>
          <cell r="X445">
            <v>-7000</v>
          </cell>
        </row>
        <row r="446">
          <cell r="A446">
            <v>2016</v>
          </cell>
          <cell r="B446">
            <v>13234</v>
          </cell>
          <cell r="C446" t="str">
            <v>CASA DI RIPOSO DI CARTIGLIANO</v>
          </cell>
          <cell r="D446">
            <v>42648</v>
          </cell>
          <cell r="E446" t="str">
            <v>69/E</v>
          </cell>
          <cell r="F446">
            <v>42648</v>
          </cell>
          <cell r="G446">
            <v>350</v>
          </cell>
          <cell r="H446">
            <v>350</v>
          </cell>
          <cell r="I446">
            <v>0</v>
          </cell>
          <cell r="J446">
            <v>42650</v>
          </cell>
          <cell r="K446">
            <v>30</v>
          </cell>
          <cell r="L446">
            <v>42370</v>
          </cell>
          <cell r="M446">
            <v>42735</v>
          </cell>
          <cell r="N446">
            <v>0</v>
          </cell>
          <cell r="P446">
            <v>0</v>
          </cell>
          <cell r="Q446">
            <v>2</v>
          </cell>
          <cell r="R446" t="str">
            <v>S</v>
          </cell>
          <cell r="S446">
            <v>0</v>
          </cell>
          <cell r="T446">
            <v>2</v>
          </cell>
          <cell r="U446">
            <v>700</v>
          </cell>
          <cell r="V446">
            <v>700</v>
          </cell>
          <cell r="W446">
            <v>-28</v>
          </cell>
          <cell r="X446">
            <v>-9800</v>
          </cell>
        </row>
        <row r="447">
          <cell r="A447">
            <v>2017</v>
          </cell>
          <cell r="B447">
            <v>13455</v>
          </cell>
          <cell r="C447" t="str">
            <v>CASA DI RIPOSO DI CARTIGLIANO</v>
          </cell>
          <cell r="D447">
            <v>43017</v>
          </cell>
          <cell r="E447" t="str">
            <v>69/E</v>
          </cell>
          <cell r="F447">
            <v>43017</v>
          </cell>
          <cell r="G447">
            <v>350</v>
          </cell>
          <cell r="H447">
            <v>350</v>
          </cell>
          <cell r="I447">
            <v>0</v>
          </cell>
          <cell r="J447">
            <v>43020</v>
          </cell>
          <cell r="K447">
            <v>30</v>
          </cell>
          <cell r="L447">
            <v>42370</v>
          </cell>
          <cell r="M447">
            <v>42735</v>
          </cell>
          <cell r="N447">
            <v>0</v>
          </cell>
          <cell r="P447">
            <v>0</v>
          </cell>
          <cell r="Q447">
            <v>3</v>
          </cell>
          <cell r="R447" t="str">
            <v>S</v>
          </cell>
          <cell r="S447">
            <v>0</v>
          </cell>
          <cell r="T447">
            <v>3</v>
          </cell>
          <cell r="U447">
            <v>1050</v>
          </cell>
          <cell r="V447">
            <v>1050</v>
          </cell>
          <cell r="W447">
            <v>-27</v>
          </cell>
          <cell r="X447">
            <v>-9450</v>
          </cell>
        </row>
        <row r="448">
          <cell r="A448">
            <v>2017</v>
          </cell>
          <cell r="B448">
            <v>1874</v>
          </cell>
          <cell r="C448" t="str">
            <v>CASA DI RIPOSO DI CARTIGLIANO</v>
          </cell>
          <cell r="D448">
            <v>42773</v>
          </cell>
          <cell r="E448" t="str">
            <v>7/E</v>
          </cell>
          <cell r="F448">
            <v>42773</v>
          </cell>
          <cell r="G448">
            <v>350</v>
          </cell>
          <cell r="H448">
            <v>350</v>
          </cell>
          <cell r="I448">
            <v>0</v>
          </cell>
          <cell r="J448">
            <v>42786</v>
          </cell>
          <cell r="K448">
            <v>30</v>
          </cell>
          <cell r="L448">
            <v>42370</v>
          </cell>
          <cell r="M448">
            <v>42735</v>
          </cell>
          <cell r="N448">
            <v>0</v>
          </cell>
          <cell r="P448">
            <v>0</v>
          </cell>
          <cell r="Q448">
            <v>13</v>
          </cell>
          <cell r="R448" t="str">
            <v>S</v>
          </cell>
          <cell r="S448">
            <v>0</v>
          </cell>
          <cell r="T448">
            <v>13</v>
          </cell>
          <cell r="U448">
            <v>4550</v>
          </cell>
          <cell r="V448">
            <v>4550</v>
          </cell>
          <cell r="W448">
            <v>-17</v>
          </cell>
          <cell r="X448">
            <v>-5950</v>
          </cell>
        </row>
        <row r="449">
          <cell r="A449">
            <v>2016</v>
          </cell>
          <cell r="B449">
            <v>15218</v>
          </cell>
          <cell r="C449" t="str">
            <v>CASA DI RIPOSO DI CARTIGLIANO</v>
          </cell>
          <cell r="D449">
            <v>42688</v>
          </cell>
          <cell r="E449" t="str">
            <v>76/E</v>
          </cell>
          <cell r="F449">
            <v>42688</v>
          </cell>
          <cell r="G449">
            <v>350</v>
          </cell>
          <cell r="H449">
            <v>350</v>
          </cell>
          <cell r="I449">
            <v>0</v>
          </cell>
          <cell r="J449">
            <v>42691</v>
          </cell>
          <cell r="K449">
            <v>30</v>
          </cell>
          <cell r="L449">
            <v>42370</v>
          </cell>
          <cell r="M449">
            <v>42735</v>
          </cell>
          <cell r="N449">
            <v>0</v>
          </cell>
          <cell r="P449">
            <v>0</v>
          </cell>
          <cell r="Q449">
            <v>3</v>
          </cell>
          <cell r="R449" t="str">
            <v>S</v>
          </cell>
          <cell r="S449">
            <v>0</v>
          </cell>
          <cell r="T449">
            <v>3</v>
          </cell>
          <cell r="U449">
            <v>1050</v>
          </cell>
          <cell r="V449">
            <v>1050</v>
          </cell>
          <cell r="W449">
            <v>-27</v>
          </cell>
          <cell r="X449">
            <v>-9450</v>
          </cell>
        </row>
        <row r="450">
          <cell r="A450">
            <v>2017</v>
          </cell>
          <cell r="B450">
            <v>15036</v>
          </cell>
          <cell r="C450" t="str">
            <v>CASA DI RIPOSO DI CARTIGLIANO</v>
          </cell>
          <cell r="D450">
            <v>43048</v>
          </cell>
          <cell r="E450" t="str">
            <v>78/E</v>
          </cell>
          <cell r="F450">
            <v>43048</v>
          </cell>
          <cell r="G450">
            <v>350</v>
          </cell>
          <cell r="H450">
            <v>350</v>
          </cell>
          <cell r="I450">
            <v>0</v>
          </cell>
          <cell r="J450">
            <v>43060</v>
          </cell>
          <cell r="K450">
            <v>30</v>
          </cell>
          <cell r="L450">
            <v>42370</v>
          </cell>
          <cell r="M450">
            <v>42735</v>
          </cell>
          <cell r="N450">
            <v>0</v>
          </cell>
          <cell r="P450">
            <v>0</v>
          </cell>
          <cell r="Q450">
            <v>12</v>
          </cell>
          <cell r="R450" t="str">
            <v>S</v>
          </cell>
          <cell r="S450">
            <v>0</v>
          </cell>
          <cell r="T450">
            <v>12</v>
          </cell>
          <cell r="U450">
            <v>4200</v>
          </cell>
          <cell r="V450">
            <v>4200</v>
          </cell>
          <cell r="W450">
            <v>-18</v>
          </cell>
          <cell r="X450">
            <v>-6300</v>
          </cell>
        </row>
        <row r="451">
          <cell r="A451">
            <v>2016</v>
          </cell>
          <cell r="B451">
            <v>1979</v>
          </cell>
          <cell r="C451" t="str">
            <v>CASA DI RIPOSO DI CARTIGLIANO</v>
          </cell>
          <cell r="D451">
            <v>42411</v>
          </cell>
          <cell r="E451" t="str">
            <v>8/E</v>
          </cell>
          <cell r="F451">
            <v>42411</v>
          </cell>
          <cell r="G451">
            <v>350</v>
          </cell>
          <cell r="H451">
            <v>350</v>
          </cell>
          <cell r="I451">
            <v>0</v>
          </cell>
          <cell r="J451">
            <v>42430</v>
          </cell>
          <cell r="K451">
            <v>30</v>
          </cell>
          <cell r="L451">
            <v>42370</v>
          </cell>
          <cell r="M451">
            <v>42735</v>
          </cell>
          <cell r="N451">
            <v>0</v>
          </cell>
          <cell r="P451">
            <v>0</v>
          </cell>
          <cell r="Q451">
            <v>19</v>
          </cell>
          <cell r="R451" t="str">
            <v>S</v>
          </cell>
          <cell r="S451">
            <v>0</v>
          </cell>
          <cell r="T451">
            <v>19</v>
          </cell>
          <cell r="U451">
            <v>6650</v>
          </cell>
          <cell r="V451">
            <v>6650</v>
          </cell>
          <cell r="W451">
            <v>-11</v>
          </cell>
          <cell r="X451">
            <v>-3850</v>
          </cell>
        </row>
        <row r="452">
          <cell r="A452">
            <v>2016</v>
          </cell>
          <cell r="B452">
            <v>16929</v>
          </cell>
          <cell r="C452" t="str">
            <v>CASA DI RIPOSO DI CARTIGLIANO</v>
          </cell>
          <cell r="D452">
            <v>43087</v>
          </cell>
          <cell r="E452" t="str">
            <v>86/E</v>
          </cell>
          <cell r="F452">
            <v>43088</v>
          </cell>
          <cell r="G452">
            <v>350</v>
          </cell>
          <cell r="H452">
            <v>350</v>
          </cell>
          <cell r="I452">
            <v>0</v>
          </cell>
          <cell r="J452">
            <v>43118</v>
          </cell>
          <cell r="K452">
            <v>30</v>
          </cell>
          <cell r="L452">
            <v>42370</v>
          </cell>
          <cell r="M452">
            <v>42735</v>
          </cell>
          <cell r="N452">
            <v>0</v>
          </cell>
          <cell r="P452">
            <v>0</v>
          </cell>
          <cell r="Q452">
            <v>30</v>
          </cell>
          <cell r="R452" t="str">
            <v>S</v>
          </cell>
          <cell r="S452">
            <v>0</v>
          </cell>
          <cell r="T452">
            <v>31</v>
          </cell>
          <cell r="U452">
            <v>10500</v>
          </cell>
          <cell r="V452">
            <v>10850</v>
          </cell>
          <cell r="W452">
            <v>0</v>
          </cell>
          <cell r="X452">
            <v>0</v>
          </cell>
        </row>
        <row r="453">
          <cell r="A453">
            <v>2016</v>
          </cell>
          <cell r="B453">
            <v>17138</v>
          </cell>
          <cell r="C453" t="str">
            <v>CASA DI RIPOSO DI CARTIGLIANO</v>
          </cell>
          <cell r="D453">
            <v>42724</v>
          </cell>
          <cell r="E453" t="str">
            <v>91/E</v>
          </cell>
          <cell r="F453">
            <v>42725</v>
          </cell>
          <cell r="G453">
            <v>350</v>
          </cell>
          <cell r="H453">
            <v>350</v>
          </cell>
          <cell r="I453">
            <v>0</v>
          </cell>
          <cell r="J453">
            <v>42765</v>
          </cell>
          <cell r="K453">
            <v>30</v>
          </cell>
          <cell r="L453">
            <v>42370</v>
          </cell>
          <cell r="M453">
            <v>42735</v>
          </cell>
          <cell r="N453">
            <v>0</v>
          </cell>
          <cell r="P453">
            <v>0</v>
          </cell>
          <cell r="Q453">
            <v>40</v>
          </cell>
          <cell r="R453" t="str">
            <v>S</v>
          </cell>
          <cell r="S453">
            <v>0</v>
          </cell>
          <cell r="T453">
            <v>41</v>
          </cell>
          <cell r="U453">
            <v>14000</v>
          </cell>
          <cell r="V453">
            <v>14350</v>
          </cell>
          <cell r="W453">
            <v>10</v>
          </cell>
          <cell r="X453">
            <v>3500</v>
          </cell>
        </row>
        <row r="454">
          <cell r="A454">
            <v>2016</v>
          </cell>
          <cell r="C454" t="str">
            <v>CASA EDITRICE C.E.L. SRL</v>
          </cell>
          <cell r="D454">
            <v>39994</v>
          </cell>
          <cell r="E454" t="str">
            <v xml:space="preserve">9413            </v>
          </cell>
          <cell r="F454">
            <v>40022</v>
          </cell>
          <cell r="G454">
            <v>2.38</v>
          </cell>
          <cell r="H454">
            <v>0</v>
          </cell>
          <cell r="I454">
            <v>0</v>
          </cell>
          <cell r="J454">
            <v>1</v>
          </cell>
          <cell r="K454">
            <v>30</v>
          </cell>
          <cell r="L454">
            <v>42370</v>
          </cell>
          <cell r="M454">
            <v>42735</v>
          </cell>
          <cell r="N454">
            <v>0</v>
          </cell>
          <cell r="P454">
            <v>0</v>
          </cell>
          <cell r="Q454">
            <v>0</v>
          </cell>
          <cell r="R454" t="str">
            <v>N</v>
          </cell>
          <cell r="S454">
            <v>2.38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</row>
        <row r="455">
          <cell r="A455">
            <v>2016</v>
          </cell>
          <cell r="B455">
            <v>4531</v>
          </cell>
          <cell r="C455" t="str">
            <v>CAVALLI COSTRUZIONI SRL</v>
          </cell>
          <cell r="D455">
            <v>42465</v>
          </cell>
          <cell r="E455" t="str">
            <v>01</v>
          </cell>
          <cell r="F455">
            <v>42466</v>
          </cell>
          <cell r="G455">
            <v>976</v>
          </cell>
          <cell r="H455">
            <v>976</v>
          </cell>
          <cell r="I455">
            <v>0</v>
          </cell>
          <cell r="J455">
            <v>42517</v>
          </cell>
          <cell r="K455">
            <v>30</v>
          </cell>
          <cell r="L455">
            <v>42370</v>
          </cell>
          <cell r="M455">
            <v>42735</v>
          </cell>
          <cell r="N455">
            <v>0</v>
          </cell>
          <cell r="P455">
            <v>0</v>
          </cell>
          <cell r="Q455">
            <v>51</v>
          </cell>
          <cell r="R455" t="str">
            <v>S</v>
          </cell>
          <cell r="S455">
            <v>0</v>
          </cell>
          <cell r="T455">
            <v>52</v>
          </cell>
          <cell r="U455">
            <v>49776</v>
          </cell>
          <cell r="V455">
            <v>50752</v>
          </cell>
          <cell r="W455">
            <v>21</v>
          </cell>
          <cell r="X455">
            <v>20496</v>
          </cell>
        </row>
        <row r="456">
          <cell r="A456">
            <v>2016</v>
          </cell>
          <cell r="C456" t="str">
            <v>CELCOMMERCIALE SRL</v>
          </cell>
          <cell r="D456">
            <v>41299</v>
          </cell>
          <cell r="E456" t="str">
            <v xml:space="preserve">374             </v>
          </cell>
          <cell r="F456">
            <v>41303</v>
          </cell>
          <cell r="G456">
            <v>3.99</v>
          </cell>
          <cell r="H456">
            <v>0</v>
          </cell>
          <cell r="I456">
            <v>0</v>
          </cell>
          <cell r="J456">
            <v>1</v>
          </cell>
          <cell r="K456">
            <v>30</v>
          </cell>
          <cell r="L456">
            <v>42370</v>
          </cell>
          <cell r="M456">
            <v>42735</v>
          </cell>
          <cell r="N456">
            <v>0</v>
          </cell>
          <cell r="P456">
            <v>0</v>
          </cell>
          <cell r="Q456">
            <v>0</v>
          </cell>
          <cell r="R456" t="str">
            <v>N</v>
          </cell>
          <cell r="S456">
            <v>3.99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A457">
            <v>2017</v>
          </cell>
          <cell r="B457">
            <v>16865</v>
          </cell>
          <cell r="C457" t="str">
            <v>Centro Acqua SocietÃ  sportiva dilettantistica s.r.l.</v>
          </cell>
          <cell r="D457">
            <v>43070</v>
          </cell>
          <cell r="E457" t="str">
            <v>FATTPA 11_17</v>
          </cell>
          <cell r="F457">
            <v>43087</v>
          </cell>
          <cell r="G457">
            <v>302.32</v>
          </cell>
          <cell r="H457">
            <v>302.32</v>
          </cell>
          <cell r="I457">
            <v>0</v>
          </cell>
          <cell r="J457">
            <v>43118</v>
          </cell>
          <cell r="K457">
            <v>30</v>
          </cell>
          <cell r="L457">
            <v>42370</v>
          </cell>
          <cell r="M457">
            <v>42735</v>
          </cell>
          <cell r="N457">
            <v>0</v>
          </cell>
          <cell r="P457">
            <v>0</v>
          </cell>
          <cell r="Q457">
            <v>31</v>
          </cell>
          <cell r="R457" t="str">
            <v>S</v>
          </cell>
          <cell r="S457">
            <v>0</v>
          </cell>
          <cell r="T457">
            <v>48</v>
          </cell>
          <cell r="U457">
            <v>9371.92</v>
          </cell>
          <cell r="V457">
            <v>14511.36</v>
          </cell>
          <cell r="W457">
            <v>1</v>
          </cell>
          <cell r="X457">
            <v>302.32</v>
          </cell>
        </row>
        <row r="458">
          <cell r="A458">
            <v>2016</v>
          </cell>
          <cell r="B458">
            <v>17088</v>
          </cell>
          <cell r="C458" t="str">
            <v>Centro Acqua SocietÃ  sportiva dilettantistica s.r.l.</v>
          </cell>
          <cell r="D458">
            <v>42720</v>
          </cell>
          <cell r="E458" t="str">
            <v>FATTPA 17_16</v>
          </cell>
          <cell r="F458">
            <v>42725</v>
          </cell>
          <cell r="G458">
            <v>298.72000000000003</v>
          </cell>
          <cell r="H458">
            <v>298.72000000000003</v>
          </cell>
          <cell r="I458">
            <v>0</v>
          </cell>
          <cell r="J458">
            <v>42765</v>
          </cell>
          <cell r="K458">
            <v>30</v>
          </cell>
          <cell r="L458">
            <v>42370</v>
          </cell>
          <cell r="M458">
            <v>42735</v>
          </cell>
          <cell r="N458">
            <v>0</v>
          </cell>
          <cell r="P458">
            <v>0</v>
          </cell>
          <cell r="Q458">
            <v>40</v>
          </cell>
          <cell r="R458" t="str">
            <v>S</v>
          </cell>
          <cell r="S458">
            <v>0</v>
          </cell>
          <cell r="T458">
            <v>45</v>
          </cell>
          <cell r="U458">
            <v>11948.8</v>
          </cell>
          <cell r="V458">
            <v>13442.4</v>
          </cell>
          <cell r="W458">
            <v>10</v>
          </cell>
          <cell r="X458">
            <v>2987.2</v>
          </cell>
        </row>
        <row r="459">
          <cell r="A459">
            <v>2016</v>
          </cell>
          <cell r="B459">
            <v>461</v>
          </cell>
          <cell r="C459" t="str">
            <v>CENTRO ANZIANI VILLA ALDINA</v>
          </cell>
          <cell r="D459">
            <v>42381</v>
          </cell>
          <cell r="E459" t="str">
            <v>1/E</v>
          </cell>
          <cell r="F459">
            <v>42382</v>
          </cell>
          <cell r="G459">
            <v>193.05</v>
          </cell>
          <cell r="H459">
            <v>193.05</v>
          </cell>
          <cell r="I459">
            <v>0</v>
          </cell>
          <cell r="J459">
            <v>42438</v>
          </cell>
          <cell r="K459">
            <v>30</v>
          </cell>
          <cell r="L459">
            <v>42370</v>
          </cell>
          <cell r="M459">
            <v>42735</v>
          </cell>
          <cell r="N459">
            <v>0</v>
          </cell>
          <cell r="P459">
            <v>0</v>
          </cell>
          <cell r="Q459">
            <v>56</v>
          </cell>
          <cell r="R459" t="str">
            <v>S</v>
          </cell>
          <cell r="S459">
            <v>0</v>
          </cell>
          <cell r="T459">
            <v>57</v>
          </cell>
          <cell r="U459">
            <v>10810.8</v>
          </cell>
          <cell r="V459">
            <v>11003.85</v>
          </cell>
          <cell r="W459">
            <v>26</v>
          </cell>
          <cell r="X459">
            <v>5019.3</v>
          </cell>
        </row>
        <row r="460">
          <cell r="A460">
            <v>2016</v>
          </cell>
          <cell r="B460">
            <v>15615</v>
          </cell>
          <cell r="C460" t="str">
            <v>CENTRO ANZIANI VILLA ALDINA</v>
          </cell>
          <cell r="D460">
            <v>42684</v>
          </cell>
          <cell r="E460" t="str">
            <v>107/E</v>
          </cell>
          <cell r="F460">
            <v>42696</v>
          </cell>
          <cell r="G460">
            <v>2910</v>
          </cell>
          <cell r="H460">
            <v>2910</v>
          </cell>
          <cell r="I460">
            <v>0</v>
          </cell>
          <cell r="J460">
            <v>42699</v>
          </cell>
          <cell r="K460">
            <v>30</v>
          </cell>
          <cell r="L460">
            <v>42370</v>
          </cell>
          <cell r="M460">
            <v>42735</v>
          </cell>
          <cell r="N460">
            <v>0</v>
          </cell>
          <cell r="P460">
            <v>0</v>
          </cell>
          <cell r="Q460">
            <v>3</v>
          </cell>
          <cell r="R460" t="str">
            <v>S</v>
          </cell>
          <cell r="S460">
            <v>0</v>
          </cell>
          <cell r="T460">
            <v>15</v>
          </cell>
          <cell r="U460">
            <v>8730</v>
          </cell>
          <cell r="V460">
            <v>43650</v>
          </cell>
          <cell r="W460">
            <v>-27</v>
          </cell>
          <cell r="X460">
            <v>-78570</v>
          </cell>
        </row>
        <row r="461">
          <cell r="A461">
            <v>2016</v>
          </cell>
          <cell r="B461">
            <v>16121</v>
          </cell>
          <cell r="C461" t="str">
            <v>CENTRO ANZIANI VILLA ALDINA</v>
          </cell>
          <cell r="D461">
            <v>42705</v>
          </cell>
          <cell r="E461" t="str">
            <v>111/E</v>
          </cell>
          <cell r="F461">
            <v>42705</v>
          </cell>
          <cell r="G461">
            <v>2759</v>
          </cell>
          <cell r="H461">
            <v>2759</v>
          </cell>
          <cell r="I461">
            <v>0</v>
          </cell>
          <cell r="J461">
            <v>42713</v>
          </cell>
          <cell r="K461">
            <v>30</v>
          </cell>
          <cell r="L461">
            <v>42370</v>
          </cell>
          <cell r="M461">
            <v>42735</v>
          </cell>
          <cell r="N461">
            <v>0</v>
          </cell>
          <cell r="P461">
            <v>0</v>
          </cell>
          <cell r="Q461">
            <v>8</v>
          </cell>
          <cell r="R461" t="str">
            <v>S</v>
          </cell>
          <cell r="S461">
            <v>0</v>
          </cell>
          <cell r="T461">
            <v>8</v>
          </cell>
          <cell r="U461">
            <v>22072</v>
          </cell>
          <cell r="V461">
            <v>22072</v>
          </cell>
          <cell r="W461">
            <v>-22</v>
          </cell>
          <cell r="X461">
            <v>-60698</v>
          </cell>
        </row>
        <row r="462">
          <cell r="A462">
            <v>2017</v>
          </cell>
          <cell r="B462">
            <v>15790</v>
          </cell>
          <cell r="C462" t="str">
            <v>CENTRO ANZIANI VILLA ALDINA</v>
          </cell>
          <cell r="D462">
            <v>43038</v>
          </cell>
          <cell r="E462" t="str">
            <v>112/E</v>
          </cell>
          <cell r="F462">
            <v>43063</v>
          </cell>
          <cell r="G462">
            <v>2710</v>
          </cell>
          <cell r="H462">
            <v>2710</v>
          </cell>
          <cell r="I462">
            <v>0</v>
          </cell>
          <cell r="J462">
            <v>43069</v>
          </cell>
          <cell r="K462">
            <v>30</v>
          </cell>
          <cell r="L462">
            <v>42370</v>
          </cell>
          <cell r="M462">
            <v>42735</v>
          </cell>
          <cell r="N462">
            <v>0</v>
          </cell>
          <cell r="P462">
            <v>0</v>
          </cell>
          <cell r="Q462">
            <v>6</v>
          </cell>
          <cell r="R462" t="str">
            <v>S</v>
          </cell>
          <cell r="S462">
            <v>0</v>
          </cell>
          <cell r="T462">
            <v>31</v>
          </cell>
          <cell r="U462">
            <v>16260</v>
          </cell>
          <cell r="V462">
            <v>84010</v>
          </cell>
          <cell r="W462">
            <v>-24</v>
          </cell>
          <cell r="X462">
            <v>-65040</v>
          </cell>
        </row>
        <row r="463">
          <cell r="A463">
            <v>2017</v>
          </cell>
          <cell r="B463">
            <v>16686</v>
          </cell>
          <cell r="C463" t="str">
            <v>CENTRO ANZIANI VILLA ALDINA</v>
          </cell>
          <cell r="D463">
            <v>43082</v>
          </cell>
          <cell r="E463" t="str">
            <v>120/E</v>
          </cell>
          <cell r="F463">
            <v>43082</v>
          </cell>
          <cell r="G463">
            <v>2759</v>
          </cell>
          <cell r="H463">
            <v>2759</v>
          </cell>
          <cell r="I463">
            <v>0</v>
          </cell>
          <cell r="J463">
            <v>43083</v>
          </cell>
          <cell r="K463">
            <v>30</v>
          </cell>
          <cell r="L463">
            <v>42370</v>
          </cell>
          <cell r="M463">
            <v>42735</v>
          </cell>
          <cell r="N463">
            <v>0</v>
          </cell>
          <cell r="P463">
            <v>0</v>
          </cell>
          <cell r="Q463">
            <v>1</v>
          </cell>
          <cell r="R463" t="str">
            <v>S</v>
          </cell>
          <cell r="S463">
            <v>0</v>
          </cell>
          <cell r="T463">
            <v>1</v>
          </cell>
          <cell r="U463">
            <v>2759</v>
          </cell>
          <cell r="V463">
            <v>2759</v>
          </cell>
          <cell r="W463">
            <v>-29</v>
          </cell>
          <cell r="X463">
            <v>-80011</v>
          </cell>
        </row>
        <row r="464">
          <cell r="A464">
            <v>2016</v>
          </cell>
          <cell r="C464" t="str">
            <v>CENTRO ANZIANI VILLA ALDINA</v>
          </cell>
          <cell r="D464">
            <v>37644</v>
          </cell>
          <cell r="E464" t="str">
            <v xml:space="preserve">1487            </v>
          </cell>
          <cell r="F464">
            <v>37671</v>
          </cell>
          <cell r="G464">
            <v>372.24</v>
          </cell>
          <cell r="H464">
            <v>0</v>
          </cell>
          <cell r="I464">
            <v>0</v>
          </cell>
          <cell r="J464">
            <v>1</v>
          </cell>
          <cell r="K464">
            <v>30</v>
          </cell>
          <cell r="L464">
            <v>42370</v>
          </cell>
          <cell r="M464">
            <v>42735</v>
          </cell>
          <cell r="N464">
            <v>0</v>
          </cell>
          <cell r="P464">
            <v>0</v>
          </cell>
          <cell r="Q464">
            <v>0</v>
          </cell>
          <cell r="R464" t="str">
            <v>N</v>
          </cell>
          <cell r="S464">
            <v>372.24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A465">
            <v>2017</v>
          </cell>
          <cell r="B465">
            <v>2568</v>
          </cell>
          <cell r="C465" t="str">
            <v>CENTRO ANZIANI VILLA ALDINA</v>
          </cell>
          <cell r="D465">
            <v>42781</v>
          </cell>
          <cell r="E465" t="str">
            <v>17/E</v>
          </cell>
          <cell r="F465">
            <v>42782</v>
          </cell>
          <cell r="G465">
            <v>2612</v>
          </cell>
          <cell r="H465">
            <v>2612</v>
          </cell>
          <cell r="I465">
            <v>0</v>
          </cell>
          <cell r="J465">
            <v>42794</v>
          </cell>
          <cell r="K465">
            <v>30</v>
          </cell>
          <cell r="L465">
            <v>42370</v>
          </cell>
          <cell r="M465">
            <v>42735</v>
          </cell>
          <cell r="N465">
            <v>0</v>
          </cell>
          <cell r="P465">
            <v>0</v>
          </cell>
          <cell r="Q465">
            <v>12</v>
          </cell>
          <cell r="R465" t="str">
            <v>S</v>
          </cell>
          <cell r="S465">
            <v>0</v>
          </cell>
          <cell r="T465">
            <v>13</v>
          </cell>
          <cell r="U465">
            <v>31344</v>
          </cell>
          <cell r="V465">
            <v>33956</v>
          </cell>
          <cell r="W465">
            <v>-18</v>
          </cell>
          <cell r="X465">
            <v>-47016</v>
          </cell>
        </row>
        <row r="466">
          <cell r="A466">
            <v>2016</v>
          </cell>
          <cell r="B466">
            <v>5037</v>
          </cell>
          <cell r="C466" t="str">
            <v>CENTRO ANZIANI VILLA ALDINA</v>
          </cell>
          <cell r="D466">
            <v>42475</v>
          </cell>
          <cell r="E466" t="str">
            <v>26/E</v>
          </cell>
          <cell r="F466">
            <v>42478</v>
          </cell>
          <cell r="G466">
            <v>3610.5</v>
          </cell>
          <cell r="H466">
            <v>3610.5</v>
          </cell>
          <cell r="I466">
            <v>0</v>
          </cell>
          <cell r="J466">
            <v>42513</v>
          </cell>
          <cell r="K466">
            <v>30</v>
          </cell>
          <cell r="L466">
            <v>42370</v>
          </cell>
          <cell r="M466">
            <v>42735</v>
          </cell>
          <cell r="N466">
            <v>0</v>
          </cell>
          <cell r="P466">
            <v>0</v>
          </cell>
          <cell r="Q466">
            <v>35</v>
          </cell>
          <cell r="R466" t="str">
            <v>S</v>
          </cell>
          <cell r="S466">
            <v>0</v>
          </cell>
          <cell r="T466">
            <v>38</v>
          </cell>
          <cell r="U466">
            <v>126367.5</v>
          </cell>
          <cell r="V466">
            <v>137199</v>
          </cell>
          <cell r="W466">
            <v>5</v>
          </cell>
          <cell r="X466">
            <v>18052.5</v>
          </cell>
        </row>
        <row r="467">
          <cell r="A467">
            <v>2016</v>
          </cell>
          <cell r="B467">
            <v>5034</v>
          </cell>
          <cell r="C467" t="str">
            <v>CENTRO ANZIANI VILLA ALDINA</v>
          </cell>
          <cell r="D467">
            <v>42475</v>
          </cell>
          <cell r="E467" t="str">
            <v>28/E</v>
          </cell>
          <cell r="F467">
            <v>42478</v>
          </cell>
          <cell r="G467">
            <v>3403.5</v>
          </cell>
          <cell r="H467">
            <v>3403.5</v>
          </cell>
          <cell r="I467">
            <v>0</v>
          </cell>
          <cell r="J467">
            <v>42513</v>
          </cell>
          <cell r="K467">
            <v>30</v>
          </cell>
          <cell r="L467">
            <v>42370</v>
          </cell>
          <cell r="M467">
            <v>42735</v>
          </cell>
          <cell r="N467">
            <v>0</v>
          </cell>
          <cell r="P467">
            <v>0</v>
          </cell>
          <cell r="Q467">
            <v>35</v>
          </cell>
          <cell r="R467" t="str">
            <v>S</v>
          </cell>
          <cell r="S467">
            <v>0</v>
          </cell>
          <cell r="T467">
            <v>38</v>
          </cell>
          <cell r="U467">
            <v>119122.5</v>
          </cell>
          <cell r="V467">
            <v>129333</v>
          </cell>
          <cell r="W467">
            <v>5</v>
          </cell>
          <cell r="X467">
            <v>17017.5</v>
          </cell>
        </row>
        <row r="468">
          <cell r="A468">
            <v>2017</v>
          </cell>
          <cell r="B468">
            <v>5101</v>
          </cell>
          <cell r="C468" t="str">
            <v>CENTRO ANZIANI VILLA ALDINA</v>
          </cell>
          <cell r="D468">
            <v>42829</v>
          </cell>
          <cell r="E468" t="str">
            <v>28/E</v>
          </cell>
          <cell r="F468">
            <v>42830</v>
          </cell>
          <cell r="G468">
            <v>2759</v>
          </cell>
          <cell r="H468">
            <v>2759</v>
          </cell>
          <cell r="I468">
            <v>0</v>
          </cell>
          <cell r="J468">
            <v>42837</v>
          </cell>
          <cell r="K468">
            <v>30</v>
          </cell>
          <cell r="L468">
            <v>42370</v>
          </cell>
          <cell r="M468">
            <v>42735</v>
          </cell>
          <cell r="N468">
            <v>0</v>
          </cell>
          <cell r="P468">
            <v>0</v>
          </cell>
          <cell r="Q468">
            <v>7</v>
          </cell>
          <cell r="R468" t="str">
            <v>S</v>
          </cell>
          <cell r="S468">
            <v>0</v>
          </cell>
          <cell r="T468">
            <v>8</v>
          </cell>
          <cell r="U468">
            <v>19313</v>
          </cell>
          <cell r="V468">
            <v>22072</v>
          </cell>
          <cell r="W468">
            <v>-23</v>
          </cell>
          <cell r="X468">
            <v>-63457</v>
          </cell>
        </row>
        <row r="469">
          <cell r="A469">
            <v>2016</v>
          </cell>
          <cell r="B469">
            <v>5036</v>
          </cell>
          <cell r="C469" t="str">
            <v>CENTRO ANZIANI VILLA ALDINA</v>
          </cell>
          <cell r="D469">
            <v>42475</v>
          </cell>
          <cell r="E469" t="str">
            <v>29/E</v>
          </cell>
          <cell r="F469">
            <v>42478</v>
          </cell>
          <cell r="G469">
            <v>4460.5</v>
          </cell>
          <cell r="H469">
            <v>4460.5</v>
          </cell>
          <cell r="I469">
            <v>0</v>
          </cell>
          <cell r="J469">
            <v>42513</v>
          </cell>
          <cell r="K469">
            <v>30</v>
          </cell>
          <cell r="L469">
            <v>42370</v>
          </cell>
          <cell r="M469">
            <v>42735</v>
          </cell>
          <cell r="N469">
            <v>0</v>
          </cell>
          <cell r="P469">
            <v>0</v>
          </cell>
          <cell r="Q469">
            <v>35</v>
          </cell>
          <cell r="R469" t="str">
            <v>S</v>
          </cell>
          <cell r="S469">
            <v>0</v>
          </cell>
          <cell r="T469">
            <v>38</v>
          </cell>
          <cell r="U469">
            <v>156117.5</v>
          </cell>
          <cell r="V469">
            <v>169499</v>
          </cell>
          <cell r="W469">
            <v>5</v>
          </cell>
          <cell r="X469">
            <v>22302.5</v>
          </cell>
        </row>
        <row r="470">
          <cell r="A470">
            <v>2017</v>
          </cell>
          <cell r="B470">
            <v>5100</v>
          </cell>
          <cell r="C470" t="str">
            <v>CENTRO ANZIANI VILLA ALDINA</v>
          </cell>
          <cell r="D470">
            <v>42829</v>
          </cell>
          <cell r="E470" t="str">
            <v>29/E</v>
          </cell>
          <cell r="F470">
            <v>42830</v>
          </cell>
          <cell r="G470">
            <v>2710</v>
          </cell>
          <cell r="H470">
            <v>2710</v>
          </cell>
          <cell r="I470">
            <v>0</v>
          </cell>
          <cell r="J470">
            <v>42837</v>
          </cell>
          <cell r="K470">
            <v>30</v>
          </cell>
          <cell r="L470">
            <v>42370</v>
          </cell>
          <cell r="M470">
            <v>42735</v>
          </cell>
          <cell r="N470">
            <v>0</v>
          </cell>
          <cell r="P470">
            <v>0</v>
          </cell>
          <cell r="Q470">
            <v>7</v>
          </cell>
          <cell r="R470" t="str">
            <v>S</v>
          </cell>
          <cell r="S470">
            <v>0</v>
          </cell>
          <cell r="T470">
            <v>8</v>
          </cell>
          <cell r="U470">
            <v>18970</v>
          </cell>
          <cell r="V470">
            <v>21680</v>
          </cell>
          <cell r="W470">
            <v>-23</v>
          </cell>
          <cell r="X470">
            <v>-62330</v>
          </cell>
        </row>
        <row r="471">
          <cell r="A471">
            <v>2016</v>
          </cell>
          <cell r="B471">
            <v>5031</v>
          </cell>
          <cell r="C471" t="str">
            <v>CENTRO ANZIANI VILLA ALDINA</v>
          </cell>
          <cell r="D471">
            <v>42475</v>
          </cell>
          <cell r="E471" t="str">
            <v>30/E</v>
          </cell>
          <cell r="F471">
            <v>42478</v>
          </cell>
          <cell r="G471">
            <v>4357</v>
          </cell>
          <cell r="H471">
            <v>4357</v>
          </cell>
          <cell r="I471">
            <v>0</v>
          </cell>
          <cell r="J471">
            <v>42513</v>
          </cell>
          <cell r="K471">
            <v>30</v>
          </cell>
          <cell r="L471">
            <v>42370</v>
          </cell>
          <cell r="M471">
            <v>42735</v>
          </cell>
          <cell r="N471">
            <v>0</v>
          </cell>
          <cell r="P471">
            <v>0</v>
          </cell>
          <cell r="Q471">
            <v>35</v>
          </cell>
          <cell r="R471" t="str">
            <v>S</v>
          </cell>
          <cell r="S471">
            <v>0</v>
          </cell>
          <cell r="T471">
            <v>38</v>
          </cell>
          <cell r="U471">
            <v>152495</v>
          </cell>
          <cell r="V471">
            <v>165566</v>
          </cell>
          <cell r="W471">
            <v>5</v>
          </cell>
          <cell r="X471">
            <v>21785</v>
          </cell>
        </row>
        <row r="472">
          <cell r="A472">
            <v>2016</v>
          </cell>
          <cell r="B472">
            <v>5765</v>
          </cell>
          <cell r="C472" t="str">
            <v>CENTRO ANZIANI VILLA ALDINA</v>
          </cell>
          <cell r="D472">
            <v>42492</v>
          </cell>
          <cell r="E472" t="str">
            <v>33/E</v>
          </cell>
          <cell r="F472">
            <v>42493</v>
          </cell>
          <cell r="G472">
            <v>4460.5</v>
          </cell>
          <cell r="H472">
            <v>2760.5</v>
          </cell>
          <cell r="I472">
            <v>1700</v>
          </cell>
          <cell r="J472">
            <v>42521</v>
          </cell>
          <cell r="K472">
            <v>30</v>
          </cell>
          <cell r="L472">
            <v>42370</v>
          </cell>
          <cell r="M472">
            <v>42735</v>
          </cell>
          <cell r="N472">
            <v>0</v>
          </cell>
          <cell r="P472">
            <v>0</v>
          </cell>
          <cell r="Q472">
            <v>28</v>
          </cell>
          <cell r="R472" t="str">
            <v>S</v>
          </cell>
          <cell r="S472">
            <v>0</v>
          </cell>
          <cell r="T472">
            <v>29</v>
          </cell>
          <cell r="U472">
            <v>77294</v>
          </cell>
          <cell r="V472">
            <v>80054.5</v>
          </cell>
          <cell r="W472">
            <v>-2</v>
          </cell>
          <cell r="X472">
            <v>-5521</v>
          </cell>
        </row>
        <row r="473">
          <cell r="A473">
            <v>2016</v>
          </cell>
          <cell r="C473" t="str">
            <v>CENTRO ANZIANI VILLA ALDINA</v>
          </cell>
          <cell r="D473">
            <v>38203</v>
          </cell>
          <cell r="E473" t="str">
            <v xml:space="preserve">347             </v>
          </cell>
          <cell r="F473">
            <v>38246</v>
          </cell>
          <cell r="G473">
            <v>613.04</v>
          </cell>
          <cell r="H473">
            <v>0</v>
          </cell>
          <cell r="I473">
            <v>0</v>
          </cell>
          <cell r="J473">
            <v>1</v>
          </cell>
          <cell r="K473">
            <v>30</v>
          </cell>
          <cell r="L473">
            <v>42370</v>
          </cell>
          <cell r="M473">
            <v>42735</v>
          </cell>
          <cell r="N473">
            <v>0</v>
          </cell>
          <cell r="P473">
            <v>0</v>
          </cell>
          <cell r="Q473">
            <v>0</v>
          </cell>
          <cell r="R473" t="str">
            <v>N</v>
          </cell>
          <cell r="S473">
            <v>613.04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A474">
            <v>2016</v>
          </cell>
          <cell r="C474" t="str">
            <v>CENTRO ANZIANI VILLA ALDINA</v>
          </cell>
          <cell r="D474">
            <v>38246</v>
          </cell>
          <cell r="E474" t="str">
            <v xml:space="preserve">453             </v>
          </cell>
          <cell r="F474">
            <v>38274</v>
          </cell>
          <cell r="G474">
            <v>540</v>
          </cell>
          <cell r="H474">
            <v>0</v>
          </cell>
          <cell r="I474">
            <v>0</v>
          </cell>
          <cell r="J474">
            <v>1</v>
          </cell>
          <cell r="K474">
            <v>30</v>
          </cell>
          <cell r="L474">
            <v>42370</v>
          </cell>
          <cell r="M474">
            <v>42735</v>
          </cell>
          <cell r="N474">
            <v>0</v>
          </cell>
          <cell r="P474">
            <v>0</v>
          </cell>
          <cell r="Q474">
            <v>0</v>
          </cell>
          <cell r="R474" t="str">
            <v>N</v>
          </cell>
          <cell r="S474">
            <v>540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A475">
            <v>2016</v>
          </cell>
          <cell r="B475">
            <v>7403</v>
          </cell>
          <cell r="C475" t="str">
            <v>CENTRO ANZIANI VILLA ALDINA</v>
          </cell>
          <cell r="D475">
            <v>42528</v>
          </cell>
          <cell r="E475" t="str">
            <v>47/E</v>
          </cell>
          <cell r="F475">
            <v>42528</v>
          </cell>
          <cell r="G475">
            <v>3507</v>
          </cell>
          <cell r="H475">
            <v>3507</v>
          </cell>
          <cell r="I475">
            <v>0</v>
          </cell>
          <cell r="J475">
            <v>42531</v>
          </cell>
          <cell r="K475">
            <v>30</v>
          </cell>
          <cell r="L475">
            <v>42370</v>
          </cell>
          <cell r="M475">
            <v>42735</v>
          </cell>
          <cell r="N475">
            <v>0</v>
          </cell>
          <cell r="P475">
            <v>0</v>
          </cell>
          <cell r="Q475">
            <v>3</v>
          </cell>
          <cell r="R475" t="str">
            <v>S</v>
          </cell>
          <cell r="S475">
            <v>0</v>
          </cell>
          <cell r="T475">
            <v>3</v>
          </cell>
          <cell r="U475">
            <v>10521</v>
          </cell>
          <cell r="V475">
            <v>10521</v>
          </cell>
          <cell r="W475">
            <v>-27</v>
          </cell>
          <cell r="X475">
            <v>-94689</v>
          </cell>
        </row>
        <row r="476">
          <cell r="A476">
            <v>2016</v>
          </cell>
          <cell r="C476" t="str">
            <v>CENTRO ANZIANI VILLA ALDINA</v>
          </cell>
          <cell r="D476">
            <v>40736</v>
          </cell>
          <cell r="E476" t="str">
            <v xml:space="preserve">5170            </v>
          </cell>
          <cell r="F476">
            <v>40739</v>
          </cell>
          <cell r="G476">
            <v>1412.58</v>
          </cell>
          <cell r="H476">
            <v>0</v>
          </cell>
          <cell r="I476">
            <v>0</v>
          </cell>
          <cell r="J476">
            <v>1</v>
          </cell>
          <cell r="K476">
            <v>30</v>
          </cell>
          <cell r="L476">
            <v>42370</v>
          </cell>
          <cell r="M476">
            <v>42735</v>
          </cell>
          <cell r="N476">
            <v>0</v>
          </cell>
          <cell r="P476">
            <v>0</v>
          </cell>
          <cell r="Q476">
            <v>0</v>
          </cell>
          <cell r="R476" t="str">
            <v>N</v>
          </cell>
          <cell r="S476">
            <v>1412.58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</row>
        <row r="477">
          <cell r="A477">
            <v>2016</v>
          </cell>
          <cell r="C477" t="str">
            <v>CENTRO ANZIANI VILLA ALDINA</v>
          </cell>
          <cell r="D477">
            <v>38274</v>
          </cell>
          <cell r="E477" t="str">
            <v xml:space="preserve">520             </v>
          </cell>
          <cell r="F477">
            <v>38295</v>
          </cell>
          <cell r="G477">
            <v>608</v>
          </cell>
          <cell r="H477">
            <v>0</v>
          </cell>
          <cell r="I477">
            <v>0</v>
          </cell>
          <cell r="J477">
            <v>1</v>
          </cell>
          <cell r="K477">
            <v>30</v>
          </cell>
          <cell r="L477">
            <v>42370</v>
          </cell>
          <cell r="M477">
            <v>42735</v>
          </cell>
          <cell r="N477">
            <v>0</v>
          </cell>
          <cell r="P477">
            <v>0</v>
          </cell>
          <cell r="Q477">
            <v>0</v>
          </cell>
          <cell r="R477" t="str">
            <v>N</v>
          </cell>
          <cell r="S477">
            <v>608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A478">
            <v>2017</v>
          </cell>
          <cell r="B478">
            <v>8292</v>
          </cell>
          <cell r="C478" t="str">
            <v>CENTRO ANZIANI VILLA ALDINA</v>
          </cell>
          <cell r="D478">
            <v>42901</v>
          </cell>
          <cell r="E478" t="str">
            <v>55/E</v>
          </cell>
          <cell r="F478">
            <v>42902</v>
          </cell>
          <cell r="G478">
            <v>2759</v>
          </cell>
          <cell r="H478">
            <v>2759</v>
          </cell>
          <cell r="I478">
            <v>0</v>
          </cell>
          <cell r="J478">
            <v>42912</v>
          </cell>
          <cell r="K478">
            <v>30</v>
          </cell>
          <cell r="L478">
            <v>42370</v>
          </cell>
          <cell r="M478">
            <v>42735</v>
          </cell>
          <cell r="N478">
            <v>0</v>
          </cell>
          <cell r="P478">
            <v>0</v>
          </cell>
          <cell r="Q478">
            <v>10</v>
          </cell>
          <cell r="R478" t="str">
            <v>S</v>
          </cell>
          <cell r="S478">
            <v>0</v>
          </cell>
          <cell r="T478">
            <v>11</v>
          </cell>
          <cell r="U478">
            <v>27590</v>
          </cell>
          <cell r="V478">
            <v>30349</v>
          </cell>
          <cell r="W478">
            <v>-20</v>
          </cell>
          <cell r="X478">
            <v>-55180</v>
          </cell>
        </row>
        <row r="479">
          <cell r="A479">
            <v>2017</v>
          </cell>
          <cell r="B479">
            <v>8293</v>
          </cell>
          <cell r="C479" t="str">
            <v>CENTRO ANZIANI VILLA ALDINA</v>
          </cell>
          <cell r="D479">
            <v>42901</v>
          </cell>
          <cell r="E479" t="str">
            <v>56/E</v>
          </cell>
          <cell r="F479">
            <v>42902</v>
          </cell>
          <cell r="G479">
            <v>2710</v>
          </cell>
          <cell r="H479">
            <v>2710</v>
          </cell>
          <cell r="I479">
            <v>0</v>
          </cell>
          <cell r="J479">
            <v>42912</v>
          </cell>
          <cell r="K479">
            <v>30</v>
          </cell>
          <cell r="L479">
            <v>42370</v>
          </cell>
          <cell r="M479">
            <v>42735</v>
          </cell>
          <cell r="N479">
            <v>0</v>
          </cell>
          <cell r="P479">
            <v>0</v>
          </cell>
          <cell r="Q479">
            <v>10</v>
          </cell>
          <cell r="R479" t="str">
            <v>S</v>
          </cell>
          <cell r="S479">
            <v>0</v>
          </cell>
          <cell r="T479">
            <v>11</v>
          </cell>
          <cell r="U479">
            <v>27100</v>
          </cell>
          <cell r="V479">
            <v>29810</v>
          </cell>
          <cell r="W479">
            <v>-20</v>
          </cell>
          <cell r="X479">
            <v>-54200</v>
          </cell>
        </row>
        <row r="480">
          <cell r="A480">
            <v>2016</v>
          </cell>
          <cell r="C480" t="str">
            <v>CENTRO ANZIANI VILLA ALDINA</v>
          </cell>
          <cell r="D480">
            <v>38295</v>
          </cell>
          <cell r="E480" t="str">
            <v xml:space="preserve">587             </v>
          </cell>
          <cell r="F480">
            <v>38316</v>
          </cell>
          <cell r="G480">
            <v>470</v>
          </cell>
          <cell r="H480">
            <v>0</v>
          </cell>
          <cell r="I480">
            <v>0</v>
          </cell>
          <cell r="J480">
            <v>1</v>
          </cell>
          <cell r="K480">
            <v>30</v>
          </cell>
          <cell r="L480">
            <v>42370</v>
          </cell>
          <cell r="M480">
            <v>42735</v>
          </cell>
          <cell r="N480">
            <v>0</v>
          </cell>
          <cell r="P480">
            <v>0</v>
          </cell>
          <cell r="Q480">
            <v>0</v>
          </cell>
          <cell r="R480" t="str">
            <v>N</v>
          </cell>
          <cell r="S480">
            <v>470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A481">
            <v>2017</v>
          </cell>
          <cell r="B481">
            <v>9278</v>
          </cell>
          <cell r="C481" t="str">
            <v>CENTRO ANZIANI VILLA ALDINA</v>
          </cell>
          <cell r="D481">
            <v>42922</v>
          </cell>
          <cell r="E481" t="str">
            <v>63/E</v>
          </cell>
          <cell r="F481">
            <v>42922</v>
          </cell>
          <cell r="G481">
            <v>2710</v>
          </cell>
          <cell r="H481">
            <v>0</v>
          </cell>
          <cell r="I481">
            <v>0</v>
          </cell>
          <cell r="J481">
            <v>1</v>
          </cell>
          <cell r="K481">
            <v>30</v>
          </cell>
          <cell r="L481">
            <v>42370</v>
          </cell>
          <cell r="M481">
            <v>42735</v>
          </cell>
          <cell r="N481">
            <v>0</v>
          </cell>
          <cell r="P481">
            <v>0</v>
          </cell>
          <cell r="Q481">
            <v>0</v>
          </cell>
          <cell r="R481" t="str">
            <v>N</v>
          </cell>
          <cell r="S481">
            <v>2710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</row>
        <row r="482">
          <cell r="A482">
            <v>2017</v>
          </cell>
          <cell r="B482">
            <v>9279</v>
          </cell>
          <cell r="C482" t="str">
            <v>CENTRO ANZIANI VILLA ALDINA</v>
          </cell>
          <cell r="D482">
            <v>42922</v>
          </cell>
          <cell r="E482" t="str">
            <v>65/E</v>
          </cell>
          <cell r="F482">
            <v>42922</v>
          </cell>
          <cell r="G482">
            <v>2759</v>
          </cell>
          <cell r="H482">
            <v>2759</v>
          </cell>
          <cell r="I482">
            <v>0</v>
          </cell>
          <cell r="J482">
            <v>42928</v>
          </cell>
          <cell r="K482">
            <v>30</v>
          </cell>
          <cell r="L482">
            <v>42370</v>
          </cell>
          <cell r="M482">
            <v>42735</v>
          </cell>
          <cell r="N482">
            <v>0</v>
          </cell>
          <cell r="P482">
            <v>0</v>
          </cell>
          <cell r="Q482">
            <v>6</v>
          </cell>
          <cell r="R482" t="str">
            <v>S</v>
          </cell>
          <cell r="S482">
            <v>0</v>
          </cell>
          <cell r="T482">
            <v>6</v>
          </cell>
          <cell r="U482">
            <v>16554</v>
          </cell>
          <cell r="V482">
            <v>16554</v>
          </cell>
          <cell r="W482">
            <v>-24</v>
          </cell>
          <cell r="X482">
            <v>-66216</v>
          </cell>
        </row>
        <row r="483">
          <cell r="A483">
            <v>2017</v>
          </cell>
          <cell r="B483">
            <v>10858</v>
          </cell>
          <cell r="C483" t="str">
            <v>CENTRO ANZIANI VILLA ALDINA</v>
          </cell>
          <cell r="D483">
            <v>42955</v>
          </cell>
          <cell r="E483" t="str">
            <v>71/E</v>
          </cell>
          <cell r="F483">
            <v>42956</v>
          </cell>
          <cell r="G483">
            <v>2759</v>
          </cell>
          <cell r="H483">
            <v>2759</v>
          </cell>
          <cell r="I483">
            <v>0</v>
          </cell>
          <cell r="J483">
            <v>42989</v>
          </cell>
          <cell r="K483">
            <v>30</v>
          </cell>
          <cell r="L483">
            <v>42370</v>
          </cell>
          <cell r="M483">
            <v>42735</v>
          </cell>
          <cell r="N483">
            <v>0</v>
          </cell>
          <cell r="P483">
            <v>0</v>
          </cell>
          <cell r="Q483">
            <v>33</v>
          </cell>
          <cell r="R483" t="str">
            <v>S</v>
          </cell>
          <cell r="S483">
            <v>0</v>
          </cell>
          <cell r="T483">
            <v>34</v>
          </cell>
          <cell r="U483">
            <v>91047</v>
          </cell>
          <cell r="V483">
            <v>93806</v>
          </cell>
          <cell r="W483">
            <v>3</v>
          </cell>
          <cell r="X483">
            <v>8277</v>
          </cell>
        </row>
        <row r="484">
          <cell r="A484">
            <v>2016</v>
          </cell>
          <cell r="B484">
            <v>11340</v>
          </cell>
          <cell r="C484" t="str">
            <v>CENTRO ANZIANI VILLA ALDINA</v>
          </cell>
          <cell r="D484">
            <v>42612</v>
          </cell>
          <cell r="E484" t="str">
            <v>74/E</v>
          </cell>
          <cell r="F484">
            <v>42612</v>
          </cell>
          <cell r="G484">
            <v>3948.5</v>
          </cell>
          <cell r="H484">
            <v>3948.5</v>
          </cell>
          <cell r="I484">
            <v>0</v>
          </cell>
          <cell r="J484">
            <v>42626</v>
          </cell>
          <cell r="K484">
            <v>30</v>
          </cell>
          <cell r="L484">
            <v>42370</v>
          </cell>
          <cell r="M484">
            <v>42735</v>
          </cell>
          <cell r="N484">
            <v>0</v>
          </cell>
          <cell r="P484">
            <v>0</v>
          </cell>
          <cell r="Q484">
            <v>14</v>
          </cell>
          <cell r="R484" t="str">
            <v>S</v>
          </cell>
          <cell r="S484">
            <v>0</v>
          </cell>
          <cell r="T484">
            <v>14</v>
          </cell>
          <cell r="U484">
            <v>55279</v>
          </cell>
          <cell r="V484">
            <v>55279</v>
          </cell>
          <cell r="W484">
            <v>-16</v>
          </cell>
          <cell r="X484">
            <v>-63176</v>
          </cell>
        </row>
        <row r="485">
          <cell r="A485">
            <v>2016</v>
          </cell>
          <cell r="B485">
            <v>11339</v>
          </cell>
          <cell r="C485" t="str">
            <v>CENTRO ANZIANI VILLA ALDINA</v>
          </cell>
          <cell r="D485">
            <v>42612</v>
          </cell>
          <cell r="E485" t="str">
            <v>75/E</v>
          </cell>
          <cell r="F485">
            <v>42612</v>
          </cell>
          <cell r="G485">
            <v>3948.5</v>
          </cell>
          <cell r="H485">
            <v>3948.5</v>
          </cell>
          <cell r="I485">
            <v>0</v>
          </cell>
          <cell r="J485">
            <v>42626</v>
          </cell>
          <cell r="K485">
            <v>30</v>
          </cell>
          <cell r="L485">
            <v>42370</v>
          </cell>
          <cell r="M485">
            <v>42735</v>
          </cell>
          <cell r="N485">
            <v>0</v>
          </cell>
          <cell r="P485">
            <v>0</v>
          </cell>
          <cell r="Q485">
            <v>14</v>
          </cell>
          <cell r="R485" t="str">
            <v>S</v>
          </cell>
          <cell r="S485">
            <v>0</v>
          </cell>
          <cell r="T485">
            <v>14</v>
          </cell>
          <cell r="U485">
            <v>55279</v>
          </cell>
          <cell r="V485">
            <v>55279</v>
          </cell>
          <cell r="W485">
            <v>-16</v>
          </cell>
          <cell r="X485">
            <v>-63176</v>
          </cell>
        </row>
        <row r="486">
          <cell r="A486">
            <v>2017</v>
          </cell>
          <cell r="B486">
            <v>1618</v>
          </cell>
          <cell r="C486" t="str">
            <v>CENTRO ANZIANI VILLA ALDINA</v>
          </cell>
          <cell r="D486">
            <v>42768</v>
          </cell>
          <cell r="E486" t="str">
            <v>8/E</v>
          </cell>
          <cell r="F486">
            <v>42768</v>
          </cell>
          <cell r="G486">
            <v>2759</v>
          </cell>
          <cell r="H486">
            <v>2759</v>
          </cell>
          <cell r="I486">
            <v>0</v>
          </cell>
          <cell r="J486">
            <v>42781</v>
          </cell>
          <cell r="K486">
            <v>30</v>
          </cell>
          <cell r="L486">
            <v>42370</v>
          </cell>
          <cell r="M486">
            <v>42735</v>
          </cell>
          <cell r="N486">
            <v>0</v>
          </cell>
          <cell r="P486">
            <v>0</v>
          </cell>
          <cell r="Q486">
            <v>13</v>
          </cell>
          <cell r="R486" t="str">
            <v>S</v>
          </cell>
          <cell r="S486">
            <v>0</v>
          </cell>
          <cell r="T486">
            <v>13</v>
          </cell>
          <cell r="U486">
            <v>35867</v>
          </cell>
          <cell r="V486">
            <v>35867</v>
          </cell>
          <cell r="W486">
            <v>-17</v>
          </cell>
          <cell r="X486">
            <v>-46903</v>
          </cell>
        </row>
        <row r="487">
          <cell r="A487">
            <v>2016</v>
          </cell>
          <cell r="B487">
            <v>12076</v>
          </cell>
          <cell r="C487" t="str">
            <v>CENTRO ANZIANI VILLA ALDINA</v>
          </cell>
          <cell r="D487">
            <v>42626</v>
          </cell>
          <cell r="E487" t="str">
            <v>85/E</v>
          </cell>
          <cell r="F487">
            <v>42626</v>
          </cell>
          <cell r="G487">
            <v>2910</v>
          </cell>
          <cell r="H487">
            <v>2910</v>
          </cell>
          <cell r="I487">
            <v>0</v>
          </cell>
          <cell r="J487">
            <v>42629</v>
          </cell>
          <cell r="K487">
            <v>30</v>
          </cell>
          <cell r="L487">
            <v>42370</v>
          </cell>
          <cell r="M487">
            <v>42735</v>
          </cell>
          <cell r="N487">
            <v>0</v>
          </cell>
          <cell r="P487">
            <v>0</v>
          </cell>
          <cell r="Q487">
            <v>3</v>
          </cell>
          <cell r="R487" t="str">
            <v>S</v>
          </cell>
          <cell r="S487">
            <v>0</v>
          </cell>
          <cell r="T487">
            <v>3</v>
          </cell>
          <cell r="U487">
            <v>8730</v>
          </cell>
          <cell r="V487">
            <v>8730</v>
          </cell>
          <cell r="W487">
            <v>-27</v>
          </cell>
          <cell r="X487">
            <v>-78570</v>
          </cell>
        </row>
        <row r="488">
          <cell r="A488">
            <v>2017</v>
          </cell>
          <cell r="B488">
            <v>11692</v>
          </cell>
          <cell r="C488" t="str">
            <v>CENTRO ANZIANI VILLA ALDINA</v>
          </cell>
          <cell r="D488">
            <v>42978</v>
          </cell>
          <cell r="E488" t="str">
            <v>87/E</v>
          </cell>
          <cell r="F488">
            <v>42978</v>
          </cell>
          <cell r="G488">
            <v>2710</v>
          </cell>
          <cell r="H488">
            <v>2710</v>
          </cell>
          <cell r="I488">
            <v>0</v>
          </cell>
          <cell r="J488">
            <v>42989</v>
          </cell>
          <cell r="K488">
            <v>30</v>
          </cell>
          <cell r="L488">
            <v>42370</v>
          </cell>
          <cell r="M488">
            <v>42735</v>
          </cell>
          <cell r="N488">
            <v>0</v>
          </cell>
          <cell r="P488">
            <v>0</v>
          </cell>
          <cell r="Q488">
            <v>11</v>
          </cell>
          <cell r="R488" t="str">
            <v>S</v>
          </cell>
          <cell r="S488">
            <v>0</v>
          </cell>
          <cell r="T488">
            <v>11</v>
          </cell>
          <cell r="U488">
            <v>29810</v>
          </cell>
          <cell r="V488">
            <v>29810</v>
          </cell>
          <cell r="W488">
            <v>-19</v>
          </cell>
          <cell r="X488">
            <v>-51490</v>
          </cell>
        </row>
        <row r="489">
          <cell r="A489">
            <v>2016</v>
          </cell>
          <cell r="B489">
            <v>12804</v>
          </cell>
          <cell r="C489" t="str">
            <v>CENTRO ANZIANI VILLA ALDINA</v>
          </cell>
          <cell r="D489">
            <v>42639</v>
          </cell>
          <cell r="E489" t="str">
            <v>90/E</v>
          </cell>
          <cell r="F489">
            <v>42640</v>
          </cell>
          <cell r="G489">
            <v>221.65</v>
          </cell>
          <cell r="H489">
            <v>221.65</v>
          </cell>
          <cell r="I489">
            <v>0</v>
          </cell>
          <cell r="J489">
            <v>42643</v>
          </cell>
          <cell r="K489">
            <v>30</v>
          </cell>
          <cell r="L489">
            <v>42370</v>
          </cell>
          <cell r="M489">
            <v>42735</v>
          </cell>
          <cell r="N489">
            <v>0</v>
          </cell>
          <cell r="P489">
            <v>0</v>
          </cell>
          <cell r="Q489">
            <v>3</v>
          </cell>
          <cell r="R489" t="str">
            <v>S</v>
          </cell>
          <cell r="S489">
            <v>0</v>
          </cell>
          <cell r="T489">
            <v>4</v>
          </cell>
          <cell r="U489">
            <v>664.95</v>
          </cell>
          <cell r="V489">
            <v>886.6</v>
          </cell>
          <cell r="W489">
            <v>-27</v>
          </cell>
          <cell r="X489">
            <v>-5984.55</v>
          </cell>
        </row>
        <row r="490">
          <cell r="A490">
            <v>2016</v>
          </cell>
          <cell r="B490">
            <v>13157</v>
          </cell>
          <cell r="C490" t="str">
            <v>CENTRO ANZIANI VILLA ALDINA</v>
          </cell>
          <cell r="D490">
            <v>42646</v>
          </cell>
          <cell r="E490" t="str">
            <v>92/E</v>
          </cell>
          <cell r="F490">
            <v>42647</v>
          </cell>
          <cell r="G490">
            <v>2959</v>
          </cell>
          <cell r="H490">
            <v>2959</v>
          </cell>
          <cell r="I490">
            <v>0</v>
          </cell>
          <cell r="J490">
            <v>42650</v>
          </cell>
          <cell r="K490">
            <v>30</v>
          </cell>
          <cell r="L490">
            <v>42370</v>
          </cell>
          <cell r="M490">
            <v>42735</v>
          </cell>
          <cell r="N490">
            <v>0</v>
          </cell>
          <cell r="P490">
            <v>0</v>
          </cell>
          <cell r="Q490">
            <v>3</v>
          </cell>
          <cell r="R490" t="str">
            <v>S</v>
          </cell>
          <cell r="S490">
            <v>0</v>
          </cell>
          <cell r="T490">
            <v>4</v>
          </cell>
          <cell r="U490">
            <v>8877</v>
          </cell>
          <cell r="V490">
            <v>11836</v>
          </cell>
          <cell r="W490">
            <v>-27</v>
          </cell>
          <cell r="X490">
            <v>-79893</v>
          </cell>
        </row>
        <row r="491">
          <cell r="A491">
            <v>2017</v>
          </cell>
          <cell r="B491">
            <v>13512</v>
          </cell>
          <cell r="C491" t="str">
            <v>CENTRO ANZIANI VILLA ALDINA</v>
          </cell>
          <cell r="D491">
            <v>43017</v>
          </cell>
          <cell r="E491" t="str">
            <v>95/E</v>
          </cell>
          <cell r="F491">
            <v>43018</v>
          </cell>
          <cell r="G491">
            <v>2759</v>
          </cell>
          <cell r="H491">
            <v>2759</v>
          </cell>
          <cell r="I491">
            <v>0</v>
          </cell>
          <cell r="J491">
            <v>43020</v>
          </cell>
          <cell r="K491">
            <v>30</v>
          </cell>
          <cell r="L491">
            <v>42370</v>
          </cell>
          <cell r="M491">
            <v>42735</v>
          </cell>
          <cell r="N491">
            <v>0</v>
          </cell>
          <cell r="P491">
            <v>0</v>
          </cell>
          <cell r="Q491">
            <v>2</v>
          </cell>
          <cell r="R491" t="str">
            <v>S</v>
          </cell>
          <cell r="S491">
            <v>0</v>
          </cell>
          <cell r="T491">
            <v>3</v>
          </cell>
          <cell r="U491">
            <v>5518</v>
          </cell>
          <cell r="V491">
            <v>8277</v>
          </cell>
          <cell r="W491">
            <v>-28</v>
          </cell>
          <cell r="X491">
            <v>-77252</v>
          </cell>
        </row>
        <row r="492">
          <cell r="A492">
            <v>2016</v>
          </cell>
          <cell r="C492" t="str">
            <v>CENTRO PRODUTTIVITA' VENETO</v>
          </cell>
          <cell r="D492">
            <v>39384</v>
          </cell>
          <cell r="E492" t="str">
            <v xml:space="preserve">2485            </v>
          </cell>
          <cell r="F492">
            <v>39392</v>
          </cell>
          <cell r="G492">
            <v>260</v>
          </cell>
          <cell r="H492">
            <v>0</v>
          </cell>
          <cell r="I492">
            <v>0</v>
          </cell>
          <cell r="J492">
            <v>1</v>
          </cell>
          <cell r="K492">
            <v>30</v>
          </cell>
          <cell r="L492">
            <v>42370</v>
          </cell>
          <cell r="M492">
            <v>42735</v>
          </cell>
          <cell r="N492">
            <v>0</v>
          </cell>
          <cell r="P492">
            <v>0</v>
          </cell>
          <cell r="Q492">
            <v>0</v>
          </cell>
          <cell r="R492" t="str">
            <v>N</v>
          </cell>
          <cell r="S492">
            <v>260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A493">
            <v>2017</v>
          </cell>
          <cell r="B493">
            <v>5103</v>
          </cell>
          <cell r="C493" t="str">
            <v>CENTRO STUDI AMM.ALTA PADOVANA</v>
          </cell>
          <cell r="D493">
            <v>42829</v>
          </cell>
          <cell r="E493" t="str">
            <v>00063</v>
          </cell>
          <cell r="F493">
            <v>42830</v>
          </cell>
          <cell r="G493">
            <v>272</v>
          </cell>
          <cell r="H493">
            <v>272</v>
          </cell>
          <cell r="I493">
            <v>0</v>
          </cell>
          <cell r="J493">
            <v>42839</v>
          </cell>
          <cell r="K493">
            <v>30</v>
          </cell>
          <cell r="L493">
            <v>42370</v>
          </cell>
          <cell r="M493">
            <v>42735</v>
          </cell>
          <cell r="N493">
            <v>0</v>
          </cell>
          <cell r="P493">
            <v>0</v>
          </cell>
          <cell r="Q493">
            <v>9</v>
          </cell>
          <cell r="R493" t="str">
            <v>S</v>
          </cell>
          <cell r="S493">
            <v>0</v>
          </cell>
          <cell r="T493">
            <v>10</v>
          </cell>
          <cell r="U493">
            <v>2448</v>
          </cell>
          <cell r="V493">
            <v>2720</v>
          </cell>
          <cell r="W493">
            <v>-21</v>
          </cell>
          <cell r="X493">
            <v>-5712</v>
          </cell>
        </row>
        <row r="494">
          <cell r="A494">
            <v>2017</v>
          </cell>
          <cell r="B494">
            <v>5946</v>
          </cell>
          <cell r="C494" t="str">
            <v>CENTRO STUDI AMM.ALTA PADOVANA</v>
          </cell>
          <cell r="D494">
            <v>42847</v>
          </cell>
          <cell r="E494" t="str">
            <v>00131</v>
          </cell>
          <cell r="F494">
            <v>42849</v>
          </cell>
          <cell r="G494">
            <v>202</v>
          </cell>
          <cell r="H494">
            <v>202</v>
          </cell>
          <cell r="I494">
            <v>0</v>
          </cell>
          <cell r="J494">
            <v>42864</v>
          </cell>
          <cell r="K494">
            <v>30</v>
          </cell>
          <cell r="L494">
            <v>42370</v>
          </cell>
          <cell r="M494">
            <v>42735</v>
          </cell>
          <cell r="N494">
            <v>0</v>
          </cell>
          <cell r="P494">
            <v>0</v>
          </cell>
          <cell r="Q494">
            <v>15</v>
          </cell>
          <cell r="R494" t="str">
            <v>S</v>
          </cell>
          <cell r="S494">
            <v>0</v>
          </cell>
          <cell r="T494">
            <v>17</v>
          </cell>
          <cell r="U494">
            <v>3030</v>
          </cell>
          <cell r="V494">
            <v>3434</v>
          </cell>
          <cell r="W494">
            <v>-15</v>
          </cell>
          <cell r="X494">
            <v>-3030</v>
          </cell>
        </row>
        <row r="495">
          <cell r="A495">
            <v>2016</v>
          </cell>
          <cell r="C495" t="str">
            <v>CENTRO STUDI AMM.ALTA PADOVANA</v>
          </cell>
          <cell r="D495">
            <v>40260</v>
          </cell>
          <cell r="E495" t="str">
            <v xml:space="preserve">129             </v>
          </cell>
          <cell r="F495">
            <v>40267</v>
          </cell>
          <cell r="G495">
            <v>150</v>
          </cell>
          <cell r="H495">
            <v>0</v>
          </cell>
          <cell r="I495">
            <v>0</v>
          </cell>
          <cell r="J495">
            <v>1</v>
          </cell>
          <cell r="K495">
            <v>30</v>
          </cell>
          <cell r="L495">
            <v>42370</v>
          </cell>
          <cell r="M495">
            <v>42735</v>
          </cell>
          <cell r="N495">
            <v>0</v>
          </cell>
          <cell r="P495">
            <v>0</v>
          </cell>
          <cell r="Q495">
            <v>0</v>
          </cell>
          <cell r="R495" t="str">
            <v>N</v>
          </cell>
          <cell r="S495">
            <v>150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A496">
            <v>2016</v>
          </cell>
          <cell r="C496" t="str">
            <v>CENTRO STUDI AMM.ALTA PADOVANA</v>
          </cell>
          <cell r="D496">
            <v>39176</v>
          </cell>
          <cell r="E496" t="str">
            <v xml:space="preserve">217             </v>
          </cell>
          <cell r="F496">
            <v>39184</v>
          </cell>
          <cell r="G496">
            <v>120</v>
          </cell>
          <cell r="H496">
            <v>0</v>
          </cell>
          <cell r="I496">
            <v>0</v>
          </cell>
          <cell r="J496">
            <v>1</v>
          </cell>
          <cell r="K496">
            <v>30</v>
          </cell>
          <cell r="L496">
            <v>42370</v>
          </cell>
          <cell r="M496">
            <v>42735</v>
          </cell>
          <cell r="N496">
            <v>0</v>
          </cell>
          <cell r="P496">
            <v>0</v>
          </cell>
          <cell r="Q496">
            <v>0</v>
          </cell>
          <cell r="R496" t="str">
            <v>N</v>
          </cell>
          <cell r="S496">
            <v>120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A497">
            <v>2016</v>
          </cell>
          <cell r="C497" t="str">
            <v>CENTRO STUDI AMM.ALTA PADOVANA</v>
          </cell>
          <cell r="D497">
            <v>39367</v>
          </cell>
          <cell r="E497" t="str">
            <v xml:space="preserve">571             </v>
          </cell>
          <cell r="F497">
            <v>39380</v>
          </cell>
          <cell r="G497">
            <v>240</v>
          </cell>
          <cell r="H497">
            <v>0</v>
          </cell>
          <cell r="I497">
            <v>0</v>
          </cell>
          <cell r="J497">
            <v>1</v>
          </cell>
          <cell r="K497">
            <v>30</v>
          </cell>
          <cell r="L497">
            <v>42370</v>
          </cell>
          <cell r="M497">
            <v>42735</v>
          </cell>
          <cell r="N497">
            <v>0</v>
          </cell>
          <cell r="P497">
            <v>0</v>
          </cell>
          <cell r="Q497">
            <v>0</v>
          </cell>
          <cell r="R497" t="str">
            <v>N</v>
          </cell>
          <cell r="S497">
            <v>240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>
            <v>2016</v>
          </cell>
          <cell r="C498" t="str">
            <v>CENTRO STUDI AMM.ALTA PADOVANA</v>
          </cell>
          <cell r="D498">
            <v>39378</v>
          </cell>
          <cell r="E498" t="str">
            <v xml:space="preserve">648             </v>
          </cell>
          <cell r="F498">
            <v>39380</v>
          </cell>
          <cell r="G498">
            <v>500</v>
          </cell>
          <cell r="H498">
            <v>0</v>
          </cell>
          <cell r="I498">
            <v>0</v>
          </cell>
          <cell r="J498">
            <v>1</v>
          </cell>
          <cell r="K498">
            <v>30</v>
          </cell>
          <cell r="L498">
            <v>42370</v>
          </cell>
          <cell r="M498">
            <v>42735</v>
          </cell>
          <cell r="N498">
            <v>0</v>
          </cell>
          <cell r="P498">
            <v>0</v>
          </cell>
          <cell r="Q498">
            <v>0</v>
          </cell>
          <cell r="R498" t="str">
            <v>N</v>
          </cell>
          <cell r="S498">
            <v>500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A499">
            <v>2016</v>
          </cell>
          <cell r="C499" t="str">
            <v>CERANTOLA SRL</v>
          </cell>
          <cell r="D499">
            <v>40602</v>
          </cell>
          <cell r="E499" t="str">
            <v xml:space="preserve">53              </v>
          </cell>
          <cell r="F499">
            <v>40637</v>
          </cell>
          <cell r="G499">
            <v>19.98</v>
          </cell>
          <cell r="H499">
            <v>0</v>
          </cell>
          <cell r="I499">
            <v>0</v>
          </cell>
          <cell r="J499">
            <v>1</v>
          </cell>
          <cell r="K499">
            <v>30</v>
          </cell>
          <cell r="L499">
            <v>42370</v>
          </cell>
          <cell r="M499">
            <v>42735</v>
          </cell>
          <cell r="N499">
            <v>0</v>
          </cell>
          <cell r="P499">
            <v>0</v>
          </cell>
          <cell r="Q499">
            <v>0</v>
          </cell>
          <cell r="R499" t="str">
            <v>N</v>
          </cell>
          <cell r="S499">
            <v>19.98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</row>
        <row r="500">
          <cell r="A500">
            <v>2016</v>
          </cell>
          <cell r="B500">
            <v>7673</v>
          </cell>
          <cell r="C500" t="str">
            <v>CERANTOLA SRL</v>
          </cell>
          <cell r="D500">
            <v>41394</v>
          </cell>
          <cell r="E500" t="str">
            <v xml:space="preserve">86              </v>
          </cell>
          <cell r="F500">
            <v>41425</v>
          </cell>
          <cell r="G500">
            <v>22.69</v>
          </cell>
          <cell r="H500">
            <v>0</v>
          </cell>
          <cell r="I500">
            <v>0</v>
          </cell>
          <cell r="J500">
            <v>1</v>
          </cell>
          <cell r="K500">
            <v>30</v>
          </cell>
          <cell r="L500">
            <v>42370</v>
          </cell>
          <cell r="M500">
            <v>42735</v>
          </cell>
          <cell r="N500">
            <v>0</v>
          </cell>
          <cell r="P500">
            <v>0</v>
          </cell>
          <cell r="Q500">
            <v>0</v>
          </cell>
          <cell r="R500" t="str">
            <v>N</v>
          </cell>
          <cell r="S500">
            <v>22.69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</row>
        <row r="501">
          <cell r="A501">
            <v>2016</v>
          </cell>
          <cell r="C501" t="str">
            <v>CI.TI.ESSE SRL</v>
          </cell>
          <cell r="D501">
            <v>40908</v>
          </cell>
          <cell r="E501" t="str">
            <v xml:space="preserve">686             </v>
          </cell>
          <cell r="F501">
            <v>40924</v>
          </cell>
          <cell r="G501">
            <v>1210</v>
          </cell>
          <cell r="H501">
            <v>0</v>
          </cell>
          <cell r="I501">
            <v>0</v>
          </cell>
          <cell r="J501">
            <v>1</v>
          </cell>
          <cell r="K501">
            <v>30</v>
          </cell>
          <cell r="L501">
            <v>42370</v>
          </cell>
          <cell r="M501">
            <v>42735</v>
          </cell>
          <cell r="N501">
            <v>0</v>
          </cell>
          <cell r="P501">
            <v>0</v>
          </cell>
          <cell r="Q501">
            <v>0</v>
          </cell>
          <cell r="R501" t="str">
            <v>N</v>
          </cell>
          <cell r="S501">
            <v>1210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</row>
        <row r="502">
          <cell r="A502">
            <v>2016</v>
          </cell>
          <cell r="B502">
            <v>2586</v>
          </cell>
          <cell r="C502" t="str">
            <v>CISL VENETO SERVIZI SRL</v>
          </cell>
          <cell r="D502">
            <v>42422</v>
          </cell>
          <cell r="E502" t="str">
            <v>VIP/10</v>
          </cell>
          <cell r="F502">
            <v>42424</v>
          </cell>
          <cell r="G502">
            <v>134.19999999999999</v>
          </cell>
          <cell r="H502">
            <v>134.19999999999999</v>
          </cell>
          <cell r="I502">
            <v>0</v>
          </cell>
          <cell r="J502">
            <v>42447</v>
          </cell>
          <cell r="K502">
            <v>30</v>
          </cell>
          <cell r="L502">
            <v>42370</v>
          </cell>
          <cell r="M502">
            <v>42735</v>
          </cell>
          <cell r="N502">
            <v>0</v>
          </cell>
          <cell r="P502">
            <v>0</v>
          </cell>
          <cell r="Q502">
            <v>23</v>
          </cell>
          <cell r="R502" t="str">
            <v>S</v>
          </cell>
          <cell r="S502">
            <v>0</v>
          </cell>
          <cell r="T502">
            <v>25</v>
          </cell>
          <cell r="U502">
            <v>3086.6</v>
          </cell>
          <cell r="V502">
            <v>3355</v>
          </cell>
          <cell r="W502">
            <v>-7</v>
          </cell>
          <cell r="X502">
            <v>-939.4</v>
          </cell>
        </row>
        <row r="503">
          <cell r="A503">
            <v>2016</v>
          </cell>
          <cell r="B503">
            <v>860</v>
          </cell>
          <cell r="C503" t="str">
            <v>CISL VENETO SERVIZI SRL</v>
          </cell>
          <cell r="D503">
            <v>42348</v>
          </cell>
          <cell r="E503" t="str">
            <v>VIP/42</v>
          </cell>
          <cell r="F503">
            <v>42390</v>
          </cell>
          <cell r="G503">
            <v>24.4</v>
          </cell>
          <cell r="H503">
            <v>24.4</v>
          </cell>
          <cell r="I503">
            <v>0</v>
          </cell>
          <cell r="J503">
            <v>42426</v>
          </cell>
          <cell r="K503">
            <v>30</v>
          </cell>
          <cell r="L503">
            <v>42370</v>
          </cell>
          <cell r="M503">
            <v>42735</v>
          </cell>
          <cell r="N503">
            <v>0</v>
          </cell>
          <cell r="P503">
            <v>0</v>
          </cell>
          <cell r="Q503">
            <v>36</v>
          </cell>
          <cell r="R503" t="str">
            <v>S</v>
          </cell>
          <cell r="S503">
            <v>0</v>
          </cell>
          <cell r="T503">
            <v>78</v>
          </cell>
          <cell r="U503">
            <v>878.4</v>
          </cell>
          <cell r="V503">
            <v>1903.2</v>
          </cell>
          <cell r="W503">
            <v>6</v>
          </cell>
          <cell r="X503">
            <v>146.4</v>
          </cell>
        </row>
        <row r="504">
          <cell r="A504">
            <v>2017</v>
          </cell>
          <cell r="B504">
            <v>13588</v>
          </cell>
          <cell r="C504" t="str">
            <v>CLEAN PLANET COOPERATIVA SOCIALE</v>
          </cell>
          <cell r="D504">
            <v>43008</v>
          </cell>
          <cell r="E504" t="str">
            <v>112</v>
          </cell>
          <cell r="F504">
            <v>43019</v>
          </cell>
          <cell r="G504">
            <v>2531.5</v>
          </cell>
          <cell r="H504">
            <v>2531.5</v>
          </cell>
          <cell r="I504">
            <v>0</v>
          </cell>
          <cell r="J504">
            <v>43025</v>
          </cell>
          <cell r="K504">
            <v>30</v>
          </cell>
          <cell r="L504">
            <v>42370</v>
          </cell>
          <cell r="M504">
            <v>42735</v>
          </cell>
          <cell r="N504">
            <v>0</v>
          </cell>
          <cell r="P504">
            <v>0</v>
          </cell>
          <cell r="Q504">
            <v>6</v>
          </cell>
          <cell r="R504" t="str">
            <v>S</v>
          </cell>
          <cell r="S504">
            <v>0</v>
          </cell>
          <cell r="T504">
            <v>17</v>
          </cell>
          <cell r="U504">
            <v>15189</v>
          </cell>
          <cell r="V504">
            <v>43035.5</v>
          </cell>
          <cell r="W504">
            <v>-24</v>
          </cell>
          <cell r="X504">
            <v>-60756</v>
          </cell>
        </row>
        <row r="505">
          <cell r="A505">
            <v>2017</v>
          </cell>
          <cell r="B505">
            <v>13585</v>
          </cell>
          <cell r="C505" t="str">
            <v>CLEAN PLANET COOPERATIVA SOCIALE</v>
          </cell>
          <cell r="D505">
            <v>43008</v>
          </cell>
          <cell r="E505" t="str">
            <v>113</v>
          </cell>
          <cell r="F505">
            <v>43019</v>
          </cell>
          <cell r="G505">
            <v>156.16</v>
          </cell>
          <cell r="H505">
            <v>156.16</v>
          </cell>
          <cell r="I505">
            <v>0</v>
          </cell>
          <cell r="J505">
            <v>43025</v>
          </cell>
          <cell r="K505">
            <v>30</v>
          </cell>
          <cell r="L505">
            <v>42370</v>
          </cell>
          <cell r="M505">
            <v>42735</v>
          </cell>
          <cell r="N505">
            <v>0</v>
          </cell>
          <cell r="P505">
            <v>0</v>
          </cell>
          <cell r="Q505">
            <v>6</v>
          </cell>
          <cell r="R505" t="str">
            <v>S</v>
          </cell>
          <cell r="S505">
            <v>0</v>
          </cell>
          <cell r="T505">
            <v>17</v>
          </cell>
          <cell r="U505">
            <v>936.96</v>
          </cell>
          <cell r="V505">
            <v>2654.72</v>
          </cell>
          <cell r="W505">
            <v>-24</v>
          </cell>
          <cell r="X505">
            <v>-3747.84</v>
          </cell>
        </row>
        <row r="506">
          <cell r="A506">
            <v>2017</v>
          </cell>
          <cell r="B506">
            <v>13586</v>
          </cell>
          <cell r="C506" t="str">
            <v>CLEAN PLANET COOPERATIVA SOCIALE</v>
          </cell>
          <cell r="D506">
            <v>43008</v>
          </cell>
          <cell r="E506" t="str">
            <v>114</v>
          </cell>
          <cell r="F506">
            <v>43019</v>
          </cell>
          <cell r="G506">
            <v>300</v>
          </cell>
          <cell r="H506">
            <v>300</v>
          </cell>
          <cell r="I506">
            <v>0</v>
          </cell>
          <cell r="J506">
            <v>43025</v>
          </cell>
          <cell r="K506">
            <v>30</v>
          </cell>
          <cell r="L506">
            <v>42370</v>
          </cell>
          <cell r="M506">
            <v>42735</v>
          </cell>
          <cell r="N506">
            <v>0</v>
          </cell>
          <cell r="P506">
            <v>0</v>
          </cell>
          <cell r="Q506">
            <v>6</v>
          </cell>
          <cell r="R506" t="str">
            <v>S</v>
          </cell>
          <cell r="S506">
            <v>0</v>
          </cell>
          <cell r="T506">
            <v>17</v>
          </cell>
          <cell r="U506">
            <v>1800</v>
          </cell>
          <cell r="V506">
            <v>5100</v>
          </cell>
          <cell r="W506">
            <v>-24</v>
          </cell>
          <cell r="X506">
            <v>-7200</v>
          </cell>
        </row>
        <row r="507">
          <cell r="A507">
            <v>2017</v>
          </cell>
          <cell r="B507">
            <v>15242</v>
          </cell>
          <cell r="C507" t="str">
            <v>CLEAN PLANET COOPERATIVA SOCIALE</v>
          </cell>
          <cell r="D507">
            <v>43039</v>
          </cell>
          <cell r="E507" t="str">
            <v>131</v>
          </cell>
          <cell r="F507">
            <v>43053</v>
          </cell>
          <cell r="G507">
            <v>2726.7</v>
          </cell>
          <cell r="H507">
            <v>2531.5</v>
          </cell>
          <cell r="I507">
            <v>195.2</v>
          </cell>
          <cell r="J507">
            <v>43076</v>
          </cell>
          <cell r="K507">
            <v>30</v>
          </cell>
          <cell r="L507">
            <v>42370</v>
          </cell>
          <cell r="M507">
            <v>42735</v>
          </cell>
          <cell r="N507">
            <v>0</v>
          </cell>
          <cell r="P507">
            <v>0</v>
          </cell>
          <cell r="Q507">
            <v>23</v>
          </cell>
          <cell r="R507" t="str">
            <v>S</v>
          </cell>
          <cell r="S507">
            <v>0</v>
          </cell>
          <cell r="T507">
            <v>37</v>
          </cell>
          <cell r="U507">
            <v>58224.5</v>
          </cell>
          <cell r="V507">
            <v>93665.5</v>
          </cell>
          <cell r="W507">
            <v>-7</v>
          </cell>
          <cell r="X507">
            <v>-17720.5</v>
          </cell>
        </row>
        <row r="508">
          <cell r="A508">
            <v>2017</v>
          </cell>
          <cell r="B508">
            <v>15241</v>
          </cell>
          <cell r="C508" t="str">
            <v>CLEAN PLANET COOPERATIVA SOCIALE</v>
          </cell>
          <cell r="D508">
            <v>43039</v>
          </cell>
          <cell r="E508" t="str">
            <v>132</v>
          </cell>
          <cell r="F508">
            <v>43053</v>
          </cell>
          <cell r="G508">
            <v>234.24</v>
          </cell>
          <cell r="H508">
            <v>234.24</v>
          </cell>
          <cell r="I508">
            <v>0</v>
          </cell>
          <cell r="J508">
            <v>43060</v>
          </cell>
          <cell r="K508">
            <v>30</v>
          </cell>
          <cell r="L508">
            <v>42370</v>
          </cell>
          <cell r="M508">
            <v>42735</v>
          </cell>
          <cell r="N508">
            <v>0</v>
          </cell>
          <cell r="P508">
            <v>0</v>
          </cell>
          <cell r="Q508">
            <v>7</v>
          </cell>
          <cell r="R508" t="str">
            <v>S</v>
          </cell>
          <cell r="S508">
            <v>0</v>
          </cell>
          <cell r="T508">
            <v>21</v>
          </cell>
          <cell r="U508">
            <v>1639.68</v>
          </cell>
          <cell r="V508">
            <v>4919.04</v>
          </cell>
          <cell r="W508">
            <v>-23</v>
          </cell>
          <cell r="X508">
            <v>-5387.52</v>
          </cell>
        </row>
        <row r="509">
          <cell r="A509">
            <v>2017</v>
          </cell>
          <cell r="B509">
            <v>16247</v>
          </cell>
          <cell r="C509" t="str">
            <v>CLEAN PLANET COOPERATIVA SOCIALE</v>
          </cell>
          <cell r="D509">
            <v>43068</v>
          </cell>
          <cell r="E509" t="str">
            <v>139</v>
          </cell>
          <cell r="F509">
            <v>43074</v>
          </cell>
          <cell r="G509">
            <v>60.8</v>
          </cell>
          <cell r="H509">
            <v>60.8</v>
          </cell>
          <cell r="I509">
            <v>0</v>
          </cell>
          <cell r="J509">
            <v>43076</v>
          </cell>
          <cell r="K509">
            <v>30</v>
          </cell>
          <cell r="L509">
            <v>42370</v>
          </cell>
          <cell r="M509">
            <v>42735</v>
          </cell>
          <cell r="N509">
            <v>0</v>
          </cell>
          <cell r="P509">
            <v>0</v>
          </cell>
          <cell r="Q509">
            <v>2</v>
          </cell>
          <cell r="R509" t="str">
            <v>S</v>
          </cell>
          <cell r="S509">
            <v>0</v>
          </cell>
          <cell r="T509">
            <v>8</v>
          </cell>
          <cell r="U509">
            <v>121.6</v>
          </cell>
          <cell r="V509">
            <v>486.4</v>
          </cell>
          <cell r="W509">
            <v>-28</v>
          </cell>
          <cell r="X509">
            <v>-1702.4</v>
          </cell>
        </row>
        <row r="510">
          <cell r="A510">
            <v>2017</v>
          </cell>
          <cell r="B510">
            <v>16249</v>
          </cell>
          <cell r="C510" t="str">
            <v>CLEAN PLANET COOPERATIVA SOCIALE</v>
          </cell>
          <cell r="D510">
            <v>43068</v>
          </cell>
          <cell r="E510" t="str">
            <v>140</v>
          </cell>
          <cell r="F510">
            <v>43074</v>
          </cell>
          <cell r="G510">
            <v>121.02</v>
          </cell>
          <cell r="H510">
            <v>121.02</v>
          </cell>
          <cell r="I510">
            <v>0</v>
          </cell>
          <cell r="J510">
            <v>43076</v>
          </cell>
          <cell r="K510">
            <v>30</v>
          </cell>
          <cell r="L510">
            <v>42370</v>
          </cell>
          <cell r="M510">
            <v>42735</v>
          </cell>
          <cell r="N510">
            <v>0</v>
          </cell>
          <cell r="P510">
            <v>0</v>
          </cell>
          <cell r="Q510">
            <v>2</v>
          </cell>
          <cell r="R510" t="str">
            <v>S</v>
          </cell>
          <cell r="S510">
            <v>0</v>
          </cell>
          <cell r="T510">
            <v>8</v>
          </cell>
          <cell r="U510">
            <v>242.04</v>
          </cell>
          <cell r="V510">
            <v>968.16</v>
          </cell>
          <cell r="W510">
            <v>-28</v>
          </cell>
          <cell r="X510">
            <v>-3388.56</v>
          </cell>
        </row>
        <row r="511">
          <cell r="A511">
            <v>2016</v>
          </cell>
          <cell r="B511">
            <v>16543</v>
          </cell>
          <cell r="C511" t="str">
            <v>CLEAN PLANET COOPERATIVA SOCIALE</v>
          </cell>
          <cell r="D511">
            <v>43069</v>
          </cell>
          <cell r="E511" t="str">
            <v>148</v>
          </cell>
          <cell r="F511">
            <v>43081</v>
          </cell>
          <cell r="G511">
            <v>2531.5</v>
          </cell>
          <cell r="H511">
            <v>2531.5</v>
          </cell>
          <cell r="I511">
            <v>0</v>
          </cell>
          <cell r="J511">
            <v>43083</v>
          </cell>
          <cell r="K511">
            <v>30</v>
          </cell>
          <cell r="L511">
            <v>42370</v>
          </cell>
          <cell r="M511">
            <v>42735</v>
          </cell>
          <cell r="N511">
            <v>0</v>
          </cell>
          <cell r="P511">
            <v>0</v>
          </cell>
          <cell r="Q511">
            <v>2</v>
          </cell>
          <cell r="R511" t="str">
            <v>S</v>
          </cell>
          <cell r="S511">
            <v>0</v>
          </cell>
          <cell r="T511">
            <v>14</v>
          </cell>
          <cell r="U511">
            <v>5063</v>
          </cell>
          <cell r="V511">
            <v>35441</v>
          </cell>
          <cell r="W511">
            <v>-28</v>
          </cell>
          <cell r="X511">
            <v>-70882</v>
          </cell>
        </row>
        <row r="512">
          <cell r="A512">
            <v>2017</v>
          </cell>
          <cell r="B512">
            <v>16714</v>
          </cell>
          <cell r="C512" t="str">
            <v>CLEAN PLANET COOPERATIVA SOCIALE</v>
          </cell>
          <cell r="D512">
            <v>43082</v>
          </cell>
          <cell r="E512" t="str">
            <v>152</v>
          </cell>
          <cell r="F512">
            <v>43083</v>
          </cell>
          <cell r="G512">
            <v>915</v>
          </cell>
          <cell r="H512">
            <v>915</v>
          </cell>
          <cell r="I512">
            <v>0</v>
          </cell>
          <cell r="J512">
            <v>43084</v>
          </cell>
          <cell r="K512">
            <v>30</v>
          </cell>
          <cell r="L512">
            <v>42370</v>
          </cell>
          <cell r="M512">
            <v>42735</v>
          </cell>
          <cell r="N512">
            <v>0</v>
          </cell>
          <cell r="P512">
            <v>0</v>
          </cell>
          <cell r="Q512">
            <v>1</v>
          </cell>
          <cell r="R512" t="str">
            <v>S</v>
          </cell>
          <cell r="S512">
            <v>0</v>
          </cell>
          <cell r="T512">
            <v>2</v>
          </cell>
          <cell r="U512">
            <v>915</v>
          </cell>
          <cell r="V512">
            <v>1830</v>
          </cell>
          <cell r="W512">
            <v>-29</v>
          </cell>
          <cell r="X512">
            <v>-26535</v>
          </cell>
        </row>
        <row r="513">
          <cell r="A513">
            <v>2017</v>
          </cell>
          <cell r="B513">
            <v>16715</v>
          </cell>
          <cell r="C513" t="str">
            <v>CLEAN PLANET COOPERATIVA SOCIALE</v>
          </cell>
          <cell r="D513">
            <v>43082</v>
          </cell>
          <cell r="E513" t="str">
            <v>153</v>
          </cell>
          <cell r="F513">
            <v>43083</v>
          </cell>
          <cell r="G513">
            <v>750</v>
          </cell>
          <cell r="H513">
            <v>750</v>
          </cell>
          <cell r="I513">
            <v>0</v>
          </cell>
          <cell r="J513">
            <v>43084</v>
          </cell>
          <cell r="K513">
            <v>30</v>
          </cell>
          <cell r="L513">
            <v>42370</v>
          </cell>
          <cell r="M513">
            <v>42735</v>
          </cell>
          <cell r="N513">
            <v>0</v>
          </cell>
          <cell r="P513">
            <v>0</v>
          </cell>
          <cell r="Q513">
            <v>1</v>
          </cell>
          <cell r="R513" t="str">
            <v>S</v>
          </cell>
          <cell r="S513">
            <v>0</v>
          </cell>
          <cell r="T513">
            <v>2</v>
          </cell>
          <cell r="U513">
            <v>750</v>
          </cell>
          <cell r="V513">
            <v>1500</v>
          </cell>
          <cell r="W513">
            <v>-29</v>
          </cell>
          <cell r="X513">
            <v>-21750</v>
          </cell>
        </row>
        <row r="514">
          <cell r="A514">
            <v>2017</v>
          </cell>
          <cell r="B514">
            <v>600</v>
          </cell>
          <cell r="C514" t="str">
            <v>CLEAN PLANET COOPERATIVA SOCIALE</v>
          </cell>
          <cell r="D514">
            <v>43099</v>
          </cell>
          <cell r="E514" t="str">
            <v>158</v>
          </cell>
          <cell r="F514">
            <v>43115</v>
          </cell>
          <cell r="G514">
            <v>2531.5</v>
          </cell>
          <cell r="H514">
            <v>0</v>
          </cell>
          <cell r="I514">
            <v>0</v>
          </cell>
          <cell r="J514">
            <v>1</v>
          </cell>
          <cell r="K514">
            <v>30</v>
          </cell>
          <cell r="L514">
            <v>42370</v>
          </cell>
          <cell r="M514">
            <v>42735</v>
          </cell>
          <cell r="N514">
            <v>0</v>
          </cell>
          <cell r="P514">
            <v>0</v>
          </cell>
          <cell r="Q514">
            <v>0</v>
          </cell>
          <cell r="R514" t="str">
            <v>N</v>
          </cell>
          <cell r="S514">
            <v>2531.5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</row>
        <row r="515">
          <cell r="A515">
            <v>2016</v>
          </cell>
          <cell r="B515">
            <v>3788</v>
          </cell>
          <cell r="C515" t="str">
            <v>CLEAN PLANET COOPERATIVA SOCIALE</v>
          </cell>
          <cell r="D515">
            <v>42794</v>
          </cell>
          <cell r="E515" t="str">
            <v>18</v>
          </cell>
          <cell r="F515">
            <v>42803</v>
          </cell>
          <cell r="G515">
            <v>2531.5</v>
          </cell>
          <cell r="H515">
            <v>2531.5</v>
          </cell>
          <cell r="I515">
            <v>0</v>
          </cell>
          <cell r="J515">
            <v>42809</v>
          </cell>
          <cell r="K515">
            <v>30</v>
          </cell>
          <cell r="L515">
            <v>42370</v>
          </cell>
          <cell r="M515">
            <v>42735</v>
          </cell>
          <cell r="N515">
            <v>0</v>
          </cell>
          <cell r="P515">
            <v>0</v>
          </cell>
          <cell r="Q515">
            <v>6</v>
          </cell>
          <cell r="R515" t="str">
            <v>S</v>
          </cell>
          <cell r="S515">
            <v>0</v>
          </cell>
          <cell r="T515">
            <v>15</v>
          </cell>
          <cell r="U515">
            <v>15189</v>
          </cell>
          <cell r="V515">
            <v>37972.5</v>
          </cell>
          <cell r="W515">
            <v>-24</v>
          </cell>
          <cell r="X515">
            <v>-60756</v>
          </cell>
        </row>
        <row r="516">
          <cell r="A516">
            <v>2017</v>
          </cell>
          <cell r="B516">
            <v>3941</v>
          </cell>
          <cell r="C516" t="str">
            <v>CLEAN PLANET COOPERATIVA SOCIALE</v>
          </cell>
          <cell r="D516">
            <v>42807</v>
          </cell>
          <cell r="E516" t="str">
            <v>21</v>
          </cell>
          <cell r="F516">
            <v>42808</v>
          </cell>
          <cell r="G516">
            <v>195.2</v>
          </cell>
          <cell r="H516">
            <v>195.2</v>
          </cell>
          <cell r="I516">
            <v>0</v>
          </cell>
          <cell r="J516">
            <v>42811</v>
          </cell>
          <cell r="K516">
            <v>30</v>
          </cell>
          <cell r="L516">
            <v>42370</v>
          </cell>
          <cell r="M516">
            <v>42735</v>
          </cell>
          <cell r="N516">
            <v>0</v>
          </cell>
          <cell r="P516">
            <v>0</v>
          </cell>
          <cell r="Q516">
            <v>3</v>
          </cell>
          <cell r="R516" t="str">
            <v>S</v>
          </cell>
          <cell r="S516">
            <v>0</v>
          </cell>
          <cell r="T516">
            <v>4</v>
          </cell>
          <cell r="U516">
            <v>585.6</v>
          </cell>
          <cell r="V516">
            <v>780.8</v>
          </cell>
          <cell r="W516">
            <v>-27</v>
          </cell>
          <cell r="X516">
            <v>-5270.4</v>
          </cell>
        </row>
        <row r="517">
          <cell r="A517">
            <v>2017</v>
          </cell>
          <cell r="B517">
            <v>5256</v>
          </cell>
          <cell r="C517" t="str">
            <v>CLEAN PLANET COOPERATIVA SOCIALE</v>
          </cell>
          <cell r="D517">
            <v>42825</v>
          </cell>
          <cell r="E517" t="str">
            <v>26</v>
          </cell>
          <cell r="F517">
            <v>42832</v>
          </cell>
          <cell r="G517">
            <v>2531.5</v>
          </cell>
          <cell r="H517">
            <v>2531.5</v>
          </cell>
          <cell r="I517">
            <v>0</v>
          </cell>
          <cell r="J517">
            <v>42836</v>
          </cell>
          <cell r="K517">
            <v>30</v>
          </cell>
          <cell r="L517">
            <v>42370</v>
          </cell>
          <cell r="M517">
            <v>42735</v>
          </cell>
          <cell r="N517">
            <v>0</v>
          </cell>
          <cell r="P517">
            <v>0</v>
          </cell>
          <cell r="Q517">
            <v>4</v>
          </cell>
          <cell r="R517" t="str">
            <v>S</v>
          </cell>
          <cell r="S517">
            <v>0</v>
          </cell>
          <cell r="T517">
            <v>11</v>
          </cell>
          <cell r="U517">
            <v>10126</v>
          </cell>
          <cell r="V517">
            <v>27846.5</v>
          </cell>
          <cell r="W517">
            <v>-26</v>
          </cell>
          <cell r="X517">
            <v>-65819</v>
          </cell>
        </row>
        <row r="518">
          <cell r="A518">
            <v>2017</v>
          </cell>
          <cell r="B518">
            <v>5395</v>
          </cell>
          <cell r="C518" t="str">
            <v>CLEAN PLANET COOPERATIVA SOCIALE</v>
          </cell>
          <cell r="D518">
            <v>42825</v>
          </cell>
          <cell r="E518" t="str">
            <v>33</v>
          </cell>
          <cell r="F518">
            <v>42836</v>
          </cell>
          <cell r="G518">
            <v>195.2</v>
          </cell>
          <cell r="H518">
            <v>195.2</v>
          </cell>
          <cell r="I518">
            <v>0</v>
          </cell>
          <cell r="J518">
            <v>42837</v>
          </cell>
          <cell r="K518">
            <v>30</v>
          </cell>
          <cell r="L518">
            <v>42370</v>
          </cell>
          <cell r="M518">
            <v>42735</v>
          </cell>
          <cell r="N518">
            <v>0</v>
          </cell>
          <cell r="P518">
            <v>0</v>
          </cell>
          <cell r="Q518">
            <v>1</v>
          </cell>
          <cell r="R518" t="str">
            <v>S</v>
          </cell>
          <cell r="S518">
            <v>0</v>
          </cell>
          <cell r="T518">
            <v>12</v>
          </cell>
          <cell r="U518">
            <v>195.2</v>
          </cell>
          <cell r="V518">
            <v>2342.4</v>
          </cell>
          <cell r="W518">
            <v>-29</v>
          </cell>
          <cell r="X518">
            <v>-5660.8</v>
          </cell>
        </row>
        <row r="519">
          <cell r="A519">
            <v>2017</v>
          </cell>
          <cell r="B519">
            <v>6678</v>
          </cell>
          <cell r="C519" t="str">
            <v>CLEAN PLANET COOPERATIVA SOCIALE</v>
          </cell>
          <cell r="D519">
            <v>42854</v>
          </cell>
          <cell r="E519" t="str">
            <v>39</v>
          </cell>
          <cell r="F519">
            <v>42866</v>
          </cell>
          <cell r="G519">
            <v>463.6</v>
          </cell>
          <cell r="H519">
            <v>463.6</v>
          </cell>
          <cell r="I519">
            <v>0</v>
          </cell>
          <cell r="J519">
            <v>42878</v>
          </cell>
          <cell r="K519">
            <v>30</v>
          </cell>
          <cell r="L519">
            <v>42370</v>
          </cell>
          <cell r="M519">
            <v>42735</v>
          </cell>
          <cell r="N519">
            <v>0</v>
          </cell>
          <cell r="P519">
            <v>0</v>
          </cell>
          <cell r="Q519">
            <v>12</v>
          </cell>
          <cell r="R519" t="str">
            <v>S</v>
          </cell>
          <cell r="S519">
            <v>0</v>
          </cell>
          <cell r="T519">
            <v>24</v>
          </cell>
          <cell r="U519">
            <v>5563.2</v>
          </cell>
          <cell r="V519">
            <v>11126.4</v>
          </cell>
          <cell r="W519">
            <v>-18</v>
          </cell>
          <cell r="X519">
            <v>-8344.7999999999993</v>
          </cell>
        </row>
        <row r="520">
          <cell r="A520">
            <v>2017</v>
          </cell>
          <cell r="B520">
            <v>6679</v>
          </cell>
          <cell r="C520" t="str">
            <v>CLEAN PLANET COOPERATIVA SOCIALE</v>
          </cell>
          <cell r="D520">
            <v>42854</v>
          </cell>
          <cell r="E520" t="str">
            <v>40</v>
          </cell>
          <cell r="F520">
            <v>42866</v>
          </cell>
          <cell r="G520">
            <v>2531.5</v>
          </cell>
          <cell r="H520">
            <v>2531.5</v>
          </cell>
          <cell r="I520">
            <v>0</v>
          </cell>
          <cell r="J520">
            <v>42878</v>
          </cell>
          <cell r="K520">
            <v>30</v>
          </cell>
          <cell r="L520">
            <v>42370</v>
          </cell>
          <cell r="M520">
            <v>42735</v>
          </cell>
          <cell r="N520">
            <v>0</v>
          </cell>
          <cell r="P520">
            <v>0</v>
          </cell>
          <cell r="Q520">
            <v>12</v>
          </cell>
          <cell r="R520" t="str">
            <v>S</v>
          </cell>
          <cell r="S520">
            <v>0</v>
          </cell>
          <cell r="T520">
            <v>24</v>
          </cell>
          <cell r="U520">
            <v>30378</v>
          </cell>
          <cell r="V520">
            <v>60756</v>
          </cell>
          <cell r="W520">
            <v>-18</v>
          </cell>
          <cell r="X520">
            <v>-45567</v>
          </cell>
        </row>
        <row r="521">
          <cell r="A521">
            <v>2017</v>
          </cell>
          <cell r="B521">
            <v>8057</v>
          </cell>
          <cell r="C521" t="str">
            <v>CLEAN PLANET COOPERATIVA SOCIALE</v>
          </cell>
          <cell r="D521">
            <v>42886</v>
          </cell>
          <cell r="E521" t="str">
            <v>55</v>
          </cell>
          <cell r="F521">
            <v>42899</v>
          </cell>
          <cell r="G521">
            <v>2531.5</v>
          </cell>
          <cell r="H521">
            <v>2531.5</v>
          </cell>
          <cell r="I521">
            <v>0</v>
          </cell>
          <cell r="J521">
            <v>42906</v>
          </cell>
          <cell r="K521">
            <v>30</v>
          </cell>
          <cell r="L521">
            <v>42370</v>
          </cell>
          <cell r="M521">
            <v>42735</v>
          </cell>
          <cell r="N521">
            <v>0</v>
          </cell>
          <cell r="P521">
            <v>0</v>
          </cell>
          <cell r="Q521">
            <v>7</v>
          </cell>
          <cell r="R521" t="str">
            <v>S</v>
          </cell>
          <cell r="S521">
            <v>0</v>
          </cell>
          <cell r="T521">
            <v>20</v>
          </cell>
          <cell r="U521">
            <v>17720.5</v>
          </cell>
          <cell r="V521">
            <v>50630</v>
          </cell>
          <cell r="W521">
            <v>-23</v>
          </cell>
          <cell r="X521">
            <v>-58224.5</v>
          </cell>
        </row>
        <row r="522">
          <cell r="A522">
            <v>2017</v>
          </cell>
          <cell r="B522">
            <v>1924</v>
          </cell>
          <cell r="C522" t="str">
            <v>CLEAN PLANET COOPERATIVA SOCIALE</v>
          </cell>
          <cell r="D522">
            <v>42766</v>
          </cell>
          <cell r="E522" t="str">
            <v>6</v>
          </cell>
          <cell r="F522">
            <v>42774</v>
          </cell>
          <cell r="G522">
            <v>2531.5</v>
          </cell>
          <cell r="H522">
            <v>2531.5</v>
          </cell>
          <cell r="I522">
            <v>0</v>
          </cell>
          <cell r="J522">
            <v>42781</v>
          </cell>
          <cell r="K522">
            <v>30</v>
          </cell>
          <cell r="L522">
            <v>42370</v>
          </cell>
          <cell r="M522">
            <v>42735</v>
          </cell>
          <cell r="N522">
            <v>0</v>
          </cell>
          <cell r="P522">
            <v>0</v>
          </cell>
          <cell r="Q522">
            <v>7</v>
          </cell>
          <cell r="R522" t="str">
            <v>S</v>
          </cell>
          <cell r="S522">
            <v>0</v>
          </cell>
          <cell r="T522">
            <v>15</v>
          </cell>
          <cell r="U522">
            <v>17720.5</v>
          </cell>
          <cell r="V522">
            <v>37972.5</v>
          </cell>
          <cell r="W522">
            <v>-23</v>
          </cell>
          <cell r="X522">
            <v>-58224.5</v>
          </cell>
        </row>
        <row r="523">
          <cell r="A523">
            <v>2016</v>
          </cell>
          <cell r="B523">
            <v>14930</v>
          </cell>
          <cell r="C523" t="str">
            <v>CLEAN PLANET COOPERATIVA SOCIALE</v>
          </cell>
          <cell r="D523">
            <v>42674</v>
          </cell>
          <cell r="E523" t="str">
            <v>64</v>
          </cell>
          <cell r="F523">
            <v>42682</v>
          </cell>
          <cell r="G523">
            <v>2531.5</v>
          </cell>
          <cell r="H523">
            <v>2531.5</v>
          </cell>
          <cell r="I523">
            <v>0</v>
          </cell>
          <cell r="J523">
            <v>42691</v>
          </cell>
          <cell r="K523">
            <v>30</v>
          </cell>
          <cell r="L523">
            <v>42370</v>
          </cell>
          <cell r="M523">
            <v>42735</v>
          </cell>
          <cell r="N523">
            <v>0</v>
          </cell>
          <cell r="P523">
            <v>0</v>
          </cell>
          <cell r="Q523">
            <v>9</v>
          </cell>
          <cell r="R523" t="str">
            <v>S</v>
          </cell>
          <cell r="S523">
            <v>0</v>
          </cell>
          <cell r="T523">
            <v>17</v>
          </cell>
          <cell r="U523">
            <v>22783.5</v>
          </cell>
          <cell r="V523">
            <v>43035.5</v>
          </cell>
          <cell r="W523">
            <v>-21</v>
          </cell>
          <cell r="X523">
            <v>-53161.5</v>
          </cell>
        </row>
        <row r="524">
          <cell r="A524">
            <v>2017</v>
          </cell>
          <cell r="B524">
            <v>9726</v>
          </cell>
          <cell r="C524" t="str">
            <v>CLEAN PLANET COOPERATIVA SOCIALE</v>
          </cell>
          <cell r="D524">
            <v>42916</v>
          </cell>
          <cell r="E524" t="str">
            <v>69</v>
          </cell>
          <cell r="F524">
            <v>42933</v>
          </cell>
          <cell r="G524">
            <v>2531.5</v>
          </cell>
          <cell r="H524">
            <v>2531.5</v>
          </cell>
          <cell r="I524">
            <v>0</v>
          </cell>
          <cell r="J524">
            <v>42940</v>
          </cell>
          <cell r="K524">
            <v>30</v>
          </cell>
          <cell r="L524">
            <v>42370</v>
          </cell>
          <cell r="M524">
            <v>42735</v>
          </cell>
          <cell r="N524">
            <v>0</v>
          </cell>
          <cell r="P524">
            <v>0</v>
          </cell>
          <cell r="Q524">
            <v>7</v>
          </cell>
          <cell r="R524" t="str">
            <v>S</v>
          </cell>
          <cell r="S524">
            <v>0</v>
          </cell>
          <cell r="T524">
            <v>24</v>
          </cell>
          <cell r="U524">
            <v>17720.5</v>
          </cell>
          <cell r="V524">
            <v>60756</v>
          </cell>
          <cell r="W524">
            <v>-23</v>
          </cell>
          <cell r="X524">
            <v>-58224.5</v>
          </cell>
        </row>
        <row r="525">
          <cell r="A525">
            <v>2016</v>
          </cell>
          <cell r="B525">
            <v>16459</v>
          </cell>
          <cell r="C525" t="str">
            <v>CLEAN PLANET COOPERATIVA SOCIALE</v>
          </cell>
          <cell r="D525">
            <v>42704</v>
          </cell>
          <cell r="E525" t="str">
            <v>72</v>
          </cell>
          <cell r="F525">
            <v>42713</v>
          </cell>
          <cell r="G525">
            <v>2531.5</v>
          </cell>
          <cell r="H525">
            <v>2531.5</v>
          </cell>
          <cell r="I525">
            <v>0</v>
          </cell>
          <cell r="J525">
            <v>42718</v>
          </cell>
          <cell r="K525">
            <v>30</v>
          </cell>
          <cell r="L525">
            <v>42370</v>
          </cell>
          <cell r="M525">
            <v>42735</v>
          </cell>
          <cell r="N525">
            <v>0</v>
          </cell>
          <cell r="P525">
            <v>0</v>
          </cell>
          <cell r="Q525">
            <v>5</v>
          </cell>
          <cell r="R525" t="str">
            <v>S</v>
          </cell>
          <cell r="S525">
            <v>0</v>
          </cell>
          <cell r="T525">
            <v>14</v>
          </cell>
          <cell r="U525">
            <v>12657.5</v>
          </cell>
          <cell r="V525">
            <v>35441</v>
          </cell>
          <cell r="W525">
            <v>-25</v>
          </cell>
          <cell r="X525">
            <v>-63287.5</v>
          </cell>
        </row>
        <row r="526">
          <cell r="A526">
            <v>2016</v>
          </cell>
          <cell r="B526">
            <v>16684</v>
          </cell>
          <cell r="C526" t="str">
            <v>CLEAN PLANET COOPERATIVA SOCIALE</v>
          </cell>
          <cell r="D526">
            <v>42716</v>
          </cell>
          <cell r="E526" t="str">
            <v>76</v>
          </cell>
          <cell r="F526">
            <v>42718</v>
          </cell>
          <cell r="G526">
            <v>234.24</v>
          </cell>
          <cell r="H526">
            <v>234.24</v>
          </cell>
          <cell r="I526">
            <v>0</v>
          </cell>
          <cell r="J526">
            <v>42718</v>
          </cell>
          <cell r="K526">
            <v>30</v>
          </cell>
          <cell r="L526">
            <v>42370</v>
          </cell>
          <cell r="M526">
            <v>42735</v>
          </cell>
          <cell r="N526">
            <v>0</v>
          </cell>
          <cell r="P526">
            <v>0</v>
          </cell>
          <cell r="Q526">
            <v>0</v>
          </cell>
          <cell r="R526" t="str">
            <v>S</v>
          </cell>
          <cell r="S526">
            <v>0</v>
          </cell>
          <cell r="T526">
            <v>2</v>
          </cell>
          <cell r="U526">
            <v>0</v>
          </cell>
          <cell r="V526">
            <v>468.48</v>
          </cell>
          <cell r="W526">
            <v>-30</v>
          </cell>
          <cell r="X526">
            <v>-7027.2</v>
          </cell>
        </row>
        <row r="527">
          <cell r="A527">
            <v>2017</v>
          </cell>
          <cell r="B527">
            <v>10920</v>
          </cell>
          <cell r="C527" t="str">
            <v>CLEAN PLANET COOPERATIVA SOCIALE</v>
          </cell>
          <cell r="D527">
            <v>42947</v>
          </cell>
          <cell r="E527" t="str">
            <v>79</v>
          </cell>
          <cell r="F527">
            <v>42957</v>
          </cell>
          <cell r="G527">
            <v>2531.5</v>
          </cell>
          <cell r="H527">
            <v>2531.5</v>
          </cell>
          <cell r="I527">
            <v>0</v>
          </cell>
          <cell r="J527">
            <v>42989</v>
          </cell>
          <cell r="K527">
            <v>30</v>
          </cell>
          <cell r="L527">
            <v>42370</v>
          </cell>
          <cell r="M527">
            <v>42735</v>
          </cell>
          <cell r="N527">
            <v>0</v>
          </cell>
          <cell r="P527">
            <v>0</v>
          </cell>
          <cell r="Q527">
            <v>32</v>
          </cell>
          <cell r="R527" t="str">
            <v>S</v>
          </cell>
          <cell r="S527">
            <v>0</v>
          </cell>
          <cell r="T527">
            <v>42</v>
          </cell>
          <cell r="U527">
            <v>81008</v>
          </cell>
          <cell r="V527">
            <v>106323</v>
          </cell>
          <cell r="W527">
            <v>2</v>
          </cell>
          <cell r="X527">
            <v>5063</v>
          </cell>
        </row>
        <row r="528">
          <cell r="A528">
            <v>2017</v>
          </cell>
          <cell r="B528">
            <v>456</v>
          </cell>
          <cell r="C528" t="str">
            <v>CLEAN PLANET COOPERATIVA SOCIALE</v>
          </cell>
          <cell r="D528">
            <v>42735</v>
          </cell>
          <cell r="E528" t="str">
            <v>81</v>
          </cell>
          <cell r="F528">
            <v>42747</v>
          </cell>
          <cell r="G528">
            <v>2531.5</v>
          </cell>
          <cell r="H528">
            <v>2531.5</v>
          </cell>
          <cell r="I528">
            <v>0</v>
          </cell>
          <cell r="J528">
            <v>42767</v>
          </cell>
          <cell r="K528">
            <v>30</v>
          </cell>
          <cell r="L528">
            <v>42370</v>
          </cell>
          <cell r="M528">
            <v>42735</v>
          </cell>
          <cell r="N528">
            <v>0</v>
          </cell>
          <cell r="P528">
            <v>0</v>
          </cell>
          <cell r="Q528">
            <v>20</v>
          </cell>
          <cell r="R528" t="str">
            <v>S</v>
          </cell>
          <cell r="S528">
            <v>0</v>
          </cell>
          <cell r="T528">
            <v>32</v>
          </cell>
          <cell r="U528">
            <v>50630</v>
          </cell>
          <cell r="V528">
            <v>81008</v>
          </cell>
          <cell r="W528">
            <v>-10</v>
          </cell>
          <cell r="X528">
            <v>-25315</v>
          </cell>
        </row>
        <row r="529">
          <cell r="A529">
            <v>2017</v>
          </cell>
          <cell r="B529">
            <v>12349</v>
          </cell>
          <cell r="C529" t="str">
            <v>CLEAN PLANET COOPERATIVA SOCIALE</v>
          </cell>
          <cell r="D529">
            <v>42978</v>
          </cell>
          <cell r="E529" t="str">
            <v>92</v>
          </cell>
          <cell r="F529">
            <v>42996</v>
          </cell>
          <cell r="G529">
            <v>2531.5</v>
          </cell>
          <cell r="H529">
            <v>2531.5</v>
          </cell>
          <cell r="I529">
            <v>0</v>
          </cell>
          <cell r="J529">
            <v>43003</v>
          </cell>
          <cell r="K529">
            <v>30</v>
          </cell>
          <cell r="L529">
            <v>42370</v>
          </cell>
          <cell r="M529">
            <v>42735</v>
          </cell>
          <cell r="N529">
            <v>0</v>
          </cell>
          <cell r="P529">
            <v>0</v>
          </cell>
          <cell r="Q529">
            <v>7</v>
          </cell>
          <cell r="R529" t="str">
            <v>S</v>
          </cell>
          <cell r="S529">
            <v>0</v>
          </cell>
          <cell r="T529">
            <v>25</v>
          </cell>
          <cell r="U529">
            <v>17720.5</v>
          </cell>
          <cell r="V529">
            <v>63287.5</v>
          </cell>
          <cell r="W529">
            <v>-23</v>
          </cell>
          <cell r="X529">
            <v>-58224.5</v>
          </cell>
        </row>
        <row r="530">
          <cell r="A530">
            <v>2017</v>
          </cell>
          <cell r="B530">
            <v>12714</v>
          </cell>
          <cell r="C530" t="str">
            <v>CLEAN PLANET COOPERATIVA SOCIALE</v>
          </cell>
          <cell r="D530">
            <v>42978</v>
          </cell>
          <cell r="E530" t="str">
            <v>93</v>
          </cell>
          <cell r="F530">
            <v>43003</v>
          </cell>
          <cell r="G530">
            <v>817</v>
          </cell>
          <cell r="H530">
            <v>817</v>
          </cell>
          <cell r="I530">
            <v>0</v>
          </cell>
          <cell r="J530">
            <v>43006</v>
          </cell>
          <cell r="K530">
            <v>30</v>
          </cell>
          <cell r="L530">
            <v>42370</v>
          </cell>
          <cell r="M530">
            <v>42735</v>
          </cell>
          <cell r="N530">
            <v>0</v>
          </cell>
          <cell r="P530">
            <v>0</v>
          </cell>
          <cell r="Q530">
            <v>3</v>
          </cell>
          <cell r="R530" t="str">
            <v>S</v>
          </cell>
          <cell r="S530">
            <v>0</v>
          </cell>
          <cell r="T530">
            <v>28</v>
          </cell>
          <cell r="U530">
            <v>2451</v>
          </cell>
          <cell r="V530">
            <v>22876</v>
          </cell>
          <cell r="W530">
            <v>-27</v>
          </cell>
          <cell r="X530">
            <v>-22059</v>
          </cell>
        </row>
        <row r="531">
          <cell r="A531">
            <v>2017</v>
          </cell>
          <cell r="B531">
            <v>12347</v>
          </cell>
          <cell r="C531" t="str">
            <v>CLEAN PLANET COOPERATIVA SOCIALE</v>
          </cell>
          <cell r="D531">
            <v>42978</v>
          </cell>
          <cell r="E531" t="str">
            <v>94</v>
          </cell>
          <cell r="F531">
            <v>42996</v>
          </cell>
          <cell r="G531">
            <v>156.16</v>
          </cell>
          <cell r="H531">
            <v>156.16</v>
          </cell>
          <cell r="I531">
            <v>0</v>
          </cell>
          <cell r="J531">
            <v>43003</v>
          </cell>
          <cell r="K531">
            <v>30</v>
          </cell>
          <cell r="L531">
            <v>42370</v>
          </cell>
          <cell r="M531">
            <v>42735</v>
          </cell>
          <cell r="N531">
            <v>0</v>
          </cell>
          <cell r="P531">
            <v>0</v>
          </cell>
          <cell r="Q531">
            <v>7</v>
          </cell>
          <cell r="R531" t="str">
            <v>S</v>
          </cell>
          <cell r="S531">
            <v>0</v>
          </cell>
          <cell r="T531">
            <v>25</v>
          </cell>
          <cell r="U531">
            <v>1093.1199999999999</v>
          </cell>
          <cell r="V531">
            <v>3904</v>
          </cell>
          <cell r="W531">
            <v>-23</v>
          </cell>
          <cell r="X531">
            <v>-3591.68</v>
          </cell>
        </row>
        <row r="532">
          <cell r="A532">
            <v>2017</v>
          </cell>
          <cell r="B532">
            <v>12715</v>
          </cell>
          <cell r="C532" t="str">
            <v>CLEAN PLANET COOPERATIVA SOCIALE</v>
          </cell>
          <cell r="D532">
            <v>43003</v>
          </cell>
          <cell r="E532" t="str">
            <v>99</v>
          </cell>
          <cell r="F532">
            <v>43003</v>
          </cell>
          <cell r="G532">
            <v>1626.26</v>
          </cell>
          <cell r="H532">
            <v>1626.26</v>
          </cell>
          <cell r="I532">
            <v>0</v>
          </cell>
          <cell r="J532">
            <v>43006</v>
          </cell>
          <cell r="K532">
            <v>30</v>
          </cell>
          <cell r="L532">
            <v>42370</v>
          </cell>
          <cell r="M532">
            <v>42735</v>
          </cell>
          <cell r="N532">
            <v>0</v>
          </cell>
          <cell r="P532">
            <v>0</v>
          </cell>
          <cell r="Q532">
            <v>3</v>
          </cell>
          <cell r="R532" t="str">
            <v>S</v>
          </cell>
          <cell r="S532">
            <v>0</v>
          </cell>
          <cell r="T532">
            <v>3</v>
          </cell>
          <cell r="U532">
            <v>4878.78</v>
          </cell>
          <cell r="V532">
            <v>4878.78</v>
          </cell>
          <cell r="W532">
            <v>-27</v>
          </cell>
          <cell r="X532">
            <v>-43909.02</v>
          </cell>
        </row>
        <row r="533">
          <cell r="A533">
            <v>2017</v>
          </cell>
          <cell r="B533">
            <v>30</v>
          </cell>
          <cell r="C533" t="str">
            <v>COLIBRI' SYSTEM S.p.a.</v>
          </cell>
          <cell r="D533">
            <v>43098</v>
          </cell>
          <cell r="E533" t="str">
            <v>2017V0310438</v>
          </cell>
          <cell r="F533">
            <v>43102</v>
          </cell>
          <cell r="G533">
            <v>411.75</v>
          </cell>
          <cell r="H533">
            <v>411.75</v>
          </cell>
          <cell r="I533">
            <v>0</v>
          </cell>
          <cell r="J533">
            <v>43132</v>
          </cell>
          <cell r="K533">
            <v>30</v>
          </cell>
          <cell r="L533">
            <v>42370</v>
          </cell>
          <cell r="M533">
            <v>42735</v>
          </cell>
          <cell r="N533">
            <v>0</v>
          </cell>
          <cell r="P533">
            <v>0</v>
          </cell>
          <cell r="Q533">
            <v>30</v>
          </cell>
          <cell r="R533" t="str">
            <v>S</v>
          </cell>
          <cell r="S533">
            <v>0</v>
          </cell>
          <cell r="T533">
            <v>34</v>
          </cell>
          <cell r="U533">
            <v>12352.5</v>
          </cell>
          <cell r="V533">
            <v>13999.5</v>
          </cell>
          <cell r="W533">
            <v>0</v>
          </cell>
          <cell r="X533">
            <v>0</v>
          </cell>
        </row>
        <row r="534">
          <cell r="A534">
            <v>2016</v>
          </cell>
          <cell r="B534">
            <v>16999</v>
          </cell>
          <cell r="C534" t="str">
            <v>COMPERIO SRL</v>
          </cell>
          <cell r="D534">
            <v>42723</v>
          </cell>
          <cell r="E534" t="str">
            <v>118/AE</v>
          </cell>
          <cell r="F534">
            <v>42724</v>
          </cell>
          <cell r="G534">
            <v>1500</v>
          </cell>
          <cell r="H534">
            <v>1500</v>
          </cell>
          <cell r="I534">
            <v>0</v>
          </cell>
          <cell r="J534">
            <v>42765</v>
          </cell>
          <cell r="K534">
            <v>30</v>
          </cell>
          <cell r="L534">
            <v>42370</v>
          </cell>
          <cell r="M534">
            <v>42735</v>
          </cell>
          <cell r="N534">
            <v>0</v>
          </cell>
          <cell r="P534">
            <v>0</v>
          </cell>
          <cell r="Q534">
            <v>41</v>
          </cell>
          <cell r="R534" t="str">
            <v>S</v>
          </cell>
          <cell r="S534">
            <v>0</v>
          </cell>
          <cell r="T534">
            <v>42</v>
          </cell>
          <cell r="U534">
            <v>61500</v>
          </cell>
          <cell r="V534">
            <v>63000</v>
          </cell>
          <cell r="W534">
            <v>11</v>
          </cell>
          <cell r="X534">
            <v>16500</v>
          </cell>
        </row>
        <row r="535">
          <cell r="A535">
            <v>2016</v>
          </cell>
          <cell r="B535">
            <v>17939</v>
          </cell>
          <cell r="C535" t="str">
            <v>COMPERIO SRL</v>
          </cell>
          <cell r="D535">
            <v>42354</v>
          </cell>
          <cell r="E535" t="str">
            <v xml:space="preserve">137E                          </v>
          </cell>
          <cell r="F535">
            <v>42355</v>
          </cell>
          <cell r="G535">
            <v>2793.72</v>
          </cell>
          <cell r="H535">
            <v>2793.72</v>
          </cell>
          <cell r="I535">
            <v>0</v>
          </cell>
          <cell r="J535">
            <v>42430</v>
          </cell>
          <cell r="K535">
            <v>30</v>
          </cell>
          <cell r="L535">
            <v>42370</v>
          </cell>
          <cell r="M535">
            <v>42735</v>
          </cell>
          <cell r="N535">
            <v>0</v>
          </cell>
          <cell r="P535">
            <v>0</v>
          </cell>
          <cell r="Q535">
            <v>75</v>
          </cell>
          <cell r="R535" t="str">
            <v>S</v>
          </cell>
          <cell r="S535">
            <v>0</v>
          </cell>
          <cell r="T535">
            <v>76</v>
          </cell>
          <cell r="U535">
            <v>209529</v>
          </cell>
          <cell r="V535">
            <v>212322.72</v>
          </cell>
          <cell r="W535">
            <v>45</v>
          </cell>
          <cell r="X535">
            <v>125717.4</v>
          </cell>
        </row>
        <row r="536">
          <cell r="A536">
            <v>2017</v>
          </cell>
          <cell r="B536">
            <v>16675</v>
          </cell>
          <cell r="C536" t="str">
            <v>COMPERIO SRL</v>
          </cell>
          <cell r="D536">
            <v>43082</v>
          </cell>
          <cell r="E536" t="str">
            <v>198/E</v>
          </cell>
          <cell r="F536">
            <v>43082</v>
          </cell>
          <cell r="G536">
            <v>390.4</v>
          </cell>
          <cell r="H536">
            <v>390.4</v>
          </cell>
          <cell r="I536">
            <v>0</v>
          </cell>
          <cell r="J536">
            <v>43116</v>
          </cell>
          <cell r="K536">
            <v>30</v>
          </cell>
          <cell r="L536">
            <v>42370</v>
          </cell>
          <cell r="M536">
            <v>42735</v>
          </cell>
          <cell r="N536">
            <v>0</v>
          </cell>
          <cell r="P536">
            <v>0</v>
          </cell>
          <cell r="Q536">
            <v>34</v>
          </cell>
          <cell r="R536" t="str">
            <v>S</v>
          </cell>
          <cell r="S536">
            <v>0</v>
          </cell>
          <cell r="T536">
            <v>34</v>
          </cell>
          <cell r="U536">
            <v>13273.6</v>
          </cell>
          <cell r="V536">
            <v>13273.6</v>
          </cell>
          <cell r="W536">
            <v>4</v>
          </cell>
          <cell r="X536">
            <v>1561.6</v>
          </cell>
        </row>
        <row r="537">
          <cell r="A537">
            <v>2017</v>
          </cell>
          <cell r="B537">
            <v>16674</v>
          </cell>
          <cell r="C537" t="str">
            <v>COMPERIO SRL</v>
          </cell>
          <cell r="D537">
            <v>43082</v>
          </cell>
          <cell r="E537" t="str">
            <v>217/AE</v>
          </cell>
          <cell r="F537">
            <v>43082</v>
          </cell>
          <cell r="G537">
            <v>3000</v>
          </cell>
          <cell r="H537">
            <v>3000</v>
          </cell>
          <cell r="I537">
            <v>0</v>
          </cell>
          <cell r="J537">
            <v>43116</v>
          </cell>
          <cell r="K537">
            <v>30</v>
          </cell>
          <cell r="L537">
            <v>42370</v>
          </cell>
          <cell r="M537">
            <v>42735</v>
          </cell>
          <cell r="N537">
            <v>0</v>
          </cell>
          <cell r="P537">
            <v>0</v>
          </cell>
          <cell r="Q537">
            <v>34</v>
          </cell>
          <cell r="R537" t="str">
            <v>S</v>
          </cell>
          <cell r="S537">
            <v>0</v>
          </cell>
          <cell r="T537">
            <v>34</v>
          </cell>
          <cell r="U537">
            <v>102000</v>
          </cell>
          <cell r="V537">
            <v>102000</v>
          </cell>
          <cell r="W537">
            <v>4</v>
          </cell>
          <cell r="X537">
            <v>12000</v>
          </cell>
        </row>
        <row r="538">
          <cell r="A538">
            <v>2016</v>
          </cell>
          <cell r="B538">
            <v>17006</v>
          </cell>
          <cell r="C538" t="str">
            <v>COMPERIO SRL</v>
          </cell>
          <cell r="D538">
            <v>42724</v>
          </cell>
          <cell r="E538" t="str">
            <v>231/E</v>
          </cell>
          <cell r="F538">
            <v>42724</v>
          </cell>
          <cell r="G538">
            <v>607.55999999999995</v>
          </cell>
          <cell r="H538">
            <v>607.55999999999995</v>
          </cell>
          <cell r="I538">
            <v>0</v>
          </cell>
          <cell r="J538">
            <v>42765</v>
          </cell>
          <cell r="K538">
            <v>30</v>
          </cell>
          <cell r="L538">
            <v>42370</v>
          </cell>
          <cell r="M538">
            <v>42735</v>
          </cell>
          <cell r="N538">
            <v>0</v>
          </cell>
          <cell r="P538">
            <v>0</v>
          </cell>
          <cell r="Q538">
            <v>41</v>
          </cell>
          <cell r="R538" t="str">
            <v>S</v>
          </cell>
          <cell r="S538">
            <v>0</v>
          </cell>
          <cell r="T538">
            <v>41</v>
          </cell>
          <cell r="U538">
            <v>24909.96</v>
          </cell>
          <cell r="V538">
            <v>24909.96</v>
          </cell>
          <cell r="W538">
            <v>11</v>
          </cell>
          <cell r="X538">
            <v>6683.16</v>
          </cell>
        </row>
        <row r="539">
          <cell r="A539">
            <v>2016</v>
          </cell>
          <cell r="B539">
            <v>17007</v>
          </cell>
          <cell r="C539" t="str">
            <v>COMPERIO SRL</v>
          </cell>
          <cell r="D539">
            <v>42724</v>
          </cell>
          <cell r="E539" t="str">
            <v>232/E</v>
          </cell>
          <cell r="F539">
            <v>42724</v>
          </cell>
          <cell r="G539">
            <v>359.9</v>
          </cell>
          <cell r="H539">
            <v>359.9</v>
          </cell>
          <cell r="I539">
            <v>0</v>
          </cell>
          <cell r="J539">
            <v>42765</v>
          </cell>
          <cell r="K539">
            <v>30</v>
          </cell>
          <cell r="L539">
            <v>42370</v>
          </cell>
          <cell r="M539">
            <v>42735</v>
          </cell>
          <cell r="N539">
            <v>0</v>
          </cell>
          <cell r="P539">
            <v>0</v>
          </cell>
          <cell r="Q539">
            <v>41</v>
          </cell>
          <cell r="R539" t="str">
            <v>S</v>
          </cell>
          <cell r="S539">
            <v>0</v>
          </cell>
          <cell r="T539">
            <v>41</v>
          </cell>
          <cell r="U539">
            <v>14755.9</v>
          </cell>
          <cell r="V539">
            <v>14755.9</v>
          </cell>
          <cell r="W539">
            <v>11</v>
          </cell>
          <cell r="X539">
            <v>3958.9</v>
          </cell>
        </row>
        <row r="540">
          <cell r="A540">
            <v>2016</v>
          </cell>
          <cell r="C540" t="str">
            <v>COMPUTER CENTER SRL</v>
          </cell>
          <cell r="D540">
            <v>37874</v>
          </cell>
          <cell r="E540" t="str">
            <v xml:space="preserve">1196            </v>
          </cell>
          <cell r="F540">
            <v>37925</v>
          </cell>
          <cell r="G540">
            <v>185.92</v>
          </cell>
          <cell r="H540">
            <v>0</v>
          </cell>
          <cell r="I540">
            <v>0</v>
          </cell>
          <cell r="J540">
            <v>1</v>
          </cell>
          <cell r="K540">
            <v>30</v>
          </cell>
          <cell r="L540">
            <v>42370</v>
          </cell>
          <cell r="M540">
            <v>42735</v>
          </cell>
          <cell r="N540">
            <v>0</v>
          </cell>
          <cell r="P540">
            <v>0</v>
          </cell>
          <cell r="Q540">
            <v>0</v>
          </cell>
          <cell r="R540" t="str">
            <v>N</v>
          </cell>
          <cell r="S540">
            <v>185.92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A541">
            <v>2016</v>
          </cell>
          <cell r="B541">
            <v>16966</v>
          </cell>
          <cell r="C541" t="str">
            <v>CONQUEST SRL</v>
          </cell>
          <cell r="D541">
            <v>42334</v>
          </cell>
          <cell r="E541" t="str">
            <v xml:space="preserve">111/PA                        </v>
          </cell>
          <cell r="F541">
            <v>42335</v>
          </cell>
          <cell r="G541">
            <v>1011.26</v>
          </cell>
          <cell r="H541">
            <v>1011.26</v>
          </cell>
          <cell r="I541">
            <v>0</v>
          </cell>
          <cell r="J541">
            <v>42422</v>
          </cell>
          <cell r="K541">
            <v>30</v>
          </cell>
          <cell r="L541">
            <v>42370</v>
          </cell>
          <cell r="M541">
            <v>42735</v>
          </cell>
          <cell r="N541">
            <v>0</v>
          </cell>
          <cell r="P541">
            <v>0</v>
          </cell>
          <cell r="Q541">
            <v>87</v>
          </cell>
          <cell r="R541" t="str">
            <v>S</v>
          </cell>
          <cell r="S541">
            <v>0</v>
          </cell>
          <cell r="T541">
            <v>88</v>
          </cell>
          <cell r="U541">
            <v>87979.62</v>
          </cell>
          <cell r="V541">
            <v>88990.88</v>
          </cell>
          <cell r="W541">
            <v>57</v>
          </cell>
          <cell r="X541">
            <v>57641.82</v>
          </cell>
        </row>
        <row r="542">
          <cell r="A542">
            <v>2016</v>
          </cell>
          <cell r="B542">
            <v>16965</v>
          </cell>
          <cell r="C542" t="str">
            <v>CONQUEST SRL</v>
          </cell>
          <cell r="D542">
            <v>42334</v>
          </cell>
          <cell r="E542" t="str">
            <v xml:space="preserve">112/PA                        </v>
          </cell>
          <cell r="F542">
            <v>42335</v>
          </cell>
          <cell r="G542">
            <v>3938.16</v>
          </cell>
          <cell r="H542">
            <v>3938.16</v>
          </cell>
          <cell r="I542">
            <v>0</v>
          </cell>
          <cell r="J542">
            <v>42422</v>
          </cell>
          <cell r="K542">
            <v>30</v>
          </cell>
          <cell r="L542">
            <v>42370</v>
          </cell>
          <cell r="M542">
            <v>42735</v>
          </cell>
          <cell r="N542">
            <v>0</v>
          </cell>
          <cell r="P542">
            <v>0</v>
          </cell>
          <cell r="Q542">
            <v>87</v>
          </cell>
          <cell r="R542" t="str">
            <v>S</v>
          </cell>
          <cell r="S542">
            <v>0</v>
          </cell>
          <cell r="T542">
            <v>88</v>
          </cell>
          <cell r="U542">
            <v>342619.92</v>
          </cell>
          <cell r="V542">
            <v>346558.08</v>
          </cell>
          <cell r="W542">
            <v>57</v>
          </cell>
          <cell r="X542">
            <v>224475.12</v>
          </cell>
        </row>
        <row r="543">
          <cell r="A543">
            <v>2016</v>
          </cell>
          <cell r="B543">
            <v>12222</v>
          </cell>
          <cell r="C543" t="str">
            <v>CONQUEST SRL</v>
          </cell>
          <cell r="D543">
            <v>42613</v>
          </cell>
          <cell r="E543" t="str">
            <v>76/PA</v>
          </cell>
          <cell r="F543">
            <v>42628</v>
          </cell>
          <cell r="G543">
            <v>404.31</v>
          </cell>
          <cell r="H543">
            <v>404.31</v>
          </cell>
          <cell r="I543">
            <v>0</v>
          </cell>
          <cell r="J543">
            <v>42635</v>
          </cell>
          <cell r="K543">
            <v>30</v>
          </cell>
          <cell r="L543">
            <v>42370</v>
          </cell>
          <cell r="M543">
            <v>42735</v>
          </cell>
          <cell r="N543">
            <v>0</v>
          </cell>
          <cell r="P543">
            <v>0</v>
          </cell>
          <cell r="Q543">
            <v>7</v>
          </cell>
          <cell r="R543" t="str">
            <v>S</v>
          </cell>
          <cell r="S543">
            <v>0</v>
          </cell>
          <cell r="T543">
            <v>22</v>
          </cell>
          <cell r="U543">
            <v>2830.17</v>
          </cell>
          <cell r="V543">
            <v>8894.82</v>
          </cell>
          <cell r="W543">
            <v>-23</v>
          </cell>
          <cell r="X543">
            <v>-9299.1299999999992</v>
          </cell>
        </row>
        <row r="544">
          <cell r="A544">
            <v>2016</v>
          </cell>
          <cell r="C544" t="str">
            <v>CONSORZIO LOTT.PEZZE EST</v>
          </cell>
          <cell r="D544">
            <v>37590</v>
          </cell>
          <cell r="E544" t="str">
            <v xml:space="preserve">26              </v>
          </cell>
          <cell r="F544">
            <v>37671</v>
          </cell>
          <cell r="G544">
            <v>0.02</v>
          </cell>
          <cell r="H544">
            <v>0</v>
          </cell>
          <cell r="I544">
            <v>0</v>
          </cell>
          <cell r="J544">
            <v>1</v>
          </cell>
          <cell r="K544">
            <v>30</v>
          </cell>
          <cell r="L544">
            <v>42370</v>
          </cell>
          <cell r="M544">
            <v>42735</v>
          </cell>
          <cell r="N544">
            <v>0</v>
          </cell>
          <cell r="P544">
            <v>0</v>
          </cell>
          <cell r="Q544">
            <v>0</v>
          </cell>
          <cell r="R544" t="str">
            <v>N</v>
          </cell>
          <cell r="S544">
            <v>0.02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</row>
        <row r="545">
          <cell r="A545">
            <v>2017</v>
          </cell>
          <cell r="B545">
            <v>3945</v>
          </cell>
          <cell r="C545" t="str">
            <v>CONSULTECNO S.R.L.</v>
          </cell>
          <cell r="D545">
            <v>42808</v>
          </cell>
          <cell r="E545" t="str">
            <v>1</v>
          </cell>
          <cell r="F545">
            <v>42808</v>
          </cell>
          <cell r="G545">
            <v>75350</v>
          </cell>
          <cell r="H545">
            <v>75350</v>
          </cell>
          <cell r="I545">
            <v>0</v>
          </cell>
          <cell r="J545">
            <v>42822</v>
          </cell>
          <cell r="K545">
            <v>30</v>
          </cell>
          <cell r="L545">
            <v>42370</v>
          </cell>
          <cell r="M545">
            <v>42735</v>
          </cell>
          <cell r="N545">
            <v>0</v>
          </cell>
          <cell r="P545">
            <v>0</v>
          </cell>
          <cell r="Q545">
            <v>14</v>
          </cell>
          <cell r="R545" t="str">
            <v>S</v>
          </cell>
          <cell r="S545">
            <v>0</v>
          </cell>
          <cell r="T545">
            <v>14</v>
          </cell>
          <cell r="U545">
            <v>1054900</v>
          </cell>
          <cell r="V545">
            <v>1054900</v>
          </cell>
          <cell r="W545">
            <v>-16</v>
          </cell>
          <cell r="X545">
            <v>-1205600</v>
          </cell>
        </row>
        <row r="546">
          <cell r="A546">
            <v>2017</v>
          </cell>
          <cell r="B546">
            <v>16818</v>
          </cell>
          <cell r="C546" t="str">
            <v>CONSULTECNO S.R.L.</v>
          </cell>
          <cell r="D546">
            <v>43084</v>
          </cell>
          <cell r="E546" t="str">
            <v>7</v>
          </cell>
          <cell r="F546">
            <v>43084</v>
          </cell>
          <cell r="G546">
            <v>6956.95</v>
          </cell>
          <cell r="H546">
            <v>6956.95</v>
          </cell>
          <cell r="I546">
            <v>0</v>
          </cell>
          <cell r="J546">
            <v>43116</v>
          </cell>
          <cell r="K546">
            <v>30</v>
          </cell>
          <cell r="L546">
            <v>42370</v>
          </cell>
          <cell r="M546">
            <v>42735</v>
          </cell>
          <cell r="N546">
            <v>0</v>
          </cell>
          <cell r="P546">
            <v>0</v>
          </cell>
          <cell r="Q546">
            <v>32</v>
          </cell>
          <cell r="R546" t="str">
            <v>S</v>
          </cell>
          <cell r="S546">
            <v>0</v>
          </cell>
          <cell r="T546">
            <v>32</v>
          </cell>
          <cell r="U546">
            <v>222622.4</v>
          </cell>
          <cell r="V546">
            <v>222622.4</v>
          </cell>
          <cell r="W546">
            <v>2</v>
          </cell>
          <cell r="X546">
            <v>13913.9</v>
          </cell>
        </row>
        <row r="547">
          <cell r="A547">
            <v>2016</v>
          </cell>
          <cell r="B547">
            <v>16756</v>
          </cell>
          <cell r="C547" t="str">
            <v>COOP. MUSICALE TERZO SUONO</v>
          </cell>
          <cell r="D547">
            <v>42718</v>
          </cell>
          <cell r="E547" t="str">
            <v>2016-C104P-0000009</v>
          </cell>
          <cell r="F547">
            <v>42719</v>
          </cell>
          <cell r="G547">
            <v>440</v>
          </cell>
          <cell r="H547">
            <v>440</v>
          </cell>
          <cell r="I547">
            <v>0</v>
          </cell>
          <cell r="J547">
            <v>42765</v>
          </cell>
          <cell r="K547">
            <v>30</v>
          </cell>
          <cell r="L547">
            <v>42370</v>
          </cell>
          <cell r="M547">
            <v>42735</v>
          </cell>
          <cell r="N547">
            <v>0</v>
          </cell>
          <cell r="P547">
            <v>0</v>
          </cell>
          <cell r="Q547">
            <v>46</v>
          </cell>
          <cell r="R547" t="str">
            <v>S</v>
          </cell>
          <cell r="S547">
            <v>0</v>
          </cell>
          <cell r="T547">
            <v>47</v>
          </cell>
          <cell r="U547">
            <v>20240</v>
          </cell>
          <cell r="V547">
            <v>20680</v>
          </cell>
          <cell r="W547">
            <v>16</v>
          </cell>
          <cell r="X547">
            <v>7040</v>
          </cell>
        </row>
        <row r="548">
          <cell r="A548">
            <v>2016</v>
          </cell>
          <cell r="B548">
            <v>3178</v>
          </cell>
          <cell r="C548" t="str">
            <v>COOP. SOCIALE AVVENIRE</v>
          </cell>
          <cell r="D548">
            <v>42429</v>
          </cell>
          <cell r="E548" t="str">
            <v>0014/2</v>
          </cell>
          <cell r="F548">
            <v>42437</v>
          </cell>
          <cell r="G548">
            <v>475.06</v>
          </cell>
          <cell r="H548">
            <v>475.06</v>
          </cell>
          <cell r="I548">
            <v>0</v>
          </cell>
          <cell r="J548">
            <v>42447</v>
          </cell>
          <cell r="K548">
            <v>30</v>
          </cell>
          <cell r="L548">
            <v>42370</v>
          </cell>
          <cell r="M548">
            <v>42735</v>
          </cell>
          <cell r="N548">
            <v>0</v>
          </cell>
          <cell r="P548">
            <v>0</v>
          </cell>
          <cell r="Q548">
            <v>10</v>
          </cell>
          <cell r="R548" t="str">
            <v>S</v>
          </cell>
          <cell r="S548">
            <v>0</v>
          </cell>
          <cell r="T548">
            <v>18</v>
          </cell>
          <cell r="U548">
            <v>4750.6000000000004</v>
          </cell>
          <cell r="V548">
            <v>8551.08</v>
          </cell>
          <cell r="W548">
            <v>-20</v>
          </cell>
          <cell r="X548">
            <v>-9501.2000000000007</v>
          </cell>
        </row>
        <row r="549">
          <cell r="A549">
            <v>2016</v>
          </cell>
          <cell r="B549">
            <v>3179</v>
          </cell>
          <cell r="C549" t="str">
            <v>COOP. SOCIALE AVVENIRE</v>
          </cell>
          <cell r="D549">
            <v>42429</v>
          </cell>
          <cell r="E549" t="str">
            <v>0015/2</v>
          </cell>
          <cell r="F549">
            <v>42437</v>
          </cell>
          <cell r="G549">
            <v>2296.15</v>
          </cell>
          <cell r="H549">
            <v>2296.15</v>
          </cell>
          <cell r="I549">
            <v>0</v>
          </cell>
          <cell r="J549">
            <v>42447</v>
          </cell>
          <cell r="K549">
            <v>30</v>
          </cell>
          <cell r="L549">
            <v>42370</v>
          </cell>
          <cell r="M549">
            <v>42735</v>
          </cell>
          <cell r="N549">
            <v>0</v>
          </cell>
          <cell r="P549">
            <v>0</v>
          </cell>
          <cell r="Q549">
            <v>10</v>
          </cell>
          <cell r="R549" t="str">
            <v>S</v>
          </cell>
          <cell r="S549">
            <v>0</v>
          </cell>
          <cell r="T549">
            <v>18</v>
          </cell>
          <cell r="U549">
            <v>22961.5</v>
          </cell>
          <cell r="V549">
            <v>41330.699999999997</v>
          </cell>
          <cell r="W549">
            <v>-20</v>
          </cell>
          <cell r="X549">
            <v>-45923</v>
          </cell>
        </row>
        <row r="550">
          <cell r="A550">
            <v>2016</v>
          </cell>
          <cell r="B550">
            <v>4778</v>
          </cell>
          <cell r="C550" t="str">
            <v>COOP. SOCIALE AVVENIRE</v>
          </cell>
          <cell r="D550">
            <v>42460</v>
          </cell>
          <cell r="E550" t="str">
            <v>0027/2</v>
          </cell>
          <cell r="F550">
            <v>42472</v>
          </cell>
          <cell r="G550">
            <v>475.06</v>
          </cell>
          <cell r="H550">
            <v>475.06</v>
          </cell>
          <cell r="I550">
            <v>0</v>
          </cell>
          <cell r="J550">
            <v>42510</v>
          </cell>
          <cell r="K550">
            <v>30</v>
          </cell>
          <cell r="L550">
            <v>42370</v>
          </cell>
          <cell r="M550">
            <v>42735</v>
          </cell>
          <cell r="N550">
            <v>0</v>
          </cell>
          <cell r="P550">
            <v>0</v>
          </cell>
          <cell r="Q550">
            <v>38</v>
          </cell>
          <cell r="R550" t="str">
            <v>S</v>
          </cell>
          <cell r="S550">
            <v>0</v>
          </cell>
          <cell r="T550">
            <v>50</v>
          </cell>
          <cell r="U550">
            <v>18052.28</v>
          </cell>
          <cell r="V550">
            <v>23753</v>
          </cell>
          <cell r="W550">
            <v>8</v>
          </cell>
          <cell r="X550">
            <v>3800.48</v>
          </cell>
        </row>
        <row r="551">
          <cell r="A551">
            <v>2016</v>
          </cell>
          <cell r="B551">
            <v>4779</v>
          </cell>
          <cell r="C551" t="str">
            <v>COOP. SOCIALE AVVENIRE</v>
          </cell>
          <cell r="D551">
            <v>42460</v>
          </cell>
          <cell r="E551" t="str">
            <v>0030/2</v>
          </cell>
          <cell r="F551">
            <v>42472</v>
          </cell>
          <cell r="G551">
            <v>2296.15</v>
          </cell>
          <cell r="H551">
            <v>2296.15</v>
          </cell>
          <cell r="I551">
            <v>0</v>
          </cell>
          <cell r="J551">
            <v>42510</v>
          </cell>
          <cell r="K551">
            <v>30</v>
          </cell>
          <cell r="L551">
            <v>42370</v>
          </cell>
          <cell r="M551">
            <v>42735</v>
          </cell>
          <cell r="N551">
            <v>0</v>
          </cell>
          <cell r="P551">
            <v>0</v>
          </cell>
          <cell r="Q551">
            <v>38</v>
          </cell>
          <cell r="R551" t="str">
            <v>S</v>
          </cell>
          <cell r="S551">
            <v>0</v>
          </cell>
          <cell r="T551">
            <v>50</v>
          </cell>
          <cell r="U551">
            <v>87253.7</v>
          </cell>
          <cell r="V551">
            <v>114807.5</v>
          </cell>
          <cell r="W551">
            <v>8</v>
          </cell>
          <cell r="X551">
            <v>18369.2</v>
          </cell>
        </row>
        <row r="552">
          <cell r="A552">
            <v>2016</v>
          </cell>
          <cell r="B552">
            <v>6050</v>
          </cell>
          <cell r="C552" t="str">
            <v>COOP. SOCIALE AVVENIRE</v>
          </cell>
          <cell r="D552">
            <v>42490</v>
          </cell>
          <cell r="E552" t="str">
            <v>0031/2</v>
          </cell>
          <cell r="F552">
            <v>42499</v>
          </cell>
          <cell r="G552">
            <v>2296.15</v>
          </cell>
          <cell r="H552">
            <v>2296.15</v>
          </cell>
          <cell r="I552">
            <v>0</v>
          </cell>
          <cell r="J552">
            <v>42517</v>
          </cell>
          <cell r="K552">
            <v>30</v>
          </cell>
          <cell r="L552">
            <v>42370</v>
          </cell>
          <cell r="M552">
            <v>42735</v>
          </cell>
          <cell r="N552">
            <v>0</v>
          </cell>
          <cell r="P552">
            <v>0</v>
          </cell>
          <cell r="Q552">
            <v>18</v>
          </cell>
          <cell r="R552" t="str">
            <v>S</v>
          </cell>
          <cell r="S552">
            <v>0</v>
          </cell>
          <cell r="T552">
            <v>27</v>
          </cell>
          <cell r="U552">
            <v>41330.699999999997</v>
          </cell>
          <cell r="V552">
            <v>61996.05</v>
          </cell>
          <cell r="W552">
            <v>-12</v>
          </cell>
          <cell r="X552">
            <v>-27553.8</v>
          </cell>
        </row>
        <row r="553">
          <cell r="A553">
            <v>2016</v>
          </cell>
          <cell r="B553">
            <v>6051</v>
          </cell>
          <cell r="C553" t="str">
            <v>COOP. SOCIALE AVVENIRE</v>
          </cell>
          <cell r="D553">
            <v>42490</v>
          </cell>
          <cell r="E553" t="str">
            <v>0032/2</v>
          </cell>
          <cell r="F553">
            <v>42499</v>
          </cell>
          <cell r="G553">
            <v>475.06</v>
          </cell>
          <cell r="H553">
            <v>475.06</v>
          </cell>
          <cell r="I553">
            <v>0</v>
          </cell>
          <cell r="J553">
            <v>42517</v>
          </cell>
          <cell r="K553">
            <v>30</v>
          </cell>
          <cell r="L553">
            <v>42370</v>
          </cell>
          <cell r="M553">
            <v>42735</v>
          </cell>
          <cell r="N553">
            <v>0</v>
          </cell>
          <cell r="P553">
            <v>0</v>
          </cell>
          <cell r="Q553">
            <v>18</v>
          </cell>
          <cell r="R553" t="str">
            <v>S</v>
          </cell>
          <cell r="S553">
            <v>0</v>
          </cell>
          <cell r="T553">
            <v>27</v>
          </cell>
          <cell r="U553">
            <v>8551.08</v>
          </cell>
          <cell r="V553">
            <v>12826.62</v>
          </cell>
          <cell r="W553">
            <v>-12</v>
          </cell>
          <cell r="X553">
            <v>-5700.72</v>
          </cell>
        </row>
        <row r="554">
          <cell r="A554">
            <v>2016</v>
          </cell>
          <cell r="B554">
            <v>6143</v>
          </cell>
          <cell r="C554" t="str">
            <v>COOP. SOCIALE AVVENIRE</v>
          </cell>
          <cell r="D554">
            <v>42490</v>
          </cell>
          <cell r="E554" t="str">
            <v>0040/2</v>
          </cell>
          <cell r="F554">
            <v>42501</v>
          </cell>
          <cell r="G554">
            <v>185.44</v>
          </cell>
          <cell r="H554">
            <v>185.44</v>
          </cell>
          <cell r="I554">
            <v>0</v>
          </cell>
          <cell r="J554">
            <v>42564</v>
          </cell>
          <cell r="K554">
            <v>30</v>
          </cell>
          <cell r="L554">
            <v>42370</v>
          </cell>
          <cell r="M554">
            <v>42735</v>
          </cell>
          <cell r="N554">
            <v>0</v>
          </cell>
          <cell r="P554">
            <v>0</v>
          </cell>
          <cell r="Q554">
            <v>63</v>
          </cell>
          <cell r="R554" t="str">
            <v>S</v>
          </cell>
          <cell r="S554">
            <v>0</v>
          </cell>
          <cell r="T554">
            <v>74</v>
          </cell>
          <cell r="U554">
            <v>11682.72</v>
          </cell>
          <cell r="V554">
            <v>13722.56</v>
          </cell>
          <cell r="W554">
            <v>33</v>
          </cell>
          <cell r="X554">
            <v>6119.52</v>
          </cell>
        </row>
        <row r="555">
          <cell r="A555">
            <v>2016</v>
          </cell>
          <cell r="B555">
            <v>7530</v>
          </cell>
          <cell r="C555" t="str">
            <v>COOP. SOCIALE AVVENIRE</v>
          </cell>
          <cell r="D555">
            <v>42521</v>
          </cell>
          <cell r="E555" t="str">
            <v>0046/2</v>
          </cell>
          <cell r="F555">
            <v>42530</v>
          </cell>
          <cell r="G555">
            <v>2296.15</v>
          </cell>
          <cell r="H555">
            <v>2296.15</v>
          </cell>
          <cell r="I555">
            <v>0</v>
          </cell>
          <cell r="J555">
            <v>42541</v>
          </cell>
          <cell r="K555">
            <v>30</v>
          </cell>
          <cell r="L555">
            <v>42370</v>
          </cell>
          <cell r="M555">
            <v>42735</v>
          </cell>
          <cell r="N555">
            <v>0</v>
          </cell>
          <cell r="P555">
            <v>0</v>
          </cell>
          <cell r="Q555">
            <v>11</v>
          </cell>
          <cell r="R555" t="str">
            <v>S</v>
          </cell>
          <cell r="S555">
            <v>0</v>
          </cell>
          <cell r="T555">
            <v>20</v>
          </cell>
          <cell r="U555">
            <v>25257.65</v>
          </cell>
          <cell r="V555">
            <v>45923</v>
          </cell>
          <cell r="W555">
            <v>-19</v>
          </cell>
          <cell r="X555">
            <v>-43626.85</v>
          </cell>
        </row>
        <row r="556">
          <cell r="A556">
            <v>2016</v>
          </cell>
          <cell r="B556">
            <v>7495</v>
          </cell>
          <cell r="C556" t="str">
            <v>COOP. SOCIALE AVVENIRE</v>
          </cell>
          <cell r="D556">
            <v>42521</v>
          </cell>
          <cell r="E556" t="str">
            <v>0047/2</v>
          </cell>
          <cell r="F556">
            <v>42530</v>
          </cell>
          <cell r="G556">
            <v>475.06</v>
          </cell>
          <cell r="H556">
            <v>475.06</v>
          </cell>
          <cell r="I556">
            <v>0</v>
          </cell>
          <cell r="J556">
            <v>42541</v>
          </cell>
          <cell r="K556">
            <v>30</v>
          </cell>
          <cell r="L556">
            <v>42370</v>
          </cell>
          <cell r="M556">
            <v>42735</v>
          </cell>
          <cell r="N556">
            <v>0</v>
          </cell>
          <cell r="P556">
            <v>0</v>
          </cell>
          <cell r="Q556">
            <v>11</v>
          </cell>
          <cell r="R556" t="str">
            <v>S</v>
          </cell>
          <cell r="S556">
            <v>0</v>
          </cell>
          <cell r="T556">
            <v>20</v>
          </cell>
          <cell r="U556">
            <v>5225.66</v>
          </cell>
          <cell r="V556">
            <v>9501.2000000000007</v>
          </cell>
          <cell r="W556">
            <v>-19</v>
          </cell>
          <cell r="X556">
            <v>-9026.14</v>
          </cell>
        </row>
        <row r="557">
          <cell r="A557">
            <v>2016</v>
          </cell>
          <cell r="B557">
            <v>9046</v>
          </cell>
          <cell r="C557" t="str">
            <v>COOP. SOCIALE AVVENIRE</v>
          </cell>
          <cell r="D557">
            <v>42551</v>
          </cell>
          <cell r="E557" t="str">
            <v>0060/2</v>
          </cell>
          <cell r="F557">
            <v>42562</v>
          </cell>
          <cell r="G557">
            <v>475.06</v>
          </cell>
          <cell r="H557">
            <v>475.06</v>
          </cell>
          <cell r="I557">
            <v>0</v>
          </cell>
          <cell r="J557">
            <v>42569</v>
          </cell>
          <cell r="K557">
            <v>30</v>
          </cell>
          <cell r="L557">
            <v>42370</v>
          </cell>
          <cell r="M557">
            <v>42735</v>
          </cell>
          <cell r="N557">
            <v>0</v>
          </cell>
          <cell r="P557">
            <v>0</v>
          </cell>
          <cell r="Q557">
            <v>7</v>
          </cell>
          <cell r="R557" t="str">
            <v>S</v>
          </cell>
          <cell r="S557">
            <v>0</v>
          </cell>
          <cell r="T557">
            <v>18</v>
          </cell>
          <cell r="U557">
            <v>3325.42</v>
          </cell>
          <cell r="V557">
            <v>8551.08</v>
          </cell>
          <cell r="W557">
            <v>-23</v>
          </cell>
          <cell r="X557">
            <v>-10926.38</v>
          </cell>
        </row>
        <row r="558">
          <cell r="A558">
            <v>2016</v>
          </cell>
          <cell r="B558">
            <v>9047</v>
          </cell>
          <cell r="C558" t="str">
            <v>COOP. SOCIALE AVVENIRE</v>
          </cell>
          <cell r="D558">
            <v>42551</v>
          </cell>
          <cell r="E558" t="str">
            <v>0061/2</v>
          </cell>
          <cell r="F558">
            <v>42562</v>
          </cell>
          <cell r="G558">
            <v>2296.15</v>
          </cell>
          <cell r="H558">
            <v>2296.15</v>
          </cell>
          <cell r="I558">
            <v>0</v>
          </cell>
          <cell r="J558">
            <v>42569</v>
          </cell>
          <cell r="K558">
            <v>30</v>
          </cell>
          <cell r="L558">
            <v>42370</v>
          </cell>
          <cell r="M558">
            <v>42735</v>
          </cell>
          <cell r="N558">
            <v>0</v>
          </cell>
          <cell r="P558">
            <v>0</v>
          </cell>
          <cell r="Q558">
            <v>7</v>
          </cell>
          <cell r="R558" t="str">
            <v>S</v>
          </cell>
          <cell r="S558">
            <v>0</v>
          </cell>
          <cell r="T558">
            <v>18</v>
          </cell>
          <cell r="U558">
            <v>16073.05</v>
          </cell>
          <cell r="V558">
            <v>41330.699999999997</v>
          </cell>
          <cell r="W558">
            <v>-23</v>
          </cell>
          <cell r="X558">
            <v>-52811.45</v>
          </cell>
        </row>
        <row r="559">
          <cell r="A559">
            <v>2016</v>
          </cell>
          <cell r="B559">
            <v>10547</v>
          </cell>
          <cell r="C559" t="str">
            <v>COOP. SOCIALE AVVENIRE</v>
          </cell>
          <cell r="D559">
            <v>42582</v>
          </cell>
          <cell r="E559" t="str">
            <v>0075/2</v>
          </cell>
          <cell r="F559">
            <v>42592</v>
          </cell>
          <cell r="G559">
            <v>2296.15</v>
          </cell>
          <cell r="H559">
            <v>2296.15</v>
          </cell>
          <cell r="I559">
            <v>0</v>
          </cell>
          <cell r="J559">
            <v>42594</v>
          </cell>
          <cell r="K559">
            <v>30</v>
          </cell>
          <cell r="L559">
            <v>42370</v>
          </cell>
          <cell r="M559">
            <v>42735</v>
          </cell>
          <cell r="N559">
            <v>0</v>
          </cell>
          <cell r="P559">
            <v>0</v>
          </cell>
          <cell r="Q559">
            <v>2</v>
          </cell>
          <cell r="R559" t="str">
            <v>S</v>
          </cell>
          <cell r="S559">
            <v>0</v>
          </cell>
          <cell r="T559">
            <v>12</v>
          </cell>
          <cell r="U559">
            <v>4592.3</v>
          </cell>
          <cell r="V559">
            <v>27553.8</v>
          </cell>
          <cell r="W559">
            <v>-28</v>
          </cell>
          <cell r="X559">
            <v>-64292.2</v>
          </cell>
        </row>
        <row r="560">
          <cell r="A560">
            <v>2016</v>
          </cell>
          <cell r="B560">
            <v>10546</v>
          </cell>
          <cell r="C560" t="str">
            <v>COOP. SOCIALE AVVENIRE</v>
          </cell>
          <cell r="D560">
            <v>42582</v>
          </cell>
          <cell r="E560" t="str">
            <v>0076/2</v>
          </cell>
          <cell r="F560">
            <v>42592</v>
          </cell>
          <cell r="G560">
            <v>475.06</v>
          </cell>
          <cell r="H560">
            <v>475.06</v>
          </cell>
          <cell r="I560">
            <v>0</v>
          </cell>
          <cell r="J560">
            <v>42594</v>
          </cell>
          <cell r="K560">
            <v>30</v>
          </cell>
          <cell r="L560">
            <v>42370</v>
          </cell>
          <cell r="M560">
            <v>42735</v>
          </cell>
          <cell r="N560">
            <v>0</v>
          </cell>
          <cell r="P560">
            <v>0</v>
          </cell>
          <cell r="Q560">
            <v>2</v>
          </cell>
          <cell r="R560" t="str">
            <v>S</v>
          </cell>
          <cell r="S560">
            <v>0</v>
          </cell>
          <cell r="T560">
            <v>12</v>
          </cell>
          <cell r="U560">
            <v>950.12</v>
          </cell>
          <cell r="V560">
            <v>5700.72</v>
          </cell>
          <cell r="W560">
            <v>-28</v>
          </cell>
          <cell r="X560">
            <v>-13301.68</v>
          </cell>
        </row>
        <row r="561">
          <cell r="A561">
            <v>2016</v>
          </cell>
          <cell r="B561">
            <v>11780</v>
          </cell>
          <cell r="C561" t="str">
            <v>COOP. SOCIALE AVVENIRE</v>
          </cell>
          <cell r="D561">
            <v>42613</v>
          </cell>
          <cell r="E561" t="str">
            <v>0083/2</v>
          </cell>
          <cell r="F561">
            <v>42619</v>
          </cell>
          <cell r="G561">
            <v>475.06</v>
          </cell>
          <cell r="H561">
            <v>475.06</v>
          </cell>
          <cell r="I561">
            <v>0</v>
          </cell>
          <cell r="J561">
            <v>42628</v>
          </cell>
          <cell r="K561">
            <v>30</v>
          </cell>
          <cell r="L561">
            <v>42370</v>
          </cell>
          <cell r="M561">
            <v>42735</v>
          </cell>
          <cell r="N561">
            <v>0</v>
          </cell>
          <cell r="P561">
            <v>0</v>
          </cell>
          <cell r="Q561">
            <v>9</v>
          </cell>
          <cell r="R561" t="str">
            <v>S</v>
          </cell>
          <cell r="S561">
            <v>0</v>
          </cell>
          <cell r="T561">
            <v>15</v>
          </cell>
          <cell r="U561">
            <v>4275.54</v>
          </cell>
          <cell r="V561">
            <v>7125.9</v>
          </cell>
          <cell r="W561">
            <v>-21</v>
          </cell>
          <cell r="X561">
            <v>-9976.26</v>
          </cell>
        </row>
        <row r="562">
          <cell r="A562">
            <v>2016</v>
          </cell>
          <cell r="B562">
            <v>11779</v>
          </cell>
          <cell r="C562" t="str">
            <v>COOP. SOCIALE AVVENIRE</v>
          </cell>
          <cell r="D562">
            <v>42613</v>
          </cell>
          <cell r="E562" t="str">
            <v>0084/2</v>
          </cell>
          <cell r="F562">
            <v>42619</v>
          </cell>
          <cell r="G562">
            <v>2296.15</v>
          </cell>
          <cell r="H562">
            <v>2296.15</v>
          </cell>
          <cell r="I562">
            <v>0</v>
          </cell>
          <cell r="J562">
            <v>42628</v>
          </cell>
          <cell r="K562">
            <v>30</v>
          </cell>
          <cell r="L562">
            <v>42370</v>
          </cell>
          <cell r="M562">
            <v>42735</v>
          </cell>
          <cell r="N562">
            <v>0</v>
          </cell>
          <cell r="P562">
            <v>0</v>
          </cell>
          <cell r="Q562">
            <v>9</v>
          </cell>
          <cell r="R562" t="str">
            <v>S</v>
          </cell>
          <cell r="S562">
            <v>0</v>
          </cell>
          <cell r="T562">
            <v>15</v>
          </cell>
          <cell r="U562">
            <v>20665.349999999999</v>
          </cell>
          <cell r="V562">
            <v>34442.25</v>
          </cell>
          <cell r="W562">
            <v>-21</v>
          </cell>
          <cell r="X562">
            <v>-48219.15</v>
          </cell>
        </row>
        <row r="563">
          <cell r="A563">
            <v>2016</v>
          </cell>
          <cell r="B563">
            <v>12149</v>
          </cell>
          <cell r="C563" t="str">
            <v>COOP. SOCIALE AVVENIRE</v>
          </cell>
          <cell r="D563">
            <v>42626</v>
          </cell>
          <cell r="E563" t="str">
            <v>0094/2</v>
          </cell>
          <cell r="F563">
            <v>42627</v>
          </cell>
          <cell r="G563">
            <v>1464</v>
          </cell>
          <cell r="H563">
            <v>1464</v>
          </cell>
          <cell r="I563">
            <v>0</v>
          </cell>
          <cell r="J563">
            <v>42646</v>
          </cell>
          <cell r="K563">
            <v>30</v>
          </cell>
          <cell r="L563">
            <v>42370</v>
          </cell>
          <cell r="M563">
            <v>42735</v>
          </cell>
          <cell r="N563">
            <v>0</v>
          </cell>
          <cell r="P563">
            <v>0</v>
          </cell>
          <cell r="Q563">
            <v>19</v>
          </cell>
          <cell r="R563" t="str">
            <v>S</v>
          </cell>
          <cell r="S563">
            <v>0</v>
          </cell>
          <cell r="T563">
            <v>20</v>
          </cell>
          <cell r="U563">
            <v>27816</v>
          </cell>
          <cell r="V563">
            <v>29280</v>
          </cell>
          <cell r="W563">
            <v>-11</v>
          </cell>
          <cell r="X563">
            <v>-16104</v>
          </cell>
        </row>
        <row r="564">
          <cell r="A564">
            <v>2016</v>
          </cell>
          <cell r="B564">
            <v>13309</v>
          </cell>
          <cell r="C564" t="str">
            <v>COOP. SOCIALE AVVENIRE</v>
          </cell>
          <cell r="D564">
            <v>42643</v>
          </cell>
          <cell r="E564" t="str">
            <v>0096/2</v>
          </cell>
          <cell r="F564">
            <v>42649</v>
          </cell>
          <cell r="G564">
            <v>2296.15</v>
          </cell>
          <cell r="H564">
            <v>2296.15</v>
          </cell>
          <cell r="I564">
            <v>0</v>
          </cell>
          <cell r="J564">
            <v>42657</v>
          </cell>
          <cell r="K564">
            <v>30</v>
          </cell>
          <cell r="L564">
            <v>42370</v>
          </cell>
          <cell r="M564">
            <v>42735</v>
          </cell>
          <cell r="N564">
            <v>0</v>
          </cell>
          <cell r="P564">
            <v>0</v>
          </cell>
          <cell r="Q564">
            <v>8</v>
          </cell>
          <cell r="R564" t="str">
            <v>S</v>
          </cell>
          <cell r="S564">
            <v>0</v>
          </cell>
          <cell r="T564">
            <v>14</v>
          </cell>
          <cell r="U564">
            <v>18369.2</v>
          </cell>
          <cell r="V564">
            <v>32146.1</v>
          </cell>
          <cell r="W564">
            <v>-22</v>
          </cell>
          <cell r="X564">
            <v>-50515.3</v>
          </cell>
        </row>
        <row r="565">
          <cell r="A565">
            <v>2016</v>
          </cell>
          <cell r="B565">
            <v>13308</v>
          </cell>
          <cell r="C565" t="str">
            <v>COOP. SOCIALE AVVENIRE</v>
          </cell>
          <cell r="D565">
            <v>42643</v>
          </cell>
          <cell r="E565" t="str">
            <v>0097/2</v>
          </cell>
          <cell r="F565">
            <v>42649</v>
          </cell>
          <cell r="G565">
            <v>475.06</v>
          </cell>
          <cell r="H565">
            <v>475.06</v>
          </cell>
          <cell r="I565">
            <v>0</v>
          </cell>
          <cell r="J565">
            <v>42657</v>
          </cell>
          <cell r="K565">
            <v>30</v>
          </cell>
          <cell r="L565">
            <v>42370</v>
          </cell>
          <cell r="M565">
            <v>42735</v>
          </cell>
          <cell r="N565">
            <v>0</v>
          </cell>
          <cell r="P565">
            <v>0</v>
          </cell>
          <cell r="Q565">
            <v>8</v>
          </cell>
          <cell r="R565" t="str">
            <v>S</v>
          </cell>
          <cell r="S565">
            <v>0</v>
          </cell>
          <cell r="T565">
            <v>14</v>
          </cell>
          <cell r="U565">
            <v>3800.48</v>
          </cell>
          <cell r="V565">
            <v>6650.84</v>
          </cell>
          <cell r="W565">
            <v>-22</v>
          </cell>
          <cell r="X565">
            <v>-10451.32</v>
          </cell>
        </row>
        <row r="566">
          <cell r="A566">
            <v>2016</v>
          </cell>
          <cell r="B566">
            <v>18489</v>
          </cell>
          <cell r="C566" t="str">
            <v>COOP. SOCIALE AVVENIRE</v>
          </cell>
          <cell r="D566">
            <v>42369</v>
          </cell>
          <cell r="E566" t="str">
            <v xml:space="preserve">129/2                         </v>
          </cell>
          <cell r="F566">
            <v>42369</v>
          </cell>
          <cell r="G566">
            <v>79.180000000000007</v>
          </cell>
          <cell r="H566">
            <v>79.180000000000007</v>
          </cell>
          <cell r="I566">
            <v>0</v>
          </cell>
          <cell r="J566">
            <v>42430</v>
          </cell>
          <cell r="K566">
            <v>30</v>
          </cell>
          <cell r="L566">
            <v>42370</v>
          </cell>
          <cell r="M566">
            <v>42735</v>
          </cell>
          <cell r="N566">
            <v>0</v>
          </cell>
          <cell r="P566">
            <v>0</v>
          </cell>
          <cell r="Q566">
            <v>61</v>
          </cell>
          <cell r="R566" t="str">
            <v>S</v>
          </cell>
          <cell r="S566">
            <v>0</v>
          </cell>
          <cell r="T566">
            <v>61</v>
          </cell>
          <cell r="U566">
            <v>4829.9799999999996</v>
          </cell>
          <cell r="V566">
            <v>4829.9799999999996</v>
          </cell>
          <cell r="W566">
            <v>31</v>
          </cell>
          <cell r="X566">
            <v>2454.58</v>
          </cell>
        </row>
        <row r="567">
          <cell r="A567">
            <v>2016</v>
          </cell>
          <cell r="B567">
            <v>18487</v>
          </cell>
          <cell r="C567" t="str">
            <v>COOP. SOCIALE AVVENIRE</v>
          </cell>
          <cell r="D567">
            <v>42369</v>
          </cell>
          <cell r="E567" t="str">
            <v xml:space="preserve">130/2                         </v>
          </cell>
          <cell r="F567">
            <v>42369</v>
          </cell>
          <cell r="G567">
            <v>2216.9699999999998</v>
          </cell>
          <cell r="H567">
            <v>2216.9699999999998</v>
          </cell>
          <cell r="I567">
            <v>0</v>
          </cell>
          <cell r="J567">
            <v>42409</v>
          </cell>
          <cell r="K567">
            <v>30</v>
          </cell>
          <cell r="L567">
            <v>42370</v>
          </cell>
          <cell r="M567">
            <v>42735</v>
          </cell>
          <cell r="N567">
            <v>0</v>
          </cell>
          <cell r="P567">
            <v>0</v>
          </cell>
          <cell r="Q567">
            <v>40</v>
          </cell>
          <cell r="R567" t="str">
            <v>S</v>
          </cell>
          <cell r="S567">
            <v>0</v>
          </cell>
          <cell r="T567">
            <v>40</v>
          </cell>
          <cell r="U567">
            <v>88678.8</v>
          </cell>
          <cell r="V567">
            <v>88678.8</v>
          </cell>
          <cell r="W567">
            <v>10</v>
          </cell>
          <cell r="X567">
            <v>22169.7</v>
          </cell>
        </row>
        <row r="568">
          <cell r="A568">
            <v>2016</v>
          </cell>
          <cell r="B568">
            <v>18485</v>
          </cell>
          <cell r="C568" t="str">
            <v>COOP. SOCIALE AVVENIRE</v>
          </cell>
          <cell r="D568">
            <v>42369</v>
          </cell>
          <cell r="E568" t="str">
            <v xml:space="preserve">131/2                         </v>
          </cell>
          <cell r="F568">
            <v>42369</v>
          </cell>
          <cell r="G568">
            <v>475.06</v>
          </cell>
          <cell r="H568">
            <v>475.06</v>
          </cell>
          <cell r="I568">
            <v>0</v>
          </cell>
          <cell r="J568">
            <v>42430</v>
          </cell>
          <cell r="K568">
            <v>30</v>
          </cell>
          <cell r="L568">
            <v>42370</v>
          </cell>
          <cell r="M568">
            <v>42735</v>
          </cell>
          <cell r="N568">
            <v>0</v>
          </cell>
          <cell r="P568">
            <v>0</v>
          </cell>
          <cell r="Q568">
            <v>61</v>
          </cell>
          <cell r="R568" t="str">
            <v>S</v>
          </cell>
          <cell r="S568">
            <v>0</v>
          </cell>
          <cell r="T568">
            <v>61</v>
          </cell>
          <cell r="U568">
            <v>28978.66</v>
          </cell>
          <cell r="V568">
            <v>28978.66</v>
          </cell>
          <cell r="W568">
            <v>31</v>
          </cell>
          <cell r="X568">
            <v>14726.86</v>
          </cell>
        </row>
        <row r="569">
          <cell r="A569">
            <v>2016</v>
          </cell>
          <cell r="B569">
            <v>872</v>
          </cell>
          <cell r="C569" t="str">
            <v>COOP. SOCIALE PERSONA SCRL</v>
          </cell>
          <cell r="D569">
            <v>41639</v>
          </cell>
          <cell r="E569" t="str">
            <v xml:space="preserve">1023            </v>
          </cell>
          <cell r="F569">
            <v>41667</v>
          </cell>
          <cell r="G569">
            <v>0.01</v>
          </cell>
          <cell r="H569">
            <v>0</v>
          </cell>
          <cell r="I569">
            <v>0</v>
          </cell>
          <cell r="J569">
            <v>1</v>
          </cell>
          <cell r="K569">
            <v>30</v>
          </cell>
          <cell r="L569">
            <v>42370</v>
          </cell>
          <cell r="M569">
            <v>42735</v>
          </cell>
          <cell r="N569">
            <v>0</v>
          </cell>
          <cell r="P569">
            <v>0</v>
          </cell>
          <cell r="Q569">
            <v>0</v>
          </cell>
          <cell r="R569" t="str">
            <v>N</v>
          </cell>
          <cell r="S569">
            <v>0.01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</row>
        <row r="570">
          <cell r="A570">
            <v>2016</v>
          </cell>
          <cell r="C570" t="str">
            <v>COOP. SOCIALE PERSONA SCRL</v>
          </cell>
          <cell r="D570">
            <v>40178</v>
          </cell>
          <cell r="E570" t="str">
            <v xml:space="preserve">1056            </v>
          </cell>
          <cell r="F570">
            <v>40212</v>
          </cell>
          <cell r="G570">
            <v>0.04</v>
          </cell>
          <cell r="H570">
            <v>0</v>
          </cell>
          <cell r="I570">
            <v>0</v>
          </cell>
          <cell r="J570">
            <v>1</v>
          </cell>
          <cell r="K570">
            <v>30</v>
          </cell>
          <cell r="L570">
            <v>42370</v>
          </cell>
          <cell r="M570">
            <v>42735</v>
          </cell>
          <cell r="N570">
            <v>0</v>
          </cell>
          <cell r="P570">
            <v>0</v>
          </cell>
          <cell r="Q570">
            <v>0</v>
          </cell>
          <cell r="R570" t="str">
            <v>N</v>
          </cell>
          <cell r="S570">
            <v>0.04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</row>
        <row r="571">
          <cell r="A571">
            <v>2017</v>
          </cell>
          <cell r="B571">
            <v>1293</v>
          </cell>
          <cell r="C571" t="str">
            <v>COOP."SERV.SOCIALI LA GOCCIA"</v>
          </cell>
          <cell r="D571">
            <v>43115</v>
          </cell>
          <cell r="E571" t="str">
            <v>1/PA</v>
          </cell>
          <cell r="F571">
            <v>43125</v>
          </cell>
          <cell r="G571">
            <v>9339.2000000000007</v>
          </cell>
          <cell r="H571">
            <v>0</v>
          </cell>
          <cell r="I571">
            <v>0</v>
          </cell>
          <cell r="J571">
            <v>1</v>
          </cell>
          <cell r="K571">
            <v>30</v>
          </cell>
          <cell r="L571">
            <v>42370</v>
          </cell>
          <cell r="M571">
            <v>42735</v>
          </cell>
          <cell r="N571">
            <v>0</v>
          </cell>
          <cell r="P571">
            <v>0</v>
          </cell>
          <cell r="Q571">
            <v>0</v>
          </cell>
          <cell r="R571" t="str">
            <v>N</v>
          </cell>
          <cell r="S571">
            <v>9339.2000000000007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</row>
        <row r="572">
          <cell r="A572">
            <v>2016</v>
          </cell>
          <cell r="C572" t="str">
            <v>COOP."SERV.SOCIALI LA GOCCIA"</v>
          </cell>
          <cell r="D572">
            <v>40178</v>
          </cell>
          <cell r="E572" t="str">
            <v xml:space="preserve">1037            </v>
          </cell>
          <cell r="F572">
            <v>40212</v>
          </cell>
          <cell r="G572">
            <v>3127.16</v>
          </cell>
          <cell r="H572">
            <v>0</v>
          </cell>
          <cell r="I572">
            <v>0</v>
          </cell>
          <cell r="J572">
            <v>1</v>
          </cell>
          <cell r="K572">
            <v>30</v>
          </cell>
          <cell r="L572">
            <v>42370</v>
          </cell>
          <cell r="M572">
            <v>42735</v>
          </cell>
          <cell r="N572">
            <v>0</v>
          </cell>
          <cell r="P572">
            <v>0</v>
          </cell>
          <cell r="Q572">
            <v>0</v>
          </cell>
          <cell r="R572" t="str">
            <v>N</v>
          </cell>
          <cell r="S572">
            <v>3127.16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</row>
        <row r="573">
          <cell r="A573">
            <v>2016</v>
          </cell>
          <cell r="B573">
            <v>4831</v>
          </cell>
          <cell r="C573" t="str">
            <v>COOP."SERV.SOCIALI LA GOCCIA"</v>
          </cell>
          <cell r="D573">
            <v>42814</v>
          </cell>
          <cell r="E573" t="str">
            <v>120/PA</v>
          </cell>
          <cell r="F573">
            <v>42824</v>
          </cell>
          <cell r="G573">
            <v>8369.57</v>
          </cell>
          <cell r="H573">
            <v>8369.57</v>
          </cell>
          <cell r="I573">
            <v>0</v>
          </cell>
          <cell r="J573">
            <v>42836</v>
          </cell>
          <cell r="K573">
            <v>30</v>
          </cell>
          <cell r="L573">
            <v>42370</v>
          </cell>
          <cell r="M573">
            <v>42735</v>
          </cell>
          <cell r="N573">
            <v>0</v>
          </cell>
          <cell r="P573">
            <v>0</v>
          </cell>
          <cell r="Q573">
            <v>12</v>
          </cell>
          <cell r="R573" t="str">
            <v>S</v>
          </cell>
          <cell r="S573">
            <v>0</v>
          </cell>
          <cell r="T573">
            <v>22</v>
          </cell>
          <cell r="U573">
            <v>100434.84</v>
          </cell>
          <cell r="V573">
            <v>184130.54</v>
          </cell>
          <cell r="W573">
            <v>-18</v>
          </cell>
          <cell r="X573">
            <v>-150652.26</v>
          </cell>
        </row>
        <row r="574">
          <cell r="A574">
            <v>2017</v>
          </cell>
          <cell r="B574">
            <v>5394</v>
          </cell>
          <cell r="C574" t="str">
            <v>COOP."SERV.SOCIALI LA GOCCIA"</v>
          </cell>
          <cell r="D574">
            <v>42825</v>
          </cell>
          <cell r="E574" t="str">
            <v>133/PA</v>
          </cell>
          <cell r="F574">
            <v>42836</v>
          </cell>
          <cell r="G574">
            <v>4542.72</v>
          </cell>
          <cell r="H574">
            <v>4542.72</v>
          </cell>
          <cell r="I574">
            <v>0</v>
          </cell>
          <cell r="J574">
            <v>42844</v>
          </cell>
          <cell r="K574">
            <v>30</v>
          </cell>
          <cell r="L574">
            <v>42370</v>
          </cell>
          <cell r="M574">
            <v>42735</v>
          </cell>
          <cell r="N574">
            <v>0</v>
          </cell>
          <cell r="P574">
            <v>0</v>
          </cell>
          <cell r="Q574">
            <v>8</v>
          </cell>
          <cell r="R574" t="str">
            <v>S</v>
          </cell>
          <cell r="S574">
            <v>0</v>
          </cell>
          <cell r="T574">
            <v>19</v>
          </cell>
          <cell r="U574">
            <v>36341.760000000002</v>
          </cell>
          <cell r="V574">
            <v>86311.679999999993</v>
          </cell>
          <cell r="W574">
            <v>-22</v>
          </cell>
          <cell r="X574">
            <v>-99939.839999999997</v>
          </cell>
        </row>
        <row r="575">
          <cell r="A575">
            <v>2016</v>
          </cell>
          <cell r="B575">
            <v>5488</v>
          </cell>
          <cell r="C575" t="str">
            <v>COOP."SERV.SOCIALI LA GOCCIA"</v>
          </cell>
          <cell r="D575">
            <v>42461</v>
          </cell>
          <cell r="E575" t="str">
            <v>136/PA</v>
          </cell>
          <cell r="F575">
            <v>42486</v>
          </cell>
          <cell r="G575">
            <v>3730.94</v>
          </cell>
          <cell r="H575">
            <v>3730.94</v>
          </cell>
          <cell r="I575">
            <v>0</v>
          </cell>
          <cell r="J575">
            <v>42513</v>
          </cell>
          <cell r="K575">
            <v>30</v>
          </cell>
          <cell r="L575">
            <v>42370</v>
          </cell>
          <cell r="M575">
            <v>42735</v>
          </cell>
          <cell r="N575">
            <v>0</v>
          </cell>
          <cell r="P575">
            <v>0</v>
          </cell>
          <cell r="Q575">
            <v>27</v>
          </cell>
          <cell r="R575" t="str">
            <v>S</v>
          </cell>
          <cell r="S575">
            <v>0</v>
          </cell>
          <cell r="T575">
            <v>52</v>
          </cell>
          <cell r="U575">
            <v>100735.38</v>
          </cell>
          <cell r="V575">
            <v>194008.88</v>
          </cell>
          <cell r="W575">
            <v>-3</v>
          </cell>
          <cell r="X575">
            <v>-11192.82</v>
          </cell>
        </row>
        <row r="576">
          <cell r="A576">
            <v>2016</v>
          </cell>
          <cell r="B576">
            <v>6575</v>
          </cell>
          <cell r="C576" t="str">
            <v>COOP."SERV.SOCIALI LA GOCCIA"</v>
          </cell>
          <cell r="D576">
            <v>42490</v>
          </cell>
          <cell r="E576" t="str">
            <v>153/PA</v>
          </cell>
          <cell r="F576">
            <v>42509</v>
          </cell>
          <cell r="G576">
            <v>5269.85</v>
          </cell>
          <cell r="H576">
            <v>5269.85</v>
          </cell>
          <cell r="I576">
            <v>0</v>
          </cell>
          <cell r="J576">
            <v>42522</v>
          </cell>
          <cell r="K576">
            <v>30</v>
          </cell>
          <cell r="L576">
            <v>42370</v>
          </cell>
          <cell r="M576">
            <v>42735</v>
          </cell>
          <cell r="N576">
            <v>0</v>
          </cell>
          <cell r="P576">
            <v>0</v>
          </cell>
          <cell r="Q576">
            <v>13</v>
          </cell>
          <cell r="R576" t="str">
            <v>S</v>
          </cell>
          <cell r="S576">
            <v>0</v>
          </cell>
          <cell r="T576">
            <v>32</v>
          </cell>
          <cell r="U576">
            <v>68508.05</v>
          </cell>
          <cell r="V576">
            <v>168635.2</v>
          </cell>
          <cell r="W576">
            <v>-17</v>
          </cell>
          <cell r="X576">
            <v>-89587.45</v>
          </cell>
        </row>
        <row r="577">
          <cell r="A577">
            <v>2017</v>
          </cell>
          <cell r="B577">
            <v>6202</v>
          </cell>
          <cell r="C577" t="str">
            <v>COOP."SERV.SOCIALI LA GOCCIA"</v>
          </cell>
          <cell r="D577">
            <v>42835</v>
          </cell>
          <cell r="E577" t="str">
            <v>178/PA</v>
          </cell>
          <cell r="F577">
            <v>42857</v>
          </cell>
          <cell r="G577">
            <v>3478.27</v>
          </cell>
          <cell r="H577">
            <v>3478.27</v>
          </cell>
          <cell r="I577">
            <v>0</v>
          </cell>
          <cell r="J577">
            <v>42864</v>
          </cell>
          <cell r="K577">
            <v>30</v>
          </cell>
          <cell r="L577">
            <v>42370</v>
          </cell>
          <cell r="M577">
            <v>42735</v>
          </cell>
          <cell r="N577">
            <v>0</v>
          </cell>
          <cell r="P577">
            <v>0</v>
          </cell>
          <cell r="Q577">
            <v>7</v>
          </cell>
          <cell r="R577" t="str">
            <v>S</v>
          </cell>
          <cell r="S577">
            <v>0</v>
          </cell>
          <cell r="T577">
            <v>29</v>
          </cell>
          <cell r="U577">
            <v>24347.89</v>
          </cell>
          <cell r="V577">
            <v>100869.83</v>
          </cell>
          <cell r="W577">
            <v>-23</v>
          </cell>
          <cell r="X577">
            <v>-80000.210000000006</v>
          </cell>
        </row>
        <row r="578">
          <cell r="A578">
            <v>2017</v>
          </cell>
          <cell r="B578">
            <v>6806</v>
          </cell>
          <cell r="C578" t="str">
            <v>COOP."SERV.SOCIALI LA GOCCIA"</v>
          </cell>
          <cell r="D578">
            <v>42855</v>
          </cell>
          <cell r="E578" t="str">
            <v>193/PA</v>
          </cell>
          <cell r="F578">
            <v>42870</v>
          </cell>
          <cell r="G578">
            <v>9166.82</v>
          </cell>
          <cell r="H578">
            <v>9166.82</v>
          </cell>
          <cell r="I578">
            <v>0</v>
          </cell>
          <cell r="J578">
            <v>42878</v>
          </cell>
          <cell r="K578">
            <v>30</v>
          </cell>
          <cell r="L578">
            <v>42370</v>
          </cell>
          <cell r="M578">
            <v>42735</v>
          </cell>
          <cell r="N578">
            <v>0</v>
          </cell>
          <cell r="P578">
            <v>0</v>
          </cell>
          <cell r="Q578">
            <v>8</v>
          </cell>
          <cell r="R578" t="str">
            <v>S</v>
          </cell>
          <cell r="S578">
            <v>0</v>
          </cell>
          <cell r="T578">
            <v>23</v>
          </cell>
          <cell r="U578">
            <v>73334.559999999998</v>
          </cell>
          <cell r="V578">
            <v>210836.86</v>
          </cell>
          <cell r="W578">
            <v>-22</v>
          </cell>
          <cell r="X578">
            <v>-201670.04</v>
          </cell>
        </row>
        <row r="579">
          <cell r="A579">
            <v>2016</v>
          </cell>
          <cell r="B579">
            <v>7349</v>
          </cell>
          <cell r="C579" t="str">
            <v>COOP."SERV.SOCIALI LA GOCCIA"</v>
          </cell>
          <cell r="D579">
            <v>42502</v>
          </cell>
          <cell r="E579" t="str">
            <v>194/PA</v>
          </cell>
          <cell r="F579">
            <v>42528</v>
          </cell>
          <cell r="G579">
            <v>2908.42</v>
          </cell>
          <cell r="H579">
            <v>2908.42</v>
          </cell>
          <cell r="I579">
            <v>0</v>
          </cell>
          <cell r="J579">
            <v>42530</v>
          </cell>
          <cell r="K579">
            <v>30</v>
          </cell>
          <cell r="L579">
            <v>42370</v>
          </cell>
          <cell r="M579">
            <v>42735</v>
          </cell>
          <cell r="N579">
            <v>0</v>
          </cell>
          <cell r="P579">
            <v>0</v>
          </cell>
          <cell r="Q579">
            <v>2</v>
          </cell>
          <cell r="R579" t="str">
            <v>S</v>
          </cell>
          <cell r="S579">
            <v>0</v>
          </cell>
          <cell r="T579">
            <v>28</v>
          </cell>
          <cell r="U579">
            <v>5816.84</v>
          </cell>
          <cell r="V579">
            <v>81435.759999999995</v>
          </cell>
          <cell r="W579">
            <v>-28</v>
          </cell>
          <cell r="X579">
            <v>-81435.759999999995</v>
          </cell>
        </row>
        <row r="580">
          <cell r="A580">
            <v>2017</v>
          </cell>
          <cell r="B580">
            <v>7068</v>
          </cell>
          <cell r="C580" t="str">
            <v>COOP."SERV.SOCIALI LA GOCCIA"</v>
          </cell>
          <cell r="D580">
            <v>42865</v>
          </cell>
          <cell r="E580" t="str">
            <v>213/PA</v>
          </cell>
          <cell r="F580">
            <v>42874</v>
          </cell>
          <cell r="G580">
            <v>9005.91</v>
          </cell>
          <cell r="H580">
            <v>9005.91</v>
          </cell>
          <cell r="I580">
            <v>0</v>
          </cell>
          <cell r="J580">
            <v>42887</v>
          </cell>
          <cell r="K580">
            <v>30</v>
          </cell>
          <cell r="L580">
            <v>42370</v>
          </cell>
          <cell r="M580">
            <v>42735</v>
          </cell>
          <cell r="N580">
            <v>0</v>
          </cell>
          <cell r="P580">
            <v>0</v>
          </cell>
          <cell r="Q580">
            <v>13</v>
          </cell>
          <cell r="R580" t="str">
            <v>S</v>
          </cell>
          <cell r="S580">
            <v>0</v>
          </cell>
          <cell r="T580">
            <v>22</v>
          </cell>
          <cell r="U580">
            <v>117076.83</v>
          </cell>
          <cell r="V580">
            <v>198130.02</v>
          </cell>
          <cell r="W580">
            <v>-17</v>
          </cell>
          <cell r="X580">
            <v>-153100.47</v>
          </cell>
        </row>
        <row r="581">
          <cell r="A581">
            <v>2016</v>
          </cell>
          <cell r="B581">
            <v>8326</v>
          </cell>
          <cell r="C581" t="str">
            <v>COOP."SERV.SOCIALI LA GOCCIA"</v>
          </cell>
          <cell r="D581">
            <v>42531</v>
          </cell>
          <cell r="E581" t="str">
            <v>245/PA</v>
          </cell>
          <cell r="F581">
            <v>42548</v>
          </cell>
          <cell r="G581">
            <v>3236.35</v>
          </cell>
          <cell r="H581">
            <v>3236.35</v>
          </cell>
          <cell r="I581">
            <v>0</v>
          </cell>
          <cell r="J581">
            <v>42551</v>
          </cell>
          <cell r="K581">
            <v>30</v>
          </cell>
          <cell r="L581">
            <v>42370</v>
          </cell>
          <cell r="M581">
            <v>42735</v>
          </cell>
          <cell r="N581">
            <v>0</v>
          </cell>
          <cell r="P581">
            <v>0</v>
          </cell>
          <cell r="Q581">
            <v>3</v>
          </cell>
          <cell r="R581" t="str">
            <v>S</v>
          </cell>
          <cell r="S581">
            <v>0</v>
          </cell>
          <cell r="T581">
            <v>20</v>
          </cell>
          <cell r="U581">
            <v>9709.0499999999993</v>
          </cell>
          <cell r="V581">
            <v>64727</v>
          </cell>
          <cell r="W581">
            <v>-27</v>
          </cell>
          <cell r="X581">
            <v>-87381.45</v>
          </cell>
        </row>
        <row r="582">
          <cell r="A582">
            <v>2016</v>
          </cell>
          <cell r="B582">
            <v>8822</v>
          </cell>
          <cell r="C582" t="str">
            <v>COOP."SERV.SOCIALI LA GOCCIA"</v>
          </cell>
          <cell r="D582">
            <v>42546</v>
          </cell>
          <cell r="E582" t="str">
            <v>249/PA</v>
          </cell>
          <cell r="F582">
            <v>42557</v>
          </cell>
          <cell r="G582">
            <v>6042.4</v>
          </cell>
          <cell r="H582">
            <v>6042.4</v>
          </cell>
          <cell r="I582">
            <v>0</v>
          </cell>
          <cell r="J582">
            <v>42563</v>
          </cell>
          <cell r="K582">
            <v>30</v>
          </cell>
          <cell r="L582">
            <v>42370</v>
          </cell>
          <cell r="M582">
            <v>42735</v>
          </cell>
          <cell r="N582">
            <v>0</v>
          </cell>
          <cell r="P582">
            <v>0</v>
          </cell>
          <cell r="Q582">
            <v>6</v>
          </cell>
          <cell r="R582" t="str">
            <v>S</v>
          </cell>
          <cell r="S582">
            <v>0</v>
          </cell>
          <cell r="T582">
            <v>17</v>
          </cell>
          <cell r="U582">
            <v>36254.400000000001</v>
          </cell>
          <cell r="V582">
            <v>102720.8</v>
          </cell>
          <cell r="W582">
            <v>-24</v>
          </cell>
          <cell r="X582">
            <v>-145017.60000000001</v>
          </cell>
        </row>
        <row r="583">
          <cell r="A583">
            <v>2016</v>
          </cell>
          <cell r="B583">
            <v>8821</v>
          </cell>
          <cell r="C583" t="str">
            <v>COOP."SERV.SOCIALI LA GOCCIA"</v>
          </cell>
          <cell r="D583">
            <v>42546</v>
          </cell>
          <cell r="E583" t="str">
            <v>250/PA</v>
          </cell>
          <cell r="F583">
            <v>42557</v>
          </cell>
          <cell r="G583">
            <v>6603.71</v>
          </cell>
          <cell r="H583">
            <v>6603.71</v>
          </cell>
          <cell r="I583">
            <v>0</v>
          </cell>
          <cell r="J583">
            <v>42563</v>
          </cell>
          <cell r="K583">
            <v>30</v>
          </cell>
          <cell r="L583">
            <v>42370</v>
          </cell>
          <cell r="M583">
            <v>42735</v>
          </cell>
          <cell r="N583">
            <v>0</v>
          </cell>
          <cell r="P583">
            <v>0</v>
          </cell>
          <cell r="Q583">
            <v>6</v>
          </cell>
          <cell r="R583" t="str">
            <v>S</v>
          </cell>
          <cell r="S583">
            <v>0</v>
          </cell>
          <cell r="T583">
            <v>17</v>
          </cell>
          <cell r="U583">
            <v>39622.26</v>
          </cell>
          <cell r="V583">
            <v>112263.07</v>
          </cell>
          <cell r="W583">
            <v>-24</v>
          </cell>
          <cell r="X583">
            <v>-158489.04</v>
          </cell>
        </row>
        <row r="584">
          <cell r="A584">
            <v>2017</v>
          </cell>
          <cell r="B584">
            <v>8240</v>
          </cell>
          <cell r="C584" t="str">
            <v>COOP."SERV.SOCIALI LA GOCCIA"</v>
          </cell>
          <cell r="D584">
            <v>42886</v>
          </cell>
          <cell r="E584" t="str">
            <v>254/PA</v>
          </cell>
          <cell r="F584">
            <v>42901</v>
          </cell>
          <cell r="G584">
            <v>2956.8</v>
          </cell>
          <cell r="H584">
            <v>2956.8</v>
          </cell>
          <cell r="I584">
            <v>0</v>
          </cell>
          <cell r="J584">
            <v>42912</v>
          </cell>
          <cell r="K584">
            <v>30</v>
          </cell>
          <cell r="L584">
            <v>42370</v>
          </cell>
          <cell r="M584">
            <v>42735</v>
          </cell>
          <cell r="N584">
            <v>0</v>
          </cell>
          <cell r="P584">
            <v>0</v>
          </cell>
          <cell r="Q584">
            <v>11</v>
          </cell>
          <cell r="R584" t="str">
            <v>S</v>
          </cell>
          <cell r="S584">
            <v>0</v>
          </cell>
          <cell r="T584">
            <v>26</v>
          </cell>
          <cell r="U584">
            <v>32524.799999999999</v>
          </cell>
          <cell r="V584">
            <v>76876.800000000003</v>
          </cell>
          <cell r="W584">
            <v>-19</v>
          </cell>
          <cell r="X584">
            <v>-56179.199999999997</v>
          </cell>
        </row>
        <row r="585">
          <cell r="A585">
            <v>2017</v>
          </cell>
          <cell r="B585">
            <v>9506</v>
          </cell>
          <cell r="C585" t="str">
            <v>COOP."SERV.SOCIALI LA GOCCIA"</v>
          </cell>
          <cell r="D585">
            <v>42908</v>
          </cell>
          <cell r="E585" t="str">
            <v>280/PA</v>
          </cell>
          <cell r="F585">
            <v>42927</v>
          </cell>
          <cell r="G585">
            <v>9314.56</v>
          </cell>
          <cell r="H585">
            <v>9314.56</v>
          </cell>
          <cell r="I585">
            <v>0</v>
          </cell>
          <cell r="J585">
            <v>42930</v>
          </cell>
          <cell r="K585">
            <v>30</v>
          </cell>
          <cell r="L585">
            <v>42370</v>
          </cell>
          <cell r="M585">
            <v>42735</v>
          </cell>
          <cell r="N585">
            <v>0</v>
          </cell>
          <cell r="P585">
            <v>0</v>
          </cell>
          <cell r="Q585">
            <v>3</v>
          </cell>
          <cell r="R585" t="str">
            <v>S</v>
          </cell>
          <cell r="S585">
            <v>0</v>
          </cell>
          <cell r="T585">
            <v>22</v>
          </cell>
          <cell r="U585">
            <v>27943.68</v>
          </cell>
          <cell r="V585">
            <v>204920.32000000001</v>
          </cell>
          <cell r="W585">
            <v>-27</v>
          </cell>
          <cell r="X585">
            <v>-251493.12</v>
          </cell>
        </row>
        <row r="586">
          <cell r="A586">
            <v>2016</v>
          </cell>
          <cell r="B586">
            <v>9693</v>
          </cell>
          <cell r="C586" t="str">
            <v>COOP."SERV.SOCIALI LA GOCCIA"</v>
          </cell>
          <cell r="D586">
            <v>42569</v>
          </cell>
          <cell r="E586" t="str">
            <v>285/PA</v>
          </cell>
          <cell r="F586">
            <v>42573</v>
          </cell>
          <cell r="G586">
            <v>5031.5200000000004</v>
          </cell>
          <cell r="H586">
            <v>5031.5200000000004</v>
          </cell>
          <cell r="I586">
            <v>0</v>
          </cell>
          <cell r="J586">
            <v>42584</v>
          </cell>
          <cell r="K586">
            <v>30</v>
          </cell>
          <cell r="L586">
            <v>42370</v>
          </cell>
          <cell r="M586">
            <v>42735</v>
          </cell>
          <cell r="N586">
            <v>0</v>
          </cell>
          <cell r="P586">
            <v>0</v>
          </cell>
          <cell r="Q586">
            <v>11</v>
          </cell>
          <cell r="R586" t="str">
            <v>S</v>
          </cell>
          <cell r="S586">
            <v>0</v>
          </cell>
          <cell r="T586">
            <v>15</v>
          </cell>
          <cell r="U586">
            <v>55346.720000000001</v>
          </cell>
          <cell r="V586">
            <v>75472.800000000003</v>
          </cell>
          <cell r="W586">
            <v>-19</v>
          </cell>
          <cell r="X586">
            <v>-95598.88</v>
          </cell>
        </row>
        <row r="587">
          <cell r="A587">
            <v>2016</v>
          </cell>
          <cell r="B587">
            <v>3284</v>
          </cell>
          <cell r="C587" t="str">
            <v>COOP."SERV.SOCIALI LA GOCCIA"</v>
          </cell>
          <cell r="D587">
            <v>42410</v>
          </cell>
          <cell r="E587" t="str">
            <v>29/PA</v>
          </cell>
          <cell r="F587">
            <v>42438</v>
          </cell>
          <cell r="G587">
            <v>5821.08</v>
          </cell>
          <cell r="H587">
            <v>5821.08</v>
          </cell>
          <cell r="I587">
            <v>0</v>
          </cell>
          <cell r="J587">
            <v>42510</v>
          </cell>
          <cell r="K587">
            <v>30</v>
          </cell>
          <cell r="L587">
            <v>42370</v>
          </cell>
          <cell r="M587">
            <v>42735</v>
          </cell>
          <cell r="N587">
            <v>0</v>
          </cell>
          <cell r="P587">
            <v>0</v>
          </cell>
          <cell r="Q587">
            <v>72</v>
          </cell>
          <cell r="R587" t="str">
            <v>S</v>
          </cell>
          <cell r="S587">
            <v>0</v>
          </cell>
          <cell r="T587">
            <v>100</v>
          </cell>
          <cell r="U587">
            <v>419117.76</v>
          </cell>
          <cell r="V587">
            <v>582108</v>
          </cell>
          <cell r="W587">
            <v>42</v>
          </cell>
          <cell r="X587">
            <v>244485.36</v>
          </cell>
        </row>
        <row r="588">
          <cell r="A588">
            <v>2016</v>
          </cell>
          <cell r="B588">
            <v>10117</v>
          </cell>
          <cell r="C588" t="str">
            <v>COOP."SERV.SOCIALI LA GOCCIA"</v>
          </cell>
          <cell r="D588">
            <v>42569</v>
          </cell>
          <cell r="E588" t="str">
            <v>298/PA</v>
          </cell>
          <cell r="F588">
            <v>42584</v>
          </cell>
          <cell r="G588">
            <v>2989.06</v>
          </cell>
          <cell r="H588">
            <v>2989.06</v>
          </cell>
          <cell r="I588">
            <v>0</v>
          </cell>
          <cell r="J588">
            <v>42590</v>
          </cell>
          <cell r="K588">
            <v>30</v>
          </cell>
          <cell r="L588">
            <v>42370</v>
          </cell>
          <cell r="M588">
            <v>42735</v>
          </cell>
          <cell r="N588">
            <v>0</v>
          </cell>
          <cell r="P588">
            <v>0</v>
          </cell>
          <cell r="Q588">
            <v>6</v>
          </cell>
          <cell r="R588" t="str">
            <v>S</v>
          </cell>
          <cell r="S588">
            <v>0</v>
          </cell>
          <cell r="T588">
            <v>21</v>
          </cell>
          <cell r="U588">
            <v>17934.36</v>
          </cell>
          <cell r="V588">
            <v>62770.26</v>
          </cell>
          <cell r="W588">
            <v>-24</v>
          </cell>
          <cell r="X588">
            <v>-71737.440000000002</v>
          </cell>
        </row>
        <row r="589">
          <cell r="A589">
            <v>2017</v>
          </cell>
          <cell r="B589">
            <v>826</v>
          </cell>
          <cell r="C589" t="str">
            <v>COOP."SERV.SOCIALI LA GOCCIA"</v>
          </cell>
          <cell r="D589">
            <v>42752</v>
          </cell>
          <cell r="E589" t="str">
            <v>3/PA</v>
          </cell>
          <cell r="F589">
            <v>42754</v>
          </cell>
          <cell r="G589">
            <v>7492.82</v>
          </cell>
          <cell r="H589">
            <v>7492.82</v>
          </cell>
          <cell r="I589">
            <v>0</v>
          </cell>
          <cell r="J589">
            <v>42765</v>
          </cell>
          <cell r="K589">
            <v>30</v>
          </cell>
          <cell r="L589">
            <v>42370</v>
          </cell>
          <cell r="M589">
            <v>42735</v>
          </cell>
          <cell r="N589">
            <v>0</v>
          </cell>
          <cell r="P589">
            <v>0</v>
          </cell>
          <cell r="Q589">
            <v>11</v>
          </cell>
          <cell r="R589" t="str">
            <v>S</v>
          </cell>
          <cell r="S589">
            <v>0</v>
          </cell>
          <cell r="T589">
            <v>13</v>
          </cell>
          <cell r="U589">
            <v>82421.02</v>
          </cell>
          <cell r="V589">
            <v>97406.66</v>
          </cell>
          <cell r="W589">
            <v>-19</v>
          </cell>
          <cell r="X589">
            <v>-142363.57999999999</v>
          </cell>
        </row>
        <row r="590">
          <cell r="A590">
            <v>2017</v>
          </cell>
          <cell r="B590">
            <v>9613</v>
          </cell>
          <cell r="C590" t="str">
            <v>COOP."SERV.SOCIALI LA GOCCIA"</v>
          </cell>
          <cell r="D590">
            <v>42916</v>
          </cell>
          <cell r="E590" t="str">
            <v>310/PA</v>
          </cell>
          <cell r="F590">
            <v>42929</v>
          </cell>
          <cell r="G590">
            <v>4010.5</v>
          </cell>
          <cell r="H590">
            <v>4010.5</v>
          </cell>
          <cell r="I590">
            <v>0</v>
          </cell>
          <cell r="J590">
            <v>42930</v>
          </cell>
          <cell r="K590">
            <v>30</v>
          </cell>
          <cell r="L590">
            <v>42370</v>
          </cell>
          <cell r="M590">
            <v>42735</v>
          </cell>
          <cell r="N590">
            <v>0</v>
          </cell>
          <cell r="P590">
            <v>0</v>
          </cell>
          <cell r="Q590">
            <v>1</v>
          </cell>
          <cell r="R590" t="str">
            <v>S</v>
          </cell>
          <cell r="S590">
            <v>0</v>
          </cell>
          <cell r="T590">
            <v>14</v>
          </cell>
          <cell r="U590">
            <v>4010.5</v>
          </cell>
          <cell r="V590">
            <v>56147</v>
          </cell>
          <cell r="W590">
            <v>-29</v>
          </cell>
          <cell r="X590">
            <v>-116304.5</v>
          </cell>
        </row>
        <row r="591">
          <cell r="A591">
            <v>2016</v>
          </cell>
          <cell r="C591" t="str">
            <v>COOP."SERV.SOCIALI LA GOCCIA"</v>
          </cell>
          <cell r="D591">
            <v>40633</v>
          </cell>
          <cell r="E591" t="str">
            <v xml:space="preserve">312             </v>
          </cell>
          <cell r="F591">
            <v>40666</v>
          </cell>
          <cell r="G591">
            <v>0.01</v>
          </cell>
          <cell r="H591">
            <v>0</v>
          </cell>
          <cell r="I591">
            <v>0</v>
          </cell>
          <cell r="J591">
            <v>1</v>
          </cell>
          <cell r="K591">
            <v>30</v>
          </cell>
          <cell r="L591">
            <v>42370</v>
          </cell>
          <cell r="M591">
            <v>42735</v>
          </cell>
          <cell r="N591">
            <v>0</v>
          </cell>
          <cell r="P591">
            <v>0</v>
          </cell>
          <cell r="Q591">
            <v>0</v>
          </cell>
          <cell r="R591" t="str">
            <v>N</v>
          </cell>
          <cell r="S591">
            <v>0.01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A592">
            <v>2016</v>
          </cell>
          <cell r="B592">
            <v>10800</v>
          </cell>
          <cell r="C592" t="str">
            <v>COOP."SERV.SOCIALI LA GOCCIA"</v>
          </cell>
          <cell r="D592">
            <v>42582</v>
          </cell>
          <cell r="E592" t="str">
            <v>315/PA</v>
          </cell>
          <cell r="F592">
            <v>42599</v>
          </cell>
          <cell r="G592">
            <v>3419.14</v>
          </cell>
          <cell r="H592">
            <v>3419.14</v>
          </cell>
          <cell r="I592">
            <v>0</v>
          </cell>
          <cell r="J592">
            <v>42619</v>
          </cell>
          <cell r="K592">
            <v>30</v>
          </cell>
          <cell r="L592">
            <v>42370</v>
          </cell>
          <cell r="M592">
            <v>42735</v>
          </cell>
          <cell r="N592">
            <v>0</v>
          </cell>
          <cell r="P592">
            <v>0</v>
          </cell>
          <cell r="Q592">
            <v>20</v>
          </cell>
          <cell r="R592" t="str">
            <v>S</v>
          </cell>
          <cell r="S592">
            <v>0</v>
          </cell>
          <cell r="T592">
            <v>37</v>
          </cell>
          <cell r="U592">
            <v>68382.8</v>
          </cell>
          <cell r="V592">
            <v>126508.18</v>
          </cell>
          <cell r="W592">
            <v>-10</v>
          </cell>
          <cell r="X592">
            <v>-34191.4</v>
          </cell>
        </row>
        <row r="593">
          <cell r="A593">
            <v>2017</v>
          </cell>
          <cell r="B593">
            <v>10391</v>
          </cell>
          <cell r="C593" t="str">
            <v>COOP."SERV.SOCIALI LA GOCCIA"</v>
          </cell>
          <cell r="D593">
            <v>42926</v>
          </cell>
          <cell r="E593" t="str">
            <v>341/PA</v>
          </cell>
          <cell r="F593">
            <v>42947</v>
          </cell>
          <cell r="G593">
            <v>3257.86</v>
          </cell>
          <cell r="H593">
            <v>3257.86</v>
          </cell>
          <cell r="I593">
            <v>0</v>
          </cell>
          <cell r="J593">
            <v>42964</v>
          </cell>
          <cell r="K593">
            <v>30</v>
          </cell>
          <cell r="L593">
            <v>42370</v>
          </cell>
          <cell r="M593">
            <v>42735</v>
          </cell>
          <cell r="N593">
            <v>0</v>
          </cell>
          <cell r="P593">
            <v>0</v>
          </cell>
          <cell r="Q593">
            <v>17</v>
          </cell>
          <cell r="R593" t="str">
            <v>S</v>
          </cell>
          <cell r="S593">
            <v>0</v>
          </cell>
          <cell r="T593">
            <v>38</v>
          </cell>
          <cell r="U593">
            <v>55383.62</v>
          </cell>
          <cell r="V593">
            <v>123798.68</v>
          </cell>
          <cell r="W593">
            <v>-13</v>
          </cell>
          <cell r="X593">
            <v>-42352.18</v>
          </cell>
        </row>
        <row r="594">
          <cell r="A594">
            <v>2016</v>
          </cell>
          <cell r="B594">
            <v>12319</v>
          </cell>
          <cell r="C594" t="str">
            <v>COOP."SERV.SOCIALI LA GOCCIA"</v>
          </cell>
          <cell r="D594">
            <v>42613</v>
          </cell>
          <cell r="E594" t="str">
            <v>354/PA</v>
          </cell>
          <cell r="F594">
            <v>42629</v>
          </cell>
          <cell r="G594">
            <v>6319.48</v>
          </cell>
          <cell r="H594">
            <v>6319.48</v>
          </cell>
          <cell r="I594">
            <v>0</v>
          </cell>
          <cell r="J594">
            <v>42643</v>
          </cell>
          <cell r="K594">
            <v>30</v>
          </cell>
          <cell r="L594">
            <v>42370</v>
          </cell>
          <cell r="M594">
            <v>42735</v>
          </cell>
          <cell r="N594">
            <v>0</v>
          </cell>
          <cell r="P594">
            <v>0</v>
          </cell>
          <cell r="Q594">
            <v>14</v>
          </cell>
          <cell r="R594" t="str">
            <v>S</v>
          </cell>
          <cell r="S594">
            <v>0</v>
          </cell>
          <cell r="T594">
            <v>30</v>
          </cell>
          <cell r="U594">
            <v>88472.72</v>
          </cell>
          <cell r="V594">
            <v>189584.4</v>
          </cell>
          <cell r="W594">
            <v>-16</v>
          </cell>
          <cell r="X594">
            <v>-101111.67999999999</v>
          </cell>
        </row>
        <row r="595">
          <cell r="A595">
            <v>2016</v>
          </cell>
          <cell r="B595">
            <v>3594</v>
          </cell>
          <cell r="C595" t="str">
            <v>COOP."SERV.SOCIALI LA GOCCIA"</v>
          </cell>
          <cell r="D595">
            <v>42410</v>
          </cell>
          <cell r="E595" t="str">
            <v>37/PA</v>
          </cell>
          <cell r="F595">
            <v>42445</v>
          </cell>
          <cell r="G595">
            <v>2994.43</v>
          </cell>
          <cell r="H595">
            <v>2994.43</v>
          </cell>
          <cell r="I595">
            <v>0</v>
          </cell>
          <cell r="J595">
            <v>42510</v>
          </cell>
          <cell r="K595">
            <v>30</v>
          </cell>
          <cell r="L595">
            <v>42370</v>
          </cell>
          <cell r="M595">
            <v>42735</v>
          </cell>
          <cell r="N595">
            <v>0</v>
          </cell>
          <cell r="P595">
            <v>0</v>
          </cell>
          <cell r="Q595">
            <v>65</v>
          </cell>
          <cell r="R595" t="str">
            <v>S</v>
          </cell>
          <cell r="S595">
            <v>0</v>
          </cell>
          <cell r="T595">
            <v>100</v>
          </cell>
          <cell r="U595">
            <v>194637.95</v>
          </cell>
          <cell r="V595">
            <v>299443</v>
          </cell>
          <cell r="W595">
            <v>35</v>
          </cell>
          <cell r="X595">
            <v>104805.05</v>
          </cell>
        </row>
        <row r="596">
          <cell r="A596">
            <v>2017</v>
          </cell>
          <cell r="B596">
            <v>11099</v>
          </cell>
          <cell r="C596" t="str">
            <v>COOP."SERV.SOCIALI LA GOCCIA"</v>
          </cell>
          <cell r="D596">
            <v>42947</v>
          </cell>
          <cell r="E596" t="str">
            <v>373/PA</v>
          </cell>
          <cell r="F596">
            <v>42964</v>
          </cell>
          <cell r="G596">
            <v>3510.53</v>
          </cell>
          <cell r="H596">
            <v>3510.53</v>
          </cell>
          <cell r="I596">
            <v>0</v>
          </cell>
          <cell r="J596">
            <v>42989</v>
          </cell>
          <cell r="K596">
            <v>30</v>
          </cell>
          <cell r="L596">
            <v>42370</v>
          </cell>
          <cell r="M596">
            <v>42735</v>
          </cell>
          <cell r="N596">
            <v>0</v>
          </cell>
          <cell r="P596">
            <v>0</v>
          </cell>
          <cell r="Q596">
            <v>25</v>
          </cell>
          <cell r="R596" t="str">
            <v>S</v>
          </cell>
          <cell r="S596">
            <v>0</v>
          </cell>
          <cell r="T596">
            <v>42</v>
          </cell>
          <cell r="U596">
            <v>87763.25</v>
          </cell>
          <cell r="V596">
            <v>147442.26</v>
          </cell>
          <cell r="W596">
            <v>-5</v>
          </cell>
          <cell r="X596">
            <v>-17552.650000000001</v>
          </cell>
        </row>
        <row r="597">
          <cell r="A597">
            <v>2016</v>
          </cell>
          <cell r="B597">
            <v>16000</v>
          </cell>
          <cell r="C597" t="str">
            <v>COOP."SERV.SOCIALI LA GOCCIA"</v>
          </cell>
          <cell r="D597">
            <v>42307</v>
          </cell>
          <cell r="E597" t="str">
            <v xml:space="preserve">374/PA                        </v>
          </cell>
          <cell r="F597">
            <v>42318</v>
          </cell>
          <cell r="G597">
            <v>5921.92</v>
          </cell>
          <cell r="H597">
            <v>5921.92</v>
          </cell>
          <cell r="I597">
            <v>0</v>
          </cell>
          <cell r="J597">
            <v>42422</v>
          </cell>
          <cell r="K597">
            <v>30</v>
          </cell>
          <cell r="L597">
            <v>42370</v>
          </cell>
          <cell r="M597">
            <v>42735</v>
          </cell>
          <cell r="N597">
            <v>0</v>
          </cell>
          <cell r="P597">
            <v>0</v>
          </cell>
          <cell r="Q597">
            <v>104</v>
          </cell>
          <cell r="R597" t="str">
            <v>S</v>
          </cell>
          <cell r="S597">
            <v>0</v>
          </cell>
          <cell r="T597">
            <v>115</v>
          </cell>
          <cell r="U597">
            <v>615879.68000000005</v>
          </cell>
          <cell r="V597">
            <v>681020.8</v>
          </cell>
          <cell r="W597">
            <v>74</v>
          </cell>
          <cell r="X597">
            <v>438222.08000000002</v>
          </cell>
        </row>
        <row r="598">
          <cell r="A598">
            <v>2016</v>
          </cell>
          <cell r="B598">
            <v>12803</v>
          </cell>
          <cell r="C598" t="str">
            <v>COOP."SERV.SOCIALI LA GOCCIA"</v>
          </cell>
          <cell r="D598">
            <v>42634</v>
          </cell>
          <cell r="E598" t="str">
            <v>379/PA</v>
          </cell>
          <cell r="F598">
            <v>42640</v>
          </cell>
          <cell r="G598">
            <v>3650.3</v>
          </cell>
          <cell r="H598">
            <v>3650.3</v>
          </cell>
          <cell r="I598">
            <v>0</v>
          </cell>
          <cell r="J598">
            <v>42643</v>
          </cell>
          <cell r="K598">
            <v>30</v>
          </cell>
          <cell r="L598">
            <v>42370</v>
          </cell>
          <cell r="M598">
            <v>42735</v>
          </cell>
          <cell r="N598">
            <v>0</v>
          </cell>
          <cell r="P598">
            <v>0</v>
          </cell>
          <cell r="Q598">
            <v>3</v>
          </cell>
          <cell r="R598" t="str">
            <v>S</v>
          </cell>
          <cell r="S598">
            <v>0</v>
          </cell>
          <cell r="T598">
            <v>9</v>
          </cell>
          <cell r="U598">
            <v>10950.9</v>
          </cell>
          <cell r="V598">
            <v>32852.699999999997</v>
          </cell>
          <cell r="W598">
            <v>-27</v>
          </cell>
          <cell r="X598">
            <v>-98558.1</v>
          </cell>
        </row>
        <row r="599">
          <cell r="A599">
            <v>2017</v>
          </cell>
          <cell r="B599">
            <v>11758</v>
          </cell>
          <cell r="C599" t="str">
            <v>COOP."SERV.SOCIALI LA GOCCIA"</v>
          </cell>
          <cell r="D599">
            <v>42957</v>
          </cell>
          <cell r="E599" t="str">
            <v>381/PA</v>
          </cell>
          <cell r="F599">
            <v>42979</v>
          </cell>
          <cell r="G599">
            <v>8838.7099999999991</v>
          </cell>
          <cell r="H599">
            <v>8838.7099999999991</v>
          </cell>
          <cell r="I599">
            <v>0</v>
          </cell>
          <cell r="J599">
            <v>42989</v>
          </cell>
          <cell r="K599">
            <v>30</v>
          </cell>
          <cell r="L599">
            <v>42370</v>
          </cell>
          <cell r="M599">
            <v>42735</v>
          </cell>
          <cell r="N599">
            <v>0</v>
          </cell>
          <cell r="P599">
            <v>0</v>
          </cell>
          <cell r="Q599">
            <v>10</v>
          </cell>
          <cell r="R599" t="str">
            <v>S</v>
          </cell>
          <cell r="S599">
            <v>0</v>
          </cell>
          <cell r="T599">
            <v>32</v>
          </cell>
          <cell r="U599">
            <v>88387.1</v>
          </cell>
          <cell r="V599">
            <v>282838.71999999997</v>
          </cell>
          <cell r="W599">
            <v>-20</v>
          </cell>
          <cell r="X599">
            <v>-176774.2</v>
          </cell>
        </row>
        <row r="600">
          <cell r="A600">
            <v>2017</v>
          </cell>
          <cell r="B600">
            <v>11757</v>
          </cell>
          <cell r="C600" t="str">
            <v>COOP."SERV.SOCIALI LA GOCCIA"</v>
          </cell>
          <cell r="D600">
            <v>42957</v>
          </cell>
          <cell r="E600" t="str">
            <v>384/PA</v>
          </cell>
          <cell r="F600">
            <v>42979</v>
          </cell>
          <cell r="G600">
            <v>7563.97</v>
          </cell>
          <cell r="H600">
            <v>7563.97</v>
          </cell>
          <cell r="I600">
            <v>0</v>
          </cell>
          <cell r="J600">
            <v>42989</v>
          </cell>
          <cell r="K600">
            <v>30</v>
          </cell>
          <cell r="L600">
            <v>42370</v>
          </cell>
          <cell r="M600">
            <v>42735</v>
          </cell>
          <cell r="N600">
            <v>0</v>
          </cell>
          <cell r="P600">
            <v>0</v>
          </cell>
          <cell r="Q600">
            <v>10</v>
          </cell>
          <cell r="R600" t="str">
            <v>S</v>
          </cell>
          <cell r="S600">
            <v>0</v>
          </cell>
          <cell r="T600">
            <v>32</v>
          </cell>
          <cell r="U600">
            <v>75639.7</v>
          </cell>
          <cell r="V600">
            <v>242047.04</v>
          </cell>
          <cell r="W600">
            <v>-20</v>
          </cell>
          <cell r="X600">
            <v>-151279.4</v>
          </cell>
        </row>
        <row r="601">
          <cell r="A601">
            <v>2016</v>
          </cell>
          <cell r="B601">
            <v>14848</v>
          </cell>
          <cell r="C601" t="str">
            <v>COOP."SERV.SOCIALI LA GOCCIA"</v>
          </cell>
          <cell r="D601">
            <v>42653</v>
          </cell>
          <cell r="E601" t="str">
            <v>406/PA</v>
          </cell>
          <cell r="F601">
            <v>42681</v>
          </cell>
          <cell r="G601">
            <v>884.66</v>
          </cell>
          <cell r="H601">
            <v>884.66</v>
          </cell>
          <cell r="I601">
            <v>0</v>
          </cell>
          <cell r="J601">
            <v>42685</v>
          </cell>
          <cell r="K601">
            <v>30</v>
          </cell>
          <cell r="L601">
            <v>42370</v>
          </cell>
          <cell r="M601">
            <v>42735</v>
          </cell>
          <cell r="N601">
            <v>0</v>
          </cell>
          <cell r="P601">
            <v>0</v>
          </cell>
          <cell r="Q601">
            <v>4</v>
          </cell>
          <cell r="R601" t="str">
            <v>S</v>
          </cell>
          <cell r="S601">
            <v>0</v>
          </cell>
          <cell r="T601">
            <v>32</v>
          </cell>
          <cell r="U601">
            <v>3538.64</v>
          </cell>
          <cell r="V601">
            <v>28309.119999999999</v>
          </cell>
          <cell r="W601">
            <v>-26</v>
          </cell>
          <cell r="X601">
            <v>-23001.16</v>
          </cell>
        </row>
        <row r="602">
          <cell r="A602">
            <v>2016</v>
          </cell>
          <cell r="B602">
            <v>14847</v>
          </cell>
          <cell r="C602" t="str">
            <v>COOP."SERV.SOCIALI LA GOCCIA"</v>
          </cell>
          <cell r="D602">
            <v>42653</v>
          </cell>
          <cell r="E602" t="str">
            <v>407/PA</v>
          </cell>
          <cell r="F602">
            <v>42681</v>
          </cell>
          <cell r="G602">
            <v>6589.64</v>
          </cell>
          <cell r="H602">
            <v>6589.64</v>
          </cell>
          <cell r="I602">
            <v>0</v>
          </cell>
          <cell r="J602">
            <v>42685</v>
          </cell>
          <cell r="K602">
            <v>30</v>
          </cell>
          <cell r="L602">
            <v>42370</v>
          </cell>
          <cell r="M602">
            <v>42735</v>
          </cell>
          <cell r="N602">
            <v>0</v>
          </cell>
          <cell r="P602">
            <v>0</v>
          </cell>
          <cell r="Q602">
            <v>4</v>
          </cell>
          <cell r="R602" t="str">
            <v>S</v>
          </cell>
          <cell r="S602">
            <v>0</v>
          </cell>
          <cell r="T602">
            <v>32</v>
          </cell>
          <cell r="U602">
            <v>26358.560000000001</v>
          </cell>
          <cell r="V602">
            <v>210868.48000000001</v>
          </cell>
          <cell r="W602">
            <v>-26</v>
          </cell>
          <cell r="X602">
            <v>-171330.64</v>
          </cell>
        </row>
        <row r="603">
          <cell r="A603">
            <v>2016</v>
          </cell>
          <cell r="B603">
            <v>2125</v>
          </cell>
          <cell r="C603" t="str">
            <v>COOP."SERV.SOCIALI LA GOCCIA"</v>
          </cell>
          <cell r="D603">
            <v>42766</v>
          </cell>
          <cell r="E603" t="str">
            <v>42/PA</v>
          </cell>
          <cell r="F603">
            <v>42776</v>
          </cell>
          <cell r="G603">
            <v>4042.75</v>
          </cell>
          <cell r="H603">
            <v>4042.75</v>
          </cell>
          <cell r="I603">
            <v>0</v>
          </cell>
          <cell r="J603">
            <v>42786</v>
          </cell>
          <cell r="K603">
            <v>30</v>
          </cell>
          <cell r="L603">
            <v>42370</v>
          </cell>
          <cell r="M603">
            <v>42735</v>
          </cell>
          <cell r="N603">
            <v>0</v>
          </cell>
          <cell r="P603">
            <v>0</v>
          </cell>
          <cell r="Q603">
            <v>10</v>
          </cell>
          <cell r="R603" t="str">
            <v>S</v>
          </cell>
          <cell r="S603">
            <v>0</v>
          </cell>
          <cell r="T603">
            <v>20</v>
          </cell>
          <cell r="U603">
            <v>40427.5</v>
          </cell>
          <cell r="V603">
            <v>80855</v>
          </cell>
          <cell r="W603">
            <v>-20</v>
          </cell>
          <cell r="X603">
            <v>-80855</v>
          </cell>
        </row>
        <row r="604">
          <cell r="A604">
            <v>2016</v>
          </cell>
          <cell r="B604">
            <v>14927</v>
          </cell>
          <cell r="C604" t="str">
            <v>COOP."SERV.SOCIALI LA GOCCIA"</v>
          </cell>
          <cell r="D604">
            <v>42674</v>
          </cell>
          <cell r="E604" t="str">
            <v>423/PA</v>
          </cell>
          <cell r="F604">
            <v>42682</v>
          </cell>
          <cell r="G604">
            <v>4236.29</v>
          </cell>
          <cell r="H604">
            <v>4236.29</v>
          </cell>
          <cell r="I604">
            <v>0</v>
          </cell>
          <cell r="J604">
            <v>42685</v>
          </cell>
          <cell r="K604">
            <v>30</v>
          </cell>
          <cell r="L604">
            <v>42370</v>
          </cell>
          <cell r="M604">
            <v>42735</v>
          </cell>
          <cell r="N604">
            <v>0</v>
          </cell>
          <cell r="P604">
            <v>0</v>
          </cell>
          <cell r="Q604">
            <v>3</v>
          </cell>
          <cell r="R604" t="str">
            <v>S</v>
          </cell>
          <cell r="S604">
            <v>0</v>
          </cell>
          <cell r="T604">
            <v>11</v>
          </cell>
          <cell r="U604">
            <v>12708.87</v>
          </cell>
          <cell r="V604">
            <v>46599.19</v>
          </cell>
          <cell r="W604">
            <v>-27</v>
          </cell>
          <cell r="X604">
            <v>-114379.83</v>
          </cell>
        </row>
        <row r="605">
          <cell r="A605">
            <v>2017</v>
          </cell>
          <cell r="B605">
            <v>13329</v>
          </cell>
          <cell r="C605" t="str">
            <v>COOP."SERV.SOCIALI LA GOCCIA"</v>
          </cell>
          <cell r="D605">
            <v>43008</v>
          </cell>
          <cell r="E605" t="str">
            <v>437/PA</v>
          </cell>
          <cell r="F605">
            <v>43013</v>
          </cell>
          <cell r="G605">
            <v>3489.02</v>
          </cell>
          <cell r="H605">
            <v>3489.02</v>
          </cell>
          <cell r="I605">
            <v>0</v>
          </cell>
          <cell r="J605">
            <v>43018</v>
          </cell>
          <cell r="K605">
            <v>30</v>
          </cell>
          <cell r="L605">
            <v>42370</v>
          </cell>
          <cell r="M605">
            <v>42735</v>
          </cell>
          <cell r="N605">
            <v>0</v>
          </cell>
          <cell r="P605">
            <v>0</v>
          </cell>
          <cell r="Q605">
            <v>5</v>
          </cell>
          <cell r="R605" t="str">
            <v>S</v>
          </cell>
          <cell r="S605">
            <v>0</v>
          </cell>
          <cell r="T605">
            <v>10</v>
          </cell>
          <cell r="U605">
            <v>17445.099999999999</v>
          </cell>
          <cell r="V605">
            <v>34890.199999999997</v>
          </cell>
          <cell r="W605">
            <v>-25</v>
          </cell>
          <cell r="X605">
            <v>-87225.5</v>
          </cell>
        </row>
        <row r="606">
          <cell r="A606">
            <v>2017</v>
          </cell>
          <cell r="B606">
            <v>14225</v>
          </cell>
          <cell r="C606" t="str">
            <v>COOP."SERV.SOCIALI LA GOCCIA"</v>
          </cell>
          <cell r="D606">
            <v>43009</v>
          </cell>
          <cell r="E606" t="str">
            <v>442/PA</v>
          </cell>
          <cell r="F606">
            <v>43032</v>
          </cell>
          <cell r="G606">
            <v>1816.5</v>
          </cell>
          <cell r="H606">
            <v>1816.5</v>
          </cell>
          <cell r="I606">
            <v>0</v>
          </cell>
          <cell r="J606">
            <v>43035</v>
          </cell>
          <cell r="K606">
            <v>30</v>
          </cell>
          <cell r="L606">
            <v>42370</v>
          </cell>
          <cell r="M606">
            <v>42735</v>
          </cell>
          <cell r="N606">
            <v>0</v>
          </cell>
          <cell r="P606">
            <v>0</v>
          </cell>
          <cell r="Q606">
            <v>3</v>
          </cell>
          <cell r="R606" t="str">
            <v>S</v>
          </cell>
          <cell r="S606">
            <v>0</v>
          </cell>
          <cell r="T606">
            <v>26</v>
          </cell>
          <cell r="U606">
            <v>5449.5</v>
          </cell>
          <cell r="V606">
            <v>47229</v>
          </cell>
          <cell r="W606">
            <v>-27</v>
          </cell>
          <cell r="X606">
            <v>-49045.5</v>
          </cell>
        </row>
        <row r="607">
          <cell r="A607">
            <v>2016</v>
          </cell>
          <cell r="B607">
            <v>17864</v>
          </cell>
          <cell r="C607" t="str">
            <v>COOP."SERV.SOCIALI LA GOCCIA"</v>
          </cell>
          <cell r="D607">
            <v>42338</v>
          </cell>
          <cell r="E607" t="str">
            <v xml:space="preserve">449/PA                        </v>
          </cell>
          <cell r="F607">
            <v>42354</v>
          </cell>
          <cell r="G607">
            <v>4335.49</v>
          </cell>
          <cell r="H607">
            <v>4335.49</v>
          </cell>
          <cell r="I607">
            <v>0</v>
          </cell>
          <cell r="J607">
            <v>42430</v>
          </cell>
          <cell r="K607">
            <v>30</v>
          </cell>
          <cell r="L607">
            <v>42370</v>
          </cell>
          <cell r="M607">
            <v>42735</v>
          </cell>
          <cell r="N607">
            <v>0</v>
          </cell>
          <cell r="P607">
            <v>0</v>
          </cell>
          <cell r="Q607">
            <v>76</v>
          </cell>
          <cell r="R607" t="str">
            <v>S</v>
          </cell>
          <cell r="S607">
            <v>0</v>
          </cell>
          <cell r="T607">
            <v>92</v>
          </cell>
          <cell r="U607">
            <v>329497.24</v>
          </cell>
          <cell r="V607">
            <v>398865.08</v>
          </cell>
          <cell r="W607">
            <v>46</v>
          </cell>
          <cell r="X607">
            <v>199432.54</v>
          </cell>
        </row>
        <row r="608">
          <cell r="A608">
            <v>2016</v>
          </cell>
          <cell r="B608">
            <v>15748</v>
          </cell>
          <cell r="C608" t="str">
            <v>COOP."SERV.SOCIALI LA GOCCIA"</v>
          </cell>
          <cell r="D608">
            <v>42684</v>
          </cell>
          <cell r="E608" t="str">
            <v>460/PA</v>
          </cell>
          <cell r="F608">
            <v>42698</v>
          </cell>
          <cell r="G608">
            <v>6873.88</v>
          </cell>
          <cell r="H608">
            <v>6873.88</v>
          </cell>
          <cell r="I608">
            <v>0</v>
          </cell>
          <cell r="J608">
            <v>42702</v>
          </cell>
          <cell r="K608">
            <v>30</v>
          </cell>
          <cell r="L608">
            <v>42370</v>
          </cell>
          <cell r="M608">
            <v>42735</v>
          </cell>
          <cell r="N608">
            <v>0</v>
          </cell>
          <cell r="P608">
            <v>0</v>
          </cell>
          <cell r="Q608">
            <v>4</v>
          </cell>
          <cell r="R608" t="str">
            <v>S</v>
          </cell>
          <cell r="S608">
            <v>0</v>
          </cell>
          <cell r="T608">
            <v>18</v>
          </cell>
          <cell r="U608">
            <v>27495.52</v>
          </cell>
          <cell r="V608">
            <v>123729.84</v>
          </cell>
          <cell r="W608">
            <v>-26</v>
          </cell>
          <cell r="X608">
            <v>-178720.88</v>
          </cell>
        </row>
        <row r="609">
          <cell r="A609">
            <v>2016</v>
          </cell>
          <cell r="B609">
            <v>16102</v>
          </cell>
          <cell r="C609" t="str">
            <v>COOP."SERV.SOCIALI LA GOCCIA"</v>
          </cell>
          <cell r="D609">
            <v>42684</v>
          </cell>
          <cell r="E609" t="str">
            <v>476/PA</v>
          </cell>
          <cell r="F609">
            <v>42705</v>
          </cell>
          <cell r="G609">
            <v>4419.07</v>
          </cell>
          <cell r="H609">
            <v>4419.07</v>
          </cell>
          <cell r="I609">
            <v>0</v>
          </cell>
          <cell r="J609">
            <v>42713</v>
          </cell>
          <cell r="K609">
            <v>30</v>
          </cell>
          <cell r="L609">
            <v>42370</v>
          </cell>
          <cell r="M609">
            <v>42735</v>
          </cell>
          <cell r="N609">
            <v>0</v>
          </cell>
          <cell r="P609">
            <v>0</v>
          </cell>
          <cell r="Q609">
            <v>8</v>
          </cell>
          <cell r="R609" t="str">
            <v>S</v>
          </cell>
          <cell r="S609">
            <v>0</v>
          </cell>
          <cell r="T609">
            <v>29</v>
          </cell>
          <cell r="U609">
            <v>35352.559999999998</v>
          </cell>
          <cell r="V609">
            <v>128153.03</v>
          </cell>
          <cell r="W609">
            <v>-22</v>
          </cell>
          <cell r="X609">
            <v>-97219.54</v>
          </cell>
        </row>
        <row r="610">
          <cell r="A610">
            <v>2017</v>
          </cell>
          <cell r="B610">
            <v>14453</v>
          </cell>
          <cell r="C610" t="str">
            <v>COOP."SERV.SOCIALI LA GOCCIA"</v>
          </cell>
          <cell r="D610">
            <v>43028</v>
          </cell>
          <cell r="E610" t="str">
            <v>483/PA</v>
          </cell>
          <cell r="F610">
            <v>43035</v>
          </cell>
          <cell r="G610">
            <v>3085.82</v>
          </cell>
          <cell r="H610">
            <v>3085.82</v>
          </cell>
          <cell r="I610">
            <v>0</v>
          </cell>
          <cell r="J610">
            <v>43039</v>
          </cell>
          <cell r="K610">
            <v>30</v>
          </cell>
          <cell r="L610">
            <v>42370</v>
          </cell>
          <cell r="M610">
            <v>42735</v>
          </cell>
          <cell r="N610">
            <v>0</v>
          </cell>
          <cell r="P610">
            <v>0</v>
          </cell>
          <cell r="Q610">
            <v>4</v>
          </cell>
          <cell r="R610" t="str">
            <v>S</v>
          </cell>
          <cell r="S610">
            <v>0</v>
          </cell>
          <cell r="T610">
            <v>11</v>
          </cell>
          <cell r="U610">
            <v>12343.28</v>
          </cell>
          <cell r="V610">
            <v>33944.019999999997</v>
          </cell>
          <cell r="W610">
            <v>-26</v>
          </cell>
          <cell r="X610">
            <v>-80231.320000000007</v>
          </cell>
        </row>
        <row r="611">
          <cell r="A611">
            <v>2017</v>
          </cell>
          <cell r="B611">
            <v>14782</v>
          </cell>
          <cell r="C611" t="str">
            <v>COOP."SERV.SOCIALI LA GOCCIA"</v>
          </cell>
          <cell r="D611">
            <v>43033</v>
          </cell>
          <cell r="E611" t="str">
            <v>486/PA</v>
          </cell>
          <cell r="F611">
            <v>43045</v>
          </cell>
          <cell r="G611">
            <v>8342.77</v>
          </cell>
          <cell r="H611">
            <v>8342.77</v>
          </cell>
          <cell r="I611">
            <v>0</v>
          </cell>
          <cell r="J611">
            <v>43062</v>
          </cell>
          <cell r="K611">
            <v>30</v>
          </cell>
          <cell r="L611">
            <v>42370</v>
          </cell>
          <cell r="M611">
            <v>42735</v>
          </cell>
          <cell r="N611">
            <v>0</v>
          </cell>
          <cell r="P611">
            <v>0</v>
          </cell>
          <cell r="Q611">
            <v>17</v>
          </cell>
          <cell r="R611" t="str">
            <v>S</v>
          </cell>
          <cell r="S611">
            <v>0</v>
          </cell>
          <cell r="T611">
            <v>29</v>
          </cell>
          <cell r="U611">
            <v>141827.09</v>
          </cell>
          <cell r="V611">
            <v>241940.33</v>
          </cell>
          <cell r="W611">
            <v>-13</v>
          </cell>
          <cell r="X611">
            <v>-108456.01</v>
          </cell>
        </row>
        <row r="612">
          <cell r="A612">
            <v>2017</v>
          </cell>
          <cell r="B612">
            <v>7</v>
          </cell>
          <cell r="C612" t="str">
            <v>COOP."SERV.SOCIALI LA GOCCIA"</v>
          </cell>
          <cell r="D612">
            <v>42716</v>
          </cell>
          <cell r="E612" t="str">
            <v>511/PA</v>
          </cell>
          <cell r="F612">
            <v>42737</v>
          </cell>
          <cell r="G612">
            <v>7437.68</v>
          </cell>
          <cell r="H612">
            <v>7437.68</v>
          </cell>
          <cell r="I612">
            <v>0</v>
          </cell>
          <cell r="J612">
            <v>42765</v>
          </cell>
          <cell r="K612">
            <v>30</v>
          </cell>
          <cell r="L612">
            <v>42370</v>
          </cell>
          <cell r="M612">
            <v>42735</v>
          </cell>
          <cell r="N612">
            <v>0</v>
          </cell>
          <cell r="P612">
            <v>0</v>
          </cell>
          <cell r="Q612">
            <v>28</v>
          </cell>
          <cell r="R612" t="str">
            <v>S</v>
          </cell>
          <cell r="S612">
            <v>0</v>
          </cell>
          <cell r="T612">
            <v>49</v>
          </cell>
          <cell r="U612">
            <v>208255.04</v>
          </cell>
          <cell r="V612">
            <v>364446.32</v>
          </cell>
          <cell r="W612">
            <v>-2</v>
          </cell>
          <cell r="X612">
            <v>-14875.36</v>
          </cell>
        </row>
        <row r="613">
          <cell r="A613">
            <v>2017</v>
          </cell>
          <cell r="B613">
            <v>15565</v>
          </cell>
          <cell r="C613" t="str">
            <v>COOP."SERV.SOCIALI LA GOCCIA"</v>
          </cell>
          <cell r="D613">
            <v>43049</v>
          </cell>
          <cell r="E613" t="str">
            <v>512/PA</v>
          </cell>
          <cell r="F613">
            <v>43060</v>
          </cell>
          <cell r="G613">
            <v>9748.1299999999992</v>
          </cell>
          <cell r="H613">
            <v>9748.1299999999992</v>
          </cell>
          <cell r="I613">
            <v>0</v>
          </cell>
          <cell r="J613">
            <v>43069</v>
          </cell>
          <cell r="K613">
            <v>30</v>
          </cell>
          <cell r="L613">
            <v>42370</v>
          </cell>
          <cell r="M613">
            <v>42735</v>
          </cell>
          <cell r="N613">
            <v>0</v>
          </cell>
          <cell r="P613">
            <v>0</v>
          </cell>
          <cell r="Q613">
            <v>9</v>
          </cell>
          <cell r="R613" t="str">
            <v>S</v>
          </cell>
          <cell r="S613">
            <v>0</v>
          </cell>
          <cell r="T613">
            <v>20</v>
          </cell>
          <cell r="U613">
            <v>87733.17</v>
          </cell>
          <cell r="V613">
            <v>194962.6</v>
          </cell>
          <cell r="W613">
            <v>-21</v>
          </cell>
          <cell r="X613">
            <v>-204710.73</v>
          </cell>
        </row>
        <row r="614">
          <cell r="A614">
            <v>2017</v>
          </cell>
          <cell r="B614">
            <v>6</v>
          </cell>
          <cell r="C614" t="str">
            <v>COOP."SERV.SOCIALI LA GOCCIA"</v>
          </cell>
          <cell r="D614">
            <v>42716</v>
          </cell>
          <cell r="E614" t="str">
            <v>522/PA</v>
          </cell>
          <cell r="F614">
            <v>42737</v>
          </cell>
          <cell r="G614">
            <v>4381.4399999999996</v>
          </cell>
          <cell r="H614">
            <v>4381.4399999999996</v>
          </cell>
          <cell r="I614">
            <v>0</v>
          </cell>
          <cell r="J614">
            <v>42765</v>
          </cell>
          <cell r="K614">
            <v>30</v>
          </cell>
          <cell r="L614">
            <v>42370</v>
          </cell>
          <cell r="M614">
            <v>42735</v>
          </cell>
          <cell r="N614">
            <v>0</v>
          </cell>
          <cell r="P614">
            <v>0</v>
          </cell>
          <cell r="Q614">
            <v>28</v>
          </cell>
          <cell r="R614" t="str">
            <v>S</v>
          </cell>
          <cell r="S614">
            <v>0</v>
          </cell>
          <cell r="T614">
            <v>49</v>
          </cell>
          <cell r="U614">
            <v>122680.32000000001</v>
          </cell>
          <cell r="V614">
            <v>214690.56</v>
          </cell>
          <cell r="W614">
            <v>-2</v>
          </cell>
          <cell r="X614">
            <v>-8762.8799999999992</v>
          </cell>
        </row>
        <row r="615">
          <cell r="A615">
            <v>2017</v>
          </cell>
          <cell r="B615">
            <v>15984</v>
          </cell>
          <cell r="C615" t="str">
            <v>COOP."SERV.SOCIALI LA GOCCIA"</v>
          </cell>
          <cell r="D615">
            <v>43067</v>
          </cell>
          <cell r="E615" t="str">
            <v>535/PA</v>
          </cell>
          <cell r="F615">
            <v>43068</v>
          </cell>
          <cell r="G615">
            <v>4303.87</v>
          </cell>
          <cell r="H615">
            <v>4303.87</v>
          </cell>
          <cell r="I615">
            <v>0</v>
          </cell>
          <cell r="J615">
            <v>43076</v>
          </cell>
          <cell r="K615">
            <v>30</v>
          </cell>
          <cell r="L615">
            <v>42370</v>
          </cell>
          <cell r="M615">
            <v>42735</v>
          </cell>
          <cell r="N615">
            <v>0</v>
          </cell>
          <cell r="P615">
            <v>0</v>
          </cell>
          <cell r="Q615">
            <v>8</v>
          </cell>
          <cell r="R615" t="str">
            <v>S</v>
          </cell>
          <cell r="S615">
            <v>0</v>
          </cell>
          <cell r="T615">
            <v>9</v>
          </cell>
          <cell r="U615">
            <v>34430.959999999999</v>
          </cell>
          <cell r="V615">
            <v>38734.83</v>
          </cell>
          <cell r="W615">
            <v>-22</v>
          </cell>
          <cell r="X615">
            <v>-94685.14</v>
          </cell>
        </row>
        <row r="616">
          <cell r="A616">
            <v>2017</v>
          </cell>
          <cell r="B616">
            <v>17232</v>
          </cell>
          <cell r="C616" t="str">
            <v>COOP."SERV.SOCIALI LA GOCCIA"</v>
          </cell>
          <cell r="D616">
            <v>43079</v>
          </cell>
          <cell r="E616" t="str">
            <v>576/PA</v>
          </cell>
          <cell r="F616">
            <v>43091</v>
          </cell>
          <cell r="G616">
            <v>3418.5</v>
          </cell>
          <cell r="H616">
            <v>3418.5</v>
          </cell>
          <cell r="I616">
            <v>0</v>
          </cell>
          <cell r="J616">
            <v>43125</v>
          </cell>
          <cell r="K616">
            <v>30</v>
          </cell>
          <cell r="L616">
            <v>42370</v>
          </cell>
          <cell r="M616">
            <v>42735</v>
          </cell>
          <cell r="N616">
            <v>0</v>
          </cell>
          <cell r="P616">
            <v>0</v>
          </cell>
          <cell r="Q616">
            <v>34</v>
          </cell>
          <cell r="R616" t="str">
            <v>S</v>
          </cell>
          <cell r="S616">
            <v>0</v>
          </cell>
          <cell r="T616">
            <v>46</v>
          </cell>
          <cell r="U616">
            <v>116229</v>
          </cell>
          <cell r="V616">
            <v>157251</v>
          </cell>
          <cell r="W616">
            <v>4</v>
          </cell>
          <cell r="X616">
            <v>13674</v>
          </cell>
        </row>
        <row r="617">
          <cell r="A617">
            <v>2018</v>
          </cell>
          <cell r="B617">
            <v>709</v>
          </cell>
          <cell r="C617" t="str">
            <v>COOP."SERV.SOCIALI LA GOCCIA"</v>
          </cell>
          <cell r="D617">
            <v>43100</v>
          </cell>
          <cell r="E617" t="str">
            <v>629/PA</v>
          </cell>
          <cell r="F617">
            <v>43116</v>
          </cell>
          <cell r="G617">
            <v>3861.68</v>
          </cell>
          <cell r="H617">
            <v>0</v>
          </cell>
          <cell r="I617">
            <v>0</v>
          </cell>
          <cell r="J617">
            <v>1</v>
          </cell>
          <cell r="K617">
            <v>30</v>
          </cell>
          <cell r="L617">
            <v>42370</v>
          </cell>
          <cell r="M617">
            <v>42735</v>
          </cell>
          <cell r="N617">
            <v>0</v>
          </cell>
          <cell r="P617">
            <v>0</v>
          </cell>
          <cell r="Q617">
            <v>0</v>
          </cell>
          <cell r="R617" t="str">
            <v>N</v>
          </cell>
          <cell r="S617">
            <v>3861.68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A618">
            <v>2017</v>
          </cell>
          <cell r="B618">
            <v>1296</v>
          </cell>
          <cell r="C618" t="str">
            <v>COOP."SERV.SOCIALI LA GOCCIA"</v>
          </cell>
          <cell r="D618">
            <v>43100</v>
          </cell>
          <cell r="E618" t="str">
            <v>652/PA</v>
          </cell>
          <cell r="F618">
            <v>43125</v>
          </cell>
          <cell r="G618">
            <v>9758.74</v>
          </cell>
          <cell r="H618">
            <v>0</v>
          </cell>
          <cell r="I618">
            <v>0</v>
          </cell>
          <cell r="J618">
            <v>1</v>
          </cell>
          <cell r="K618">
            <v>30</v>
          </cell>
          <cell r="L618">
            <v>42370</v>
          </cell>
          <cell r="M618">
            <v>42735</v>
          </cell>
          <cell r="N618">
            <v>0</v>
          </cell>
          <cell r="P618">
            <v>0</v>
          </cell>
          <cell r="Q618">
            <v>0</v>
          </cell>
          <cell r="R618" t="str">
            <v>N</v>
          </cell>
          <cell r="S618">
            <v>9758.74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A619">
            <v>2017</v>
          </cell>
          <cell r="B619">
            <v>2728</v>
          </cell>
          <cell r="C619" t="str">
            <v>COOP."SERV.SOCIALI LA GOCCIA"</v>
          </cell>
          <cell r="D619">
            <v>42776</v>
          </cell>
          <cell r="E619" t="str">
            <v>66/PA</v>
          </cell>
          <cell r="F619">
            <v>42786</v>
          </cell>
          <cell r="G619">
            <v>8483.1299999999992</v>
          </cell>
          <cell r="H619">
            <v>8483.1299999999992</v>
          </cell>
          <cell r="I619">
            <v>0</v>
          </cell>
          <cell r="J619">
            <v>42794</v>
          </cell>
          <cell r="K619">
            <v>30</v>
          </cell>
          <cell r="L619">
            <v>42370</v>
          </cell>
          <cell r="M619">
            <v>42735</v>
          </cell>
          <cell r="N619">
            <v>0</v>
          </cell>
          <cell r="P619">
            <v>0</v>
          </cell>
          <cell r="Q619">
            <v>8</v>
          </cell>
          <cell r="R619" t="str">
            <v>S</v>
          </cell>
          <cell r="S619">
            <v>0</v>
          </cell>
          <cell r="T619">
            <v>18</v>
          </cell>
          <cell r="U619">
            <v>67865.039999999994</v>
          </cell>
          <cell r="V619">
            <v>152696.34</v>
          </cell>
          <cell r="W619">
            <v>-22</v>
          </cell>
          <cell r="X619">
            <v>-186628.86</v>
          </cell>
        </row>
        <row r="620">
          <cell r="A620">
            <v>2016</v>
          </cell>
          <cell r="B620">
            <v>4084</v>
          </cell>
          <cell r="C620" t="str">
            <v>COOP."SERV.SOCIALI LA GOCCIA"</v>
          </cell>
          <cell r="D620">
            <v>42439</v>
          </cell>
          <cell r="E620" t="str">
            <v>77/PA</v>
          </cell>
          <cell r="F620">
            <v>42454</v>
          </cell>
          <cell r="G620">
            <v>4917.12</v>
          </cell>
          <cell r="H620">
            <v>4917.12</v>
          </cell>
          <cell r="I620">
            <v>0</v>
          </cell>
          <cell r="J620">
            <v>42510</v>
          </cell>
          <cell r="K620">
            <v>30</v>
          </cell>
          <cell r="L620">
            <v>42370</v>
          </cell>
          <cell r="M620">
            <v>42735</v>
          </cell>
          <cell r="N620">
            <v>0</v>
          </cell>
          <cell r="P620">
            <v>0</v>
          </cell>
          <cell r="Q620">
            <v>56</v>
          </cell>
          <cell r="R620" t="str">
            <v>S</v>
          </cell>
          <cell r="S620">
            <v>0</v>
          </cell>
          <cell r="T620">
            <v>71</v>
          </cell>
          <cell r="U620">
            <v>275358.71999999997</v>
          </cell>
          <cell r="V620">
            <v>349115.52</v>
          </cell>
          <cell r="W620">
            <v>26</v>
          </cell>
          <cell r="X620">
            <v>127845.12</v>
          </cell>
        </row>
        <row r="621">
          <cell r="A621">
            <v>2016</v>
          </cell>
          <cell r="B621">
            <v>3175</v>
          </cell>
          <cell r="C621" t="str">
            <v>COOP."SERV.SOCIALI LA GOCCIA"</v>
          </cell>
          <cell r="D621">
            <v>42776</v>
          </cell>
          <cell r="E621" t="str">
            <v>80/PA</v>
          </cell>
          <cell r="F621">
            <v>42793</v>
          </cell>
          <cell r="G621">
            <v>4510.46</v>
          </cell>
          <cell r="H621">
            <v>4510.46</v>
          </cell>
          <cell r="I621">
            <v>0</v>
          </cell>
          <cell r="J621">
            <v>42801</v>
          </cell>
          <cell r="K621">
            <v>30</v>
          </cell>
          <cell r="L621">
            <v>42370</v>
          </cell>
          <cell r="M621">
            <v>42735</v>
          </cell>
          <cell r="N621">
            <v>0</v>
          </cell>
          <cell r="P621">
            <v>0</v>
          </cell>
          <cell r="Q621">
            <v>8</v>
          </cell>
          <cell r="R621" t="str">
            <v>S</v>
          </cell>
          <cell r="S621">
            <v>0</v>
          </cell>
          <cell r="T621">
            <v>25</v>
          </cell>
          <cell r="U621">
            <v>36083.68</v>
          </cell>
          <cell r="V621">
            <v>112761.5</v>
          </cell>
          <cell r="W621">
            <v>-22</v>
          </cell>
          <cell r="X621">
            <v>-99230.12</v>
          </cell>
        </row>
        <row r="622">
          <cell r="A622">
            <v>2016</v>
          </cell>
          <cell r="B622">
            <v>3916</v>
          </cell>
          <cell r="C622" t="str">
            <v>COOP."SERV.SOCIALI LA GOCCIA"</v>
          </cell>
          <cell r="D622">
            <v>42447</v>
          </cell>
          <cell r="E622" t="str">
            <v>86/PA</v>
          </cell>
          <cell r="F622">
            <v>42452</v>
          </cell>
          <cell r="G622">
            <v>3316.99</v>
          </cell>
          <cell r="H622">
            <v>3316.99</v>
          </cell>
          <cell r="I622">
            <v>0</v>
          </cell>
          <cell r="J622">
            <v>42510</v>
          </cell>
          <cell r="K622">
            <v>30</v>
          </cell>
          <cell r="L622">
            <v>42370</v>
          </cell>
          <cell r="M622">
            <v>42735</v>
          </cell>
          <cell r="N622">
            <v>0</v>
          </cell>
          <cell r="P622">
            <v>0</v>
          </cell>
          <cell r="Q622">
            <v>58</v>
          </cell>
          <cell r="R622" t="str">
            <v>S</v>
          </cell>
          <cell r="S622">
            <v>0</v>
          </cell>
          <cell r="T622">
            <v>63</v>
          </cell>
          <cell r="U622">
            <v>192385.42</v>
          </cell>
          <cell r="V622">
            <v>208970.37</v>
          </cell>
          <cell r="W622">
            <v>28</v>
          </cell>
          <cell r="X622">
            <v>92875.72</v>
          </cell>
        </row>
        <row r="623">
          <cell r="A623">
            <v>2016</v>
          </cell>
          <cell r="B623">
            <v>642</v>
          </cell>
          <cell r="C623" t="str">
            <v>COOPERATIVA SOCIALE ANTONIANA</v>
          </cell>
          <cell r="D623">
            <v>42735</v>
          </cell>
          <cell r="E623" t="str">
            <v>23A/2016</v>
          </cell>
          <cell r="F623">
            <v>42752</v>
          </cell>
          <cell r="G623">
            <v>200</v>
          </cell>
          <cell r="H623">
            <v>200</v>
          </cell>
          <cell r="I623">
            <v>0</v>
          </cell>
          <cell r="J623">
            <v>42765</v>
          </cell>
          <cell r="K623">
            <v>30</v>
          </cell>
          <cell r="L623">
            <v>42370</v>
          </cell>
          <cell r="M623">
            <v>42735</v>
          </cell>
          <cell r="N623">
            <v>0</v>
          </cell>
          <cell r="P623">
            <v>0</v>
          </cell>
          <cell r="Q623">
            <v>13</v>
          </cell>
          <cell r="R623" t="str">
            <v>S</v>
          </cell>
          <cell r="S623">
            <v>0</v>
          </cell>
          <cell r="T623">
            <v>30</v>
          </cell>
          <cell r="U623">
            <v>2600</v>
          </cell>
          <cell r="V623">
            <v>6000</v>
          </cell>
          <cell r="W623">
            <v>-17</v>
          </cell>
          <cell r="X623">
            <v>-3400</v>
          </cell>
        </row>
        <row r="624">
          <cell r="A624">
            <v>2017</v>
          </cell>
          <cell r="B624">
            <v>5419</v>
          </cell>
          <cell r="C624" t="str">
            <v>COPY TECH SAS</v>
          </cell>
          <cell r="D624">
            <v>42822</v>
          </cell>
          <cell r="E624" t="str">
            <v>1/PA</v>
          </cell>
          <cell r="F624">
            <v>42836</v>
          </cell>
          <cell r="G624">
            <v>317.2</v>
          </cell>
          <cell r="H624">
            <v>317.2</v>
          </cell>
          <cell r="I624">
            <v>0</v>
          </cell>
          <cell r="J624">
            <v>42844</v>
          </cell>
          <cell r="K624">
            <v>30</v>
          </cell>
          <cell r="L624">
            <v>42370</v>
          </cell>
          <cell r="M624">
            <v>42735</v>
          </cell>
          <cell r="N624">
            <v>0</v>
          </cell>
          <cell r="P624">
            <v>0</v>
          </cell>
          <cell r="Q624">
            <v>8</v>
          </cell>
          <cell r="R624" t="str">
            <v>S</v>
          </cell>
          <cell r="S624">
            <v>0</v>
          </cell>
          <cell r="T624">
            <v>22</v>
          </cell>
          <cell r="U624">
            <v>2537.6</v>
          </cell>
          <cell r="V624">
            <v>6978.4</v>
          </cell>
          <cell r="W624">
            <v>-22</v>
          </cell>
          <cell r="X624">
            <v>-6978.4</v>
          </cell>
        </row>
        <row r="625">
          <cell r="A625">
            <v>2016</v>
          </cell>
          <cell r="C625" t="str">
            <v>COPY TECH SAS</v>
          </cell>
          <cell r="D625">
            <v>37621</v>
          </cell>
          <cell r="E625" t="str">
            <v xml:space="preserve">277             </v>
          </cell>
          <cell r="F625">
            <v>37734</v>
          </cell>
          <cell r="G625">
            <v>182.82</v>
          </cell>
          <cell r="H625">
            <v>0</v>
          </cell>
          <cell r="I625">
            <v>0</v>
          </cell>
          <cell r="J625">
            <v>1</v>
          </cell>
          <cell r="K625">
            <v>30</v>
          </cell>
          <cell r="L625">
            <v>42370</v>
          </cell>
          <cell r="M625">
            <v>42735</v>
          </cell>
          <cell r="N625">
            <v>0</v>
          </cell>
          <cell r="P625">
            <v>0</v>
          </cell>
          <cell r="Q625">
            <v>0</v>
          </cell>
          <cell r="R625" t="str">
            <v>N</v>
          </cell>
          <cell r="S625">
            <v>182.82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</row>
        <row r="626">
          <cell r="A626">
            <v>2017</v>
          </cell>
          <cell r="B626">
            <v>5635</v>
          </cell>
          <cell r="C626" t="str">
            <v>COPYMAC s.a.s di ARTINI ROBERTO &amp; C.</v>
          </cell>
          <cell r="D626">
            <v>42825</v>
          </cell>
          <cell r="E626" t="str">
            <v>000255/PA</v>
          </cell>
          <cell r="F626">
            <v>42839</v>
          </cell>
          <cell r="G626">
            <v>118.86</v>
          </cell>
          <cell r="H626">
            <v>118.86</v>
          </cell>
          <cell r="I626">
            <v>0</v>
          </cell>
          <cell r="J626">
            <v>42846</v>
          </cell>
          <cell r="K626">
            <v>30</v>
          </cell>
          <cell r="L626">
            <v>42370</v>
          </cell>
          <cell r="M626">
            <v>42735</v>
          </cell>
          <cell r="N626">
            <v>0</v>
          </cell>
          <cell r="P626">
            <v>0</v>
          </cell>
          <cell r="Q626">
            <v>7</v>
          </cell>
          <cell r="R626" t="str">
            <v>S</v>
          </cell>
          <cell r="S626">
            <v>0</v>
          </cell>
          <cell r="T626">
            <v>21</v>
          </cell>
          <cell r="U626">
            <v>832.02</v>
          </cell>
          <cell r="V626">
            <v>2496.06</v>
          </cell>
          <cell r="W626">
            <v>-23</v>
          </cell>
          <cell r="X626">
            <v>-2733.78</v>
          </cell>
        </row>
        <row r="627">
          <cell r="A627">
            <v>2016</v>
          </cell>
          <cell r="B627">
            <v>4887</v>
          </cell>
          <cell r="C627" t="str">
            <v>COPYMAC s.a.s di ARTINI ROBERTO &amp; C.</v>
          </cell>
          <cell r="D627">
            <v>42460</v>
          </cell>
          <cell r="E627" t="str">
            <v>000277/PA</v>
          </cell>
          <cell r="F627">
            <v>42473</v>
          </cell>
          <cell r="G627">
            <v>122.56</v>
          </cell>
          <cell r="H627">
            <v>122.56</v>
          </cell>
          <cell r="I627">
            <v>0</v>
          </cell>
          <cell r="J627">
            <v>42514</v>
          </cell>
          <cell r="K627">
            <v>30</v>
          </cell>
          <cell r="L627">
            <v>42370</v>
          </cell>
          <cell r="M627">
            <v>42735</v>
          </cell>
          <cell r="N627">
            <v>0</v>
          </cell>
          <cell r="P627">
            <v>0</v>
          </cell>
          <cell r="Q627">
            <v>41</v>
          </cell>
          <cell r="R627" t="str">
            <v>S</v>
          </cell>
          <cell r="S627">
            <v>0</v>
          </cell>
          <cell r="T627">
            <v>54</v>
          </cell>
          <cell r="U627">
            <v>5024.96</v>
          </cell>
          <cell r="V627">
            <v>6618.24</v>
          </cell>
          <cell r="W627">
            <v>11</v>
          </cell>
          <cell r="X627">
            <v>1348.16</v>
          </cell>
        </row>
        <row r="628">
          <cell r="A628">
            <v>2016</v>
          </cell>
          <cell r="B628">
            <v>8203</v>
          </cell>
          <cell r="C628" t="str">
            <v>COPYMAC s.a.s di ARTINI ROBERTO &amp; C.</v>
          </cell>
          <cell r="D628">
            <v>42543</v>
          </cell>
          <cell r="E628" t="str">
            <v>000455/PA</v>
          </cell>
          <cell r="F628">
            <v>42544</v>
          </cell>
          <cell r="G628">
            <v>114.83</v>
          </cell>
          <cell r="H628">
            <v>114.83</v>
          </cell>
          <cell r="I628">
            <v>0</v>
          </cell>
          <cell r="J628">
            <v>42551</v>
          </cell>
          <cell r="K628">
            <v>30</v>
          </cell>
          <cell r="L628">
            <v>42370</v>
          </cell>
          <cell r="M628">
            <v>42735</v>
          </cell>
          <cell r="N628">
            <v>0</v>
          </cell>
          <cell r="P628">
            <v>0</v>
          </cell>
          <cell r="Q628">
            <v>7</v>
          </cell>
          <cell r="R628" t="str">
            <v>S</v>
          </cell>
          <cell r="S628">
            <v>0</v>
          </cell>
          <cell r="T628">
            <v>8</v>
          </cell>
          <cell r="U628">
            <v>803.81</v>
          </cell>
          <cell r="V628">
            <v>918.64</v>
          </cell>
          <cell r="W628">
            <v>-23</v>
          </cell>
          <cell r="X628">
            <v>-2641.09</v>
          </cell>
        </row>
        <row r="629">
          <cell r="A629">
            <v>2017</v>
          </cell>
          <cell r="B629">
            <v>10311</v>
          </cell>
          <cell r="C629" t="str">
            <v>COPYMAC s.a.s di ARTINI ROBERTO &amp; C.</v>
          </cell>
          <cell r="D629">
            <v>42916</v>
          </cell>
          <cell r="E629" t="str">
            <v>000566/PA</v>
          </cell>
          <cell r="F629">
            <v>42943</v>
          </cell>
          <cell r="G629">
            <v>114.3</v>
          </cell>
          <cell r="H629">
            <v>114.3</v>
          </cell>
          <cell r="I629">
            <v>0</v>
          </cell>
          <cell r="J629">
            <v>42964</v>
          </cell>
          <cell r="K629">
            <v>30</v>
          </cell>
          <cell r="L629">
            <v>42370</v>
          </cell>
          <cell r="M629">
            <v>42735</v>
          </cell>
          <cell r="N629">
            <v>0</v>
          </cell>
          <cell r="P629">
            <v>0</v>
          </cell>
          <cell r="Q629">
            <v>21</v>
          </cell>
          <cell r="R629" t="str">
            <v>S</v>
          </cell>
          <cell r="S629">
            <v>0</v>
          </cell>
          <cell r="T629">
            <v>48</v>
          </cell>
          <cell r="U629">
            <v>2400.3000000000002</v>
          </cell>
          <cell r="V629">
            <v>5486.4</v>
          </cell>
          <cell r="W629">
            <v>-9</v>
          </cell>
          <cell r="X629">
            <v>-1028.7</v>
          </cell>
        </row>
        <row r="630">
          <cell r="A630">
            <v>2017</v>
          </cell>
          <cell r="B630">
            <v>13754</v>
          </cell>
          <cell r="C630" t="str">
            <v>COPYMAC s.a.s di ARTINI ROBERTO &amp; C.</v>
          </cell>
          <cell r="D630">
            <v>43007</v>
          </cell>
          <cell r="E630" t="str">
            <v>000808/PA</v>
          </cell>
          <cell r="F630">
            <v>43021</v>
          </cell>
          <cell r="G630">
            <v>114.3</v>
          </cell>
          <cell r="H630">
            <v>114.3</v>
          </cell>
          <cell r="I630">
            <v>0</v>
          </cell>
          <cell r="J630">
            <v>43046</v>
          </cell>
          <cell r="K630">
            <v>30</v>
          </cell>
          <cell r="L630">
            <v>42370</v>
          </cell>
          <cell r="M630">
            <v>42735</v>
          </cell>
          <cell r="N630">
            <v>0</v>
          </cell>
          <cell r="P630">
            <v>0</v>
          </cell>
          <cell r="Q630">
            <v>25</v>
          </cell>
          <cell r="R630" t="str">
            <v>S</v>
          </cell>
          <cell r="S630">
            <v>0</v>
          </cell>
          <cell r="T630">
            <v>39</v>
          </cell>
          <cell r="U630">
            <v>2857.5</v>
          </cell>
          <cell r="V630">
            <v>4457.7</v>
          </cell>
          <cell r="W630">
            <v>-5</v>
          </cell>
          <cell r="X630">
            <v>-571.5</v>
          </cell>
        </row>
        <row r="631">
          <cell r="A631">
            <v>2016</v>
          </cell>
          <cell r="B631">
            <v>13577</v>
          </cell>
          <cell r="C631" t="str">
            <v>COPYMAC s.a.s di ARTINI ROBERTO &amp; C.</v>
          </cell>
          <cell r="D631">
            <v>42643</v>
          </cell>
          <cell r="E631" t="str">
            <v>000811/PA</v>
          </cell>
          <cell r="F631">
            <v>42655</v>
          </cell>
          <cell r="G631">
            <v>114.3</v>
          </cell>
          <cell r="H631">
            <v>114.3</v>
          </cell>
          <cell r="I631">
            <v>0</v>
          </cell>
          <cell r="J631">
            <v>42668</v>
          </cell>
          <cell r="K631">
            <v>30</v>
          </cell>
          <cell r="L631">
            <v>42370</v>
          </cell>
          <cell r="M631">
            <v>42735</v>
          </cell>
          <cell r="N631">
            <v>0</v>
          </cell>
          <cell r="P631">
            <v>0</v>
          </cell>
          <cell r="Q631">
            <v>13</v>
          </cell>
          <cell r="R631" t="str">
            <v>S</v>
          </cell>
          <cell r="S631">
            <v>0</v>
          </cell>
          <cell r="T631">
            <v>25</v>
          </cell>
          <cell r="U631">
            <v>1485.9</v>
          </cell>
          <cell r="V631">
            <v>2857.5</v>
          </cell>
          <cell r="W631">
            <v>-17</v>
          </cell>
          <cell r="X631">
            <v>-1943.1</v>
          </cell>
        </row>
        <row r="632">
          <cell r="A632">
            <v>2016</v>
          </cell>
          <cell r="B632">
            <v>16918</v>
          </cell>
          <cell r="C632" t="str">
            <v>COPYMAC s.a.s di ARTINI ROBERTO &amp; C.</v>
          </cell>
          <cell r="D632">
            <v>42720</v>
          </cell>
          <cell r="E632" t="str">
            <v>000982/PA</v>
          </cell>
          <cell r="F632">
            <v>42723</v>
          </cell>
          <cell r="G632">
            <v>114.3</v>
          </cell>
          <cell r="H632">
            <v>114.3</v>
          </cell>
          <cell r="I632">
            <v>0</v>
          </cell>
          <cell r="J632">
            <v>42765</v>
          </cell>
          <cell r="K632">
            <v>30</v>
          </cell>
          <cell r="L632">
            <v>42370</v>
          </cell>
          <cell r="M632">
            <v>42735</v>
          </cell>
          <cell r="N632">
            <v>0</v>
          </cell>
          <cell r="P632">
            <v>0</v>
          </cell>
          <cell r="Q632">
            <v>42</v>
          </cell>
          <cell r="R632" t="str">
            <v>S</v>
          </cell>
          <cell r="S632">
            <v>0</v>
          </cell>
          <cell r="T632">
            <v>45</v>
          </cell>
          <cell r="U632">
            <v>4800.6000000000004</v>
          </cell>
          <cell r="V632">
            <v>5143.5</v>
          </cell>
          <cell r="W632">
            <v>12</v>
          </cell>
          <cell r="X632">
            <v>1371.6</v>
          </cell>
        </row>
        <row r="633">
          <cell r="A633">
            <v>2016</v>
          </cell>
          <cell r="B633">
            <v>572</v>
          </cell>
          <cell r="C633" t="str">
            <v>COPYMAC s.a.s di ARTINI ROBERTO &amp; C.</v>
          </cell>
          <cell r="D633">
            <v>42369</v>
          </cell>
          <cell r="E633" t="str">
            <v>001012/PA</v>
          </cell>
          <cell r="F633">
            <v>42383</v>
          </cell>
          <cell r="G633">
            <v>114.3</v>
          </cell>
          <cell r="H633">
            <v>114.3</v>
          </cell>
          <cell r="I633">
            <v>0</v>
          </cell>
          <cell r="J633">
            <v>42438</v>
          </cell>
          <cell r="K633">
            <v>30</v>
          </cell>
          <cell r="L633">
            <v>42370</v>
          </cell>
          <cell r="M633">
            <v>42735</v>
          </cell>
          <cell r="N633">
            <v>0</v>
          </cell>
          <cell r="P633">
            <v>0</v>
          </cell>
          <cell r="Q633">
            <v>55</v>
          </cell>
          <cell r="R633" t="str">
            <v>S</v>
          </cell>
          <cell r="S633">
            <v>0</v>
          </cell>
          <cell r="T633">
            <v>69</v>
          </cell>
          <cell r="U633">
            <v>6286.5</v>
          </cell>
          <cell r="V633">
            <v>7886.7</v>
          </cell>
          <cell r="W633">
            <v>25</v>
          </cell>
          <cell r="X633">
            <v>2857.5</v>
          </cell>
        </row>
        <row r="634">
          <cell r="A634">
            <v>2017</v>
          </cell>
          <cell r="B634">
            <v>431</v>
          </cell>
          <cell r="C634" t="str">
            <v>COPYMAC s.a.s di ARTINI ROBERTO &amp; C.</v>
          </cell>
          <cell r="D634">
            <v>43098</v>
          </cell>
          <cell r="E634" t="str">
            <v>001051/PA</v>
          </cell>
          <cell r="F634">
            <v>43110</v>
          </cell>
          <cell r="G634">
            <v>114.3</v>
          </cell>
          <cell r="H634">
            <v>0</v>
          </cell>
          <cell r="I634">
            <v>0</v>
          </cell>
          <cell r="J634">
            <v>1</v>
          </cell>
          <cell r="K634">
            <v>30</v>
          </cell>
          <cell r="L634">
            <v>42370</v>
          </cell>
          <cell r="M634">
            <v>42735</v>
          </cell>
          <cell r="N634">
            <v>0</v>
          </cell>
          <cell r="P634">
            <v>0</v>
          </cell>
          <cell r="Q634">
            <v>0</v>
          </cell>
          <cell r="R634" t="str">
            <v>N</v>
          </cell>
          <cell r="S634">
            <v>114.3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</row>
        <row r="635">
          <cell r="A635">
            <v>2017</v>
          </cell>
          <cell r="B635">
            <v>680</v>
          </cell>
          <cell r="C635" t="str">
            <v>CREGEO SRL</v>
          </cell>
          <cell r="D635">
            <v>42734</v>
          </cell>
          <cell r="E635" t="str">
            <v>FATTPA 2_16</v>
          </cell>
          <cell r="F635">
            <v>42752</v>
          </cell>
          <cell r="G635">
            <v>841.8</v>
          </cell>
          <cell r="H635">
            <v>841.8</v>
          </cell>
          <cell r="I635">
            <v>0</v>
          </cell>
          <cell r="J635">
            <v>42766</v>
          </cell>
          <cell r="K635">
            <v>30</v>
          </cell>
          <cell r="L635">
            <v>42370</v>
          </cell>
          <cell r="M635">
            <v>42735</v>
          </cell>
          <cell r="N635">
            <v>0</v>
          </cell>
          <cell r="P635">
            <v>0</v>
          </cell>
          <cell r="Q635">
            <v>14</v>
          </cell>
          <cell r="R635" t="str">
            <v>S</v>
          </cell>
          <cell r="S635">
            <v>0</v>
          </cell>
          <cell r="T635">
            <v>32</v>
          </cell>
          <cell r="U635">
            <v>11785.2</v>
          </cell>
          <cell r="V635">
            <v>26937.599999999999</v>
          </cell>
          <cell r="W635">
            <v>-16</v>
          </cell>
          <cell r="X635">
            <v>-13468.8</v>
          </cell>
        </row>
        <row r="636">
          <cell r="A636">
            <v>2016</v>
          </cell>
          <cell r="B636">
            <v>18097</v>
          </cell>
          <cell r="C636" t="str">
            <v>CREGEO SRL</v>
          </cell>
          <cell r="D636">
            <v>42359</v>
          </cell>
          <cell r="E636" t="str">
            <v xml:space="preserve">FATTPA 4_15                   </v>
          </cell>
          <cell r="F636">
            <v>42359</v>
          </cell>
          <cell r="G636">
            <v>4556.7</v>
          </cell>
          <cell r="H636">
            <v>4556.7</v>
          </cell>
          <cell r="I636">
            <v>0</v>
          </cell>
          <cell r="J636">
            <v>42443</v>
          </cell>
          <cell r="K636">
            <v>30</v>
          </cell>
          <cell r="L636">
            <v>42370</v>
          </cell>
          <cell r="M636">
            <v>42735</v>
          </cell>
          <cell r="N636">
            <v>0</v>
          </cell>
          <cell r="P636">
            <v>0</v>
          </cell>
          <cell r="Q636">
            <v>84</v>
          </cell>
          <cell r="R636" t="str">
            <v>S</v>
          </cell>
          <cell r="S636">
            <v>0</v>
          </cell>
          <cell r="T636">
            <v>84</v>
          </cell>
          <cell r="U636">
            <v>382762.8</v>
          </cell>
          <cell r="V636">
            <v>382762.8</v>
          </cell>
          <cell r="W636">
            <v>54</v>
          </cell>
          <cell r="X636">
            <v>246061.8</v>
          </cell>
        </row>
        <row r="637">
          <cell r="A637">
            <v>2017</v>
          </cell>
          <cell r="B637">
            <v>9615</v>
          </cell>
          <cell r="C637" t="str">
            <v>CREGEO SRL</v>
          </cell>
          <cell r="D637">
            <v>42916</v>
          </cell>
          <cell r="E637" t="str">
            <v>FATTPA 4_17</v>
          </cell>
          <cell r="F637">
            <v>42929</v>
          </cell>
          <cell r="G637">
            <v>307.44</v>
          </cell>
          <cell r="H637">
            <v>307.44</v>
          </cell>
          <cell r="I637">
            <v>0</v>
          </cell>
          <cell r="J637">
            <v>42930</v>
          </cell>
          <cell r="K637">
            <v>30</v>
          </cell>
          <cell r="L637">
            <v>42370</v>
          </cell>
          <cell r="M637">
            <v>42735</v>
          </cell>
          <cell r="N637">
            <v>0</v>
          </cell>
          <cell r="P637">
            <v>0</v>
          </cell>
          <cell r="Q637">
            <v>1</v>
          </cell>
          <cell r="R637" t="str">
            <v>S</v>
          </cell>
          <cell r="S637">
            <v>0</v>
          </cell>
          <cell r="T637">
            <v>14</v>
          </cell>
          <cell r="U637">
            <v>307.44</v>
          </cell>
          <cell r="V637">
            <v>4304.16</v>
          </cell>
          <cell r="W637">
            <v>-29</v>
          </cell>
          <cell r="X637">
            <v>-8915.76</v>
          </cell>
        </row>
        <row r="638">
          <cell r="A638">
            <v>2016</v>
          </cell>
          <cell r="B638">
            <v>9158</v>
          </cell>
          <cell r="C638" t="str">
            <v>CURATO FRANCESCO</v>
          </cell>
          <cell r="D638">
            <v>42563</v>
          </cell>
          <cell r="E638" t="str">
            <v>15/2016/EL</v>
          </cell>
          <cell r="F638">
            <v>42563</v>
          </cell>
          <cell r="G638">
            <v>380.64</v>
          </cell>
          <cell r="H638">
            <v>380.64</v>
          </cell>
          <cell r="I638">
            <v>0</v>
          </cell>
          <cell r="J638">
            <v>42573</v>
          </cell>
          <cell r="K638">
            <v>30</v>
          </cell>
          <cell r="L638">
            <v>42370</v>
          </cell>
          <cell r="M638">
            <v>42735</v>
          </cell>
          <cell r="N638">
            <v>0</v>
          </cell>
          <cell r="P638">
            <v>0</v>
          </cell>
          <cell r="Q638">
            <v>10</v>
          </cell>
          <cell r="R638" t="str">
            <v>S</v>
          </cell>
          <cell r="S638">
            <v>0</v>
          </cell>
          <cell r="T638">
            <v>10</v>
          </cell>
          <cell r="U638">
            <v>3806.4</v>
          </cell>
          <cell r="V638">
            <v>3806.4</v>
          </cell>
          <cell r="W638">
            <v>-20</v>
          </cell>
          <cell r="X638">
            <v>-7612.8</v>
          </cell>
        </row>
        <row r="639">
          <cell r="A639">
            <v>2016</v>
          </cell>
          <cell r="B639">
            <v>11737</v>
          </cell>
          <cell r="C639" t="str">
            <v>DAL MASO COSTRUZIONI SNC</v>
          </cell>
          <cell r="D639">
            <v>42619</v>
          </cell>
          <cell r="E639" t="str">
            <v>24</v>
          </cell>
          <cell r="F639">
            <v>42619</v>
          </cell>
          <cell r="G639">
            <v>3679.5</v>
          </cell>
          <cell r="H639">
            <v>3679.5</v>
          </cell>
          <cell r="I639">
            <v>0</v>
          </cell>
          <cell r="J639">
            <v>42628</v>
          </cell>
          <cell r="K639">
            <v>30</v>
          </cell>
          <cell r="L639">
            <v>42370</v>
          </cell>
          <cell r="M639">
            <v>42735</v>
          </cell>
          <cell r="N639">
            <v>0</v>
          </cell>
          <cell r="P639">
            <v>0</v>
          </cell>
          <cell r="Q639">
            <v>9</v>
          </cell>
          <cell r="R639" t="str">
            <v>S</v>
          </cell>
          <cell r="S639">
            <v>0</v>
          </cell>
          <cell r="T639">
            <v>9</v>
          </cell>
          <cell r="U639">
            <v>33115.5</v>
          </cell>
          <cell r="V639">
            <v>33115.5</v>
          </cell>
          <cell r="W639">
            <v>-21</v>
          </cell>
          <cell r="X639">
            <v>-77269.5</v>
          </cell>
        </row>
        <row r="640">
          <cell r="A640">
            <v>2016</v>
          </cell>
          <cell r="B640">
            <v>15474</v>
          </cell>
          <cell r="C640" t="str">
            <v>DAL MASO COSTRUZIONI SNC</v>
          </cell>
          <cell r="D640">
            <v>42691</v>
          </cell>
          <cell r="E640" t="str">
            <v>FatPAM 34</v>
          </cell>
          <cell r="F640">
            <v>42692</v>
          </cell>
          <cell r="G640">
            <v>1982.5</v>
          </cell>
          <cell r="H640">
            <v>1982.5</v>
          </cell>
          <cell r="I640">
            <v>0</v>
          </cell>
          <cell r="J640">
            <v>42705</v>
          </cell>
          <cell r="K640">
            <v>30</v>
          </cell>
          <cell r="L640">
            <v>42370</v>
          </cell>
          <cell r="M640">
            <v>42735</v>
          </cell>
          <cell r="N640">
            <v>0</v>
          </cell>
          <cell r="P640">
            <v>0</v>
          </cell>
          <cell r="Q640">
            <v>13</v>
          </cell>
          <cell r="R640" t="str">
            <v>S</v>
          </cell>
          <cell r="S640">
            <v>0</v>
          </cell>
          <cell r="T640">
            <v>14</v>
          </cell>
          <cell r="U640">
            <v>25772.5</v>
          </cell>
          <cell r="V640">
            <v>27755</v>
          </cell>
          <cell r="W640">
            <v>-17</v>
          </cell>
          <cell r="X640">
            <v>-33702.5</v>
          </cell>
        </row>
        <row r="641">
          <cell r="A641">
            <v>2017</v>
          </cell>
          <cell r="B641">
            <v>13885</v>
          </cell>
          <cell r="C641" t="str">
            <v>DAL MASO COSTRUZIONI SNC</v>
          </cell>
          <cell r="D641">
            <v>43024</v>
          </cell>
          <cell r="E641" t="str">
            <v>FatPAM 36</v>
          </cell>
          <cell r="F641">
            <v>43025</v>
          </cell>
          <cell r="G641">
            <v>1555.5</v>
          </cell>
          <cell r="H641">
            <v>1555.5</v>
          </cell>
          <cell r="I641">
            <v>0</v>
          </cell>
          <cell r="J641">
            <v>43039</v>
          </cell>
          <cell r="K641">
            <v>30</v>
          </cell>
          <cell r="L641">
            <v>42370</v>
          </cell>
          <cell r="M641">
            <v>42735</v>
          </cell>
          <cell r="N641">
            <v>0</v>
          </cell>
          <cell r="P641">
            <v>0</v>
          </cell>
          <cell r="Q641">
            <v>14</v>
          </cell>
          <cell r="R641" t="str">
            <v>S</v>
          </cell>
          <cell r="S641">
            <v>0</v>
          </cell>
          <cell r="T641">
            <v>15</v>
          </cell>
          <cell r="U641">
            <v>21777</v>
          </cell>
          <cell r="V641">
            <v>23332.5</v>
          </cell>
          <cell r="W641">
            <v>-16</v>
          </cell>
          <cell r="X641">
            <v>-24888</v>
          </cell>
        </row>
        <row r="642">
          <cell r="A642">
            <v>2016</v>
          </cell>
          <cell r="B642">
            <v>16842</v>
          </cell>
          <cell r="C642" t="str">
            <v>DAL MASO COSTRUZIONI SNC</v>
          </cell>
          <cell r="D642">
            <v>42719</v>
          </cell>
          <cell r="E642" t="str">
            <v>FatPAM 40</v>
          </cell>
          <cell r="F642">
            <v>42720</v>
          </cell>
          <cell r="G642">
            <v>1006.5</v>
          </cell>
          <cell r="H642">
            <v>1006.5</v>
          </cell>
          <cell r="I642">
            <v>0</v>
          </cell>
          <cell r="J642">
            <v>42765</v>
          </cell>
          <cell r="K642">
            <v>30</v>
          </cell>
          <cell r="L642">
            <v>42370</v>
          </cell>
          <cell r="M642">
            <v>42735</v>
          </cell>
          <cell r="N642">
            <v>0</v>
          </cell>
          <cell r="P642">
            <v>0</v>
          </cell>
          <cell r="Q642">
            <v>45</v>
          </cell>
          <cell r="R642" t="str">
            <v>S</v>
          </cell>
          <cell r="S642">
            <v>0</v>
          </cell>
          <cell r="T642">
            <v>46</v>
          </cell>
          <cell r="U642">
            <v>45292.5</v>
          </cell>
          <cell r="V642">
            <v>46299</v>
          </cell>
          <cell r="W642">
            <v>15</v>
          </cell>
          <cell r="X642">
            <v>15097.5</v>
          </cell>
        </row>
        <row r="643">
          <cell r="A643">
            <v>2017</v>
          </cell>
          <cell r="B643">
            <v>15891</v>
          </cell>
          <cell r="C643" t="str">
            <v>DAL MASO COSTRUZIONI SNC</v>
          </cell>
          <cell r="D643">
            <v>43066</v>
          </cell>
          <cell r="E643" t="str">
            <v>FatPAM 44</v>
          </cell>
          <cell r="F643">
            <v>43067</v>
          </cell>
          <cell r="G643">
            <v>488</v>
          </cell>
          <cell r="H643">
            <v>488</v>
          </cell>
          <cell r="I643">
            <v>0</v>
          </cell>
          <cell r="J643">
            <v>43076</v>
          </cell>
          <cell r="K643">
            <v>30</v>
          </cell>
          <cell r="L643">
            <v>42370</v>
          </cell>
          <cell r="M643">
            <v>42735</v>
          </cell>
          <cell r="N643">
            <v>0</v>
          </cell>
          <cell r="P643">
            <v>0</v>
          </cell>
          <cell r="Q643">
            <v>9</v>
          </cell>
          <cell r="R643" t="str">
            <v>S</v>
          </cell>
          <cell r="S643">
            <v>0</v>
          </cell>
          <cell r="T643">
            <v>10</v>
          </cell>
          <cell r="U643">
            <v>4392</v>
          </cell>
          <cell r="V643">
            <v>4880</v>
          </cell>
          <cell r="W643">
            <v>-21</v>
          </cell>
          <cell r="X643">
            <v>-10248</v>
          </cell>
        </row>
        <row r="644">
          <cell r="A644">
            <v>2016</v>
          </cell>
          <cell r="B644">
            <v>4717</v>
          </cell>
          <cell r="C644" t="str">
            <v>DALLA VALLE FRANCESCO</v>
          </cell>
          <cell r="D644">
            <v>42468</v>
          </cell>
          <cell r="E644" t="str">
            <v>1/PA</v>
          </cell>
          <cell r="F644">
            <v>42471</v>
          </cell>
          <cell r="G644">
            <v>10219.81</v>
          </cell>
          <cell r="H644">
            <v>10219.81</v>
          </cell>
          <cell r="I644">
            <v>0</v>
          </cell>
          <cell r="J644">
            <v>42520</v>
          </cell>
          <cell r="K644">
            <v>30</v>
          </cell>
          <cell r="L644">
            <v>42370</v>
          </cell>
          <cell r="M644">
            <v>42735</v>
          </cell>
          <cell r="N644">
            <v>0</v>
          </cell>
          <cell r="P644">
            <v>0</v>
          </cell>
          <cell r="Q644">
            <v>49</v>
          </cell>
          <cell r="R644" t="str">
            <v>S</v>
          </cell>
          <cell r="S644">
            <v>0</v>
          </cell>
          <cell r="T644">
            <v>52</v>
          </cell>
          <cell r="U644">
            <v>500770.69</v>
          </cell>
          <cell r="V644">
            <v>531430.12</v>
          </cell>
          <cell r="W644">
            <v>19</v>
          </cell>
          <cell r="X644">
            <v>194176.39</v>
          </cell>
        </row>
        <row r="645">
          <cell r="A645">
            <v>2017</v>
          </cell>
          <cell r="B645">
            <v>2791</v>
          </cell>
          <cell r="C645" t="str">
            <v>DB NETWORK di  Sgambaro Gionata</v>
          </cell>
          <cell r="D645">
            <v>42767</v>
          </cell>
          <cell r="E645" t="str">
            <v>PA001</v>
          </cell>
          <cell r="F645">
            <v>42787</v>
          </cell>
          <cell r="G645">
            <v>854</v>
          </cell>
          <cell r="H645">
            <v>854</v>
          </cell>
          <cell r="I645">
            <v>0</v>
          </cell>
          <cell r="J645">
            <v>42794</v>
          </cell>
          <cell r="K645">
            <v>30</v>
          </cell>
          <cell r="L645">
            <v>42370</v>
          </cell>
          <cell r="M645">
            <v>42735</v>
          </cell>
          <cell r="N645">
            <v>0</v>
          </cell>
          <cell r="P645">
            <v>0</v>
          </cell>
          <cell r="Q645">
            <v>7</v>
          </cell>
          <cell r="R645" t="str">
            <v>S</v>
          </cell>
          <cell r="S645">
            <v>0</v>
          </cell>
          <cell r="T645">
            <v>27</v>
          </cell>
          <cell r="U645">
            <v>5978</v>
          </cell>
          <cell r="V645">
            <v>23058</v>
          </cell>
          <cell r="W645">
            <v>-23</v>
          </cell>
          <cell r="X645">
            <v>-19642</v>
          </cell>
        </row>
        <row r="646">
          <cell r="A646">
            <v>2017</v>
          </cell>
          <cell r="B646">
            <v>3174</v>
          </cell>
          <cell r="C646" t="str">
            <v>DB NETWORK di  Sgambaro Gionata</v>
          </cell>
          <cell r="D646">
            <v>42781</v>
          </cell>
          <cell r="E646" t="str">
            <v>PA002</v>
          </cell>
          <cell r="F646">
            <v>42793</v>
          </cell>
          <cell r="G646">
            <v>854</v>
          </cell>
          <cell r="H646">
            <v>854</v>
          </cell>
          <cell r="I646">
            <v>0</v>
          </cell>
          <cell r="J646">
            <v>42808</v>
          </cell>
          <cell r="K646">
            <v>30</v>
          </cell>
          <cell r="L646">
            <v>42370</v>
          </cell>
          <cell r="M646">
            <v>42735</v>
          </cell>
          <cell r="N646">
            <v>0</v>
          </cell>
          <cell r="P646">
            <v>0</v>
          </cell>
          <cell r="Q646">
            <v>15</v>
          </cell>
          <cell r="R646" t="str">
            <v>S</v>
          </cell>
          <cell r="S646">
            <v>0</v>
          </cell>
          <cell r="T646">
            <v>27</v>
          </cell>
          <cell r="U646">
            <v>12810</v>
          </cell>
          <cell r="V646">
            <v>23058</v>
          </cell>
          <cell r="W646">
            <v>-15</v>
          </cell>
          <cell r="X646">
            <v>-12810</v>
          </cell>
        </row>
        <row r="647">
          <cell r="A647">
            <v>2017</v>
          </cell>
          <cell r="B647">
            <v>3362</v>
          </cell>
          <cell r="C647" t="str">
            <v>DB NETWORK di  Sgambaro Gionata</v>
          </cell>
          <cell r="D647">
            <v>42794</v>
          </cell>
          <cell r="E647" t="str">
            <v>PA003</v>
          </cell>
          <cell r="F647">
            <v>42795</v>
          </cell>
          <cell r="G647">
            <v>854</v>
          </cell>
          <cell r="H647">
            <v>854</v>
          </cell>
          <cell r="I647">
            <v>0</v>
          </cell>
          <cell r="J647">
            <v>42809</v>
          </cell>
          <cell r="K647">
            <v>30</v>
          </cell>
          <cell r="L647">
            <v>42370</v>
          </cell>
          <cell r="M647">
            <v>42735</v>
          </cell>
          <cell r="N647">
            <v>0</v>
          </cell>
          <cell r="P647">
            <v>0</v>
          </cell>
          <cell r="Q647">
            <v>14</v>
          </cell>
          <cell r="R647" t="str">
            <v>S</v>
          </cell>
          <cell r="S647">
            <v>0</v>
          </cell>
          <cell r="T647">
            <v>15</v>
          </cell>
          <cell r="U647">
            <v>11956</v>
          </cell>
          <cell r="V647">
            <v>12810</v>
          </cell>
          <cell r="W647">
            <v>-16</v>
          </cell>
          <cell r="X647">
            <v>-13664</v>
          </cell>
        </row>
        <row r="648">
          <cell r="A648">
            <v>2017</v>
          </cell>
          <cell r="B648">
            <v>6076</v>
          </cell>
          <cell r="C648" t="str">
            <v>DB NETWORK di  Sgambaro Gionata</v>
          </cell>
          <cell r="D648">
            <v>42825</v>
          </cell>
          <cell r="E648" t="str">
            <v>PA005</v>
          </cell>
          <cell r="F648">
            <v>42852</v>
          </cell>
          <cell r="G648">
            <v>854</v>
          </cell>
          <cell r="H648">
            <v>854</v>
          </cell>
          <cell r="I648">
            <v>0</v>
          </cell>
          <cell r="J648">
            <v>42859</v>
          </cell>
          <cell r="K648">
            <v>30</v>
          </cell>
          <cell r="L648">
            <v>42370</v>
          </cell>
          <cell r="M648">
            <v>42735</v>
          </cell>
          <cell r="N648">
            <v>0</v>
          </cell>
          <cell r="P648">
            <v>0</v>
          </cell>
          <cell r="Q648">
            <v>7</v>
          </cell>
          <cell r="R648" t="str">
            <v>S</v>
          </cell>
          <cell r="S648">
            <v>0</v>
          </cell>
          <cell r="T648">
            <v>34</v>
          </cell>
          <cell r="U648">
            <v>5978</v>
          </cell>
          <cell r="V648">
            <v>29036</v>
          </cell>
          <cell r="W648">
            <v>-23</v>
          </cell>
          <cell r="X648">
            <v>-19642</v>
          </cell>
        </row>
        <row r="649">
          <cell r="A649">
            <v>2017</v>
          </cell>
          <cell r="B649">
            <v>7584</v>
          </cell>
          <cell r="C649" t="str">
            <v>DB NETWORK di  Sgambaro Gionata</v>
          </cell>
          <cell r="D649">
            <v>42853</v>
          </cell>
          <cell r="E649" t="str">
            <v>PA006</v>
          </cell>
          <cell r="F649">
            <v>42886</v>
          </cell>
          <cell r="G649">
            <v>854</v>
          </cell>
          <cell r="H649">
            <v>854</v>
          </cell>
          <cell r="I649">
            <v>0</v>
          </cell>
          <cell r="J649">
            <v>42892</v>
          </cell>
          <cell r="K649">
            <v>30</v>
          </cell>
          <cell r="L649">
            <v>42370</v>
          </cell>
          <cell r="M649">
            <v>42735</v>
          </cell>
          <cell r="N649">
            <v>0</v>
          </cell>
          <cell r="P649">
            <v>0</v>
          </cell>
          <cell r="Q649">
            <v>6</v>
          </cell>
          <cell r="R649" t="str">
            <v>S</v>
          </cell>
          <cell r="S649">
            <v>0</v>
          </cell>
          <cell r="T649">
            <v>39</v>
          </cell>
          <cell r="U649">
            <v>5124</v>
          </cell>
          <cell r="V649">
            <v>33306</v>
          </cell>
          <cell r="W649">
            <v>-24</v>
          </cell>
          <cell r="X649">
            <v>-20496</v>
          </cell>
        </row>
        <row r="650">
          <cell r="A650">
            <v>2017</v>
          </cell>
          <cell r="B650">
            <v>7670</v>
          </cell>
          <cell r="C650" t="str">
            <v>DB NETWORK di  Sgambaro Gionata</v>
          </cell>
          <cell r="D650">
            <v>42886</v>
          </cell>
          <cell r="E650" t="str">
            <v>PA007</v>
          </cell>
          <cell r="F650">
            <v>42887</v>
          </cell>
          <cell r="G650">
            <v>854</v>
          </cell>
          <cell r="H650">
            <v>854</v>
          </cell>
          <cell r="I650">
            <v>0</v>
          </cell>
          <cell r="J650">
            <v>42898</v>
          </cell>
          <cell r="K650">
            <v>30</v>
          </cell>
          <cell r="L650">
            <v>42370</v>
          </cell>
          <cell r="M650">
            <v>42735</v>
          </cell>
          <cell r="N650">
            <v>0</v>
          </cell>
          <cell r="P650">
            <v>0</v>
          </cell>
          <cell r="Q650">
            <v>11</v>
          </cell>
          <cell r="R650" t="str">
            <v>S</v>
          </cell>
          <cell r="S650">
            <v>0</v>
          </cell>
          <cell r="T650">
            <v>12</v>
          </cell>
          <cell r="U650">
            <v>9394</v>
          </cell>
          <cell r="V650">
            <v>10248</v>
          </cell>
          <cell r="W650">
            <v>-19</v>
          </cell>
          <cell r="X650">
            <v>-16226</v>
          </cell>
        </row>
        <row r="651">
          <cell r="A651">
            <v>2017</v>
          </cell>
          <cell r="B651">
            <v>9472</v>
          </cell>
          <cell r="C651" t="str">
            <v>DB NETWORK di  Sgambaro Gionata</v>
          </cell>
          <cell r="D651">
            <v>42916</v>
          </cell>
          <cell r="E651" t="str">
            <v>PA009</v>
          </cell>
          <cell r="F651">
            <v>42927</v>
          </cell>
          <cell r="G651">
            <v>854</v>
          </cell>
          <cell r="H651">
            <v>854</v>
          </cell>
          <cell r="I651">
            <v>0</v>
          </cell>
          <cell r="J651">
            <v>42929</v>
          </cell>
          <cell r="K651">
            <v>30</v>
          </cell>
          <cell r="L651">
            <v>42370</v>
          </cell>
          <cell r="M651">
            <v>42735</v>
          </cell>
          <cell r="N651">
            <v>0</v>
          </cell>
          <cell r="P651">
            <v>0</v>
          </cell>
          <cell r="Q651">
            <v>2</v>
          </cell>
          <cell r="R651" t="str">
            <v>S</v>
          </cell>
          <cell r="S651">
            <v>0</v>
          </cell>
          <cell r="T651">
            <v>13</v>
          </cell>
          <cell r="U651">
            <v>1708</v>
          </cell>
          <cell r="V651">
            <v>11102</v>
          </cell>
          <cell r="W651">
            <v>-28</v>
          </cell>
          <cell r="X651">
            <v>-23912</v>
          </cell>
        </row>
        <row r="652">
          <cell r="A652">
            <v>2017</v>
          </cell>
          <cell r="B652">
            <v>10927</v>
          </cell>
          <cell r="C652" t="str">
            <v>DB NETWORK di  Sgambaro Gionata</v>
          </cell>
          <cell r="D652">
            <v>42947</v>
          </cell>
          <cell r="E652" t="str">
            <v>PA010</v>
          </cell>
          <cell r="F652">
            <v>42957</v>
          </cell>
          <cell r="G652">
            <v>854</v>
          </cell>
          <cell r="H652">
            <v>854</v>
          </cell>
          <cell r="I652">
            <v>0</v>
          </cell>
          <cell r="J652">
            <v>42971</v>
          </cell>
          <cell r="K652">
            <v>30</v>
          </cell>
          <cell r="L652">
            <v>42370</v>
          </cell>
          <cell r="M652">
            <v>42735</v>
          </cell>
          <cell r="N652">
            <v>0</v>
          </cell>
          <cell r="P652">
            <v>0</v>
          </cell>
          <cell r="Q652">
            <v>14</v>
          </cell>
          <cell r="R652" t="str">
            <v>S</v>
          </cell>
          <cell r="S652">
            <v>0</v>
          </cell>
          <cell r="T652">
            <v>24</v>
          </cell>
          <cell r="U652">
            <v>11956</v>
          </cell>
          <cell r="V652">
            <v>20496</v>
          </cell>
          <cell r="W652">
            <v>-16</v>
          </cell>
          <cell r="X652">
            <v>-13664</v>
          </cell>
        </row>
        <row r="653">
          <cell r="A653">
            <v>2017</v>
          </cell>
          <cell r="B653">
            <v>11774</v>
          </cell>
          <cell r="C653" t="str">
            <v>DB NETWORK di  Sgambaro Gionata</v>
          </cell>
          <cell r="D653">
            <v>42978</v>
          </cell>
          <cell r="E653" t="str">
            <v>PA011</v>
          </cell>
          <cell r="F653">
            <v>42979</v>
          </cell>
          <cell r="G653">
            <v>854</v>
          </cell>
          <cell r="H653">
            <v>854</v>
          </cell>
          <cell r="I653">
            <v>0</v>
          </cell>
          <cell r="J653">
            <v>43003</v>
          </cell>
          <cell r="K653">
            <v>30</v>
          </cell>
          <cell r="L653">
            <v>42370</v>
          </cell>
          <cell r="M653">
            <v>42735</v>
          </cell>
          <cell r="N653">
            <v>0</v>
          </cell>
          <cell r="P653">
            <v>0</v>
          </cell>
          <cell r="Q653">
            <v>24</v>
          </cell>
          <cell r="R653" t="str">
            <v>S</v>
          </cell>
          <cell r="S653">
            <v>0</v>
          </cell>
          <cell r="T653">
            <v>25</v>
          </cell>
          <cell r="U653">
            <v>20496</v>
          </cell>
          <cell r="V653">
            <v>21350</v>
          </cell>
          <cell r="W653">
            <v>-6</v>
          </cell>
          <cell r="X653">
            <v>-5124</v>
          </cell>
        </row>
        <row r="654">
          <cell r="A654">
            <v>2017</v>
          </cell>
          <cell r="B654">
            <v>13120</v>
          </cell>
          <cell r="C654" t="str">
            <v>DB NETWORK di  Sgambaro Gionata</v>
          </cell>
          <cell r="D654">
            <v>43007</v>
          </cell>
          <cell r="E654" t="str">
            <v>PA012</v>
          </cell>
          <cell r="F654">
            <v>43011</v>
          </cell>
          <cell r="G654">
            <v>854</v>
          </cell>
          <cell r="H654">
            <v>854</v>
          </cell>
          <cell r="I654">
            <v>0</v>
          </cell>
          <cell r="J654">
            <v>43018</v>
          </cell>
          <cell r="K654">
            <v>30</v>
          </cell>
          <cell r="L654">
            <v>42370</v>
          </cell>
          <cell r="M654">
            <v>42735</v>
          </cell>
          <cell r="N654">
            <v>0</v>
          </cell>
          <cell r="P654">
            <v>0</v>
          </cell>
          <cell r="Q654">
            <v>7</v>
          </cell>
          <cell r="R654" t="str">
            <v>S</v>
          </cell>
          <cell r="S654">
            <v>0</v>
          </cell>
          <cell r="T654">
            <v>11</v>
          </cell>
          <cell r="U654">
            <v>5978</v>
          </cell>
          <cell r="V654">
            <v>9394</v>
          </cell>
          <cell r="W654">
            <v>-23</v>
          </cell>
          <cell r="X654">
            <v>-19642</v>
          </cell>
        </row>
        <row r="655">
          <cell r="A655">
            <v>2017</v>
          </cell>
          <cell r="B655">
            <v>14779</v>
          </cell>
          <cell r="C655" t="str">
            <v>DB NETWORK di  Sgambaro Gionata</v>
          </cell>
          <cell r="D655">
            <v>43039</v>
          </cell>
          <cell r="E655" t="str">
            <v>PA013</v>
          </cell>
          <cell r="F655">
            <v>43045</v>
          </cell>
          <cell r="G655">
            <v>854</v>
          </cell>
          <cell r="H655">
            <v>854</v>
          </cell>
          <cell r="I655">
            <v>0</v>
          </cell>
          <cell r="J655">
            <v>43047</v>
          </cell>
          <cell r="K655">
            <v>30</v>
          </cell>
          <cell r="L655">
            <v>42370</v>
          </cell>
          <cell r="M655">
            <v>42735</v>
          </cell>
          <cell r="N655">
            <v>0</v>
          </cell>
          <cell r="P655">
            <v>0</v>
          </cell>
          <cell r="Q655">
            <v>2</v>
          </cell>
          <cell r="R655" t="str">
            <v>S</v>
          </cell>
          <cell r="S655">
            <v>0</v>
          </cell>
          <cell r="T655">
            <v>8</v>
          </cell>
          <cell r="U655">
            <v>1708</v>
          </cell>
          <cell r="V655">
            <v>6832</v>
          </cell>
          <cell r="W655">
            <v>-28</v>
          </cell>
          <cell r="X655">
            <v>-23912</v>
          </cell>
        </row>
        <row r="656">
          <cell r="A656">
            <v>2017</v>
          </cell>
          <cell r="B656">
            <v>16627</v>
          </cell>
          <cell r="C656" t="str">
            <v>DB NETWORK di  Sgambaro Gionata</v>
          </cell>
          <cell r="D656">
            <v>43069</v>
          </cell>
          <cell r="E656" t="str">
            <v>PA014</v>
          </cell>
          <cell r="F656">
            <v>43082</v>
          </cell>
          <cell r="G656">
            <v>854</v>
          </cell>
          <cell r="H656">
            <v>854</v>
          </cell>
          <cell r="I656">
            <v>0</v>
          </cell>
          <cell r="J656">
            <v>43083</v>
          </cell>
          <cell r="K656">
            <v>30</v>
          </cell>
          <cell r="L656">
            <v>42370</v>
          </cell>
          <cell r="M656">
            <v>42735</v>
          </cell>
          <cell r="N656">
            <v>0</v>
          </cell>
          <cell r="P656">
            <v>0</v>
          </cell>
          <cell r="Q656">
            <v>1</v>
          </cell>
          <cell r="R656" t="str">
            <v>S</v>
          </cell>
          <cell r="S656">
            <v>0</v>
          </cell>
          <cell r="T656">
            <v>14</v>
          </cell>
          <cell r="U656">
            <v>854</v>
          </cell>
          <cell r="V656">
            <v>11956</v>
          </cell>
          <cell r="W656">
            <v>-29</v>
          </cell>
          <cell r="X656">
            <v>-24766</v>
          </cell>
        </row>
        <row r="657">
          <cell r="A657">
            <v>2017</v>
          </cell>
          <cell r="B657">
            <v>16712</v>
          </cell>
          <cell r="C657" t="str">
            <v>DB NETWORK di  Sgambaro Gionata</v>
          </cell>
          <cell r="D657">
            <v>43082</v>
          </cell>
          <cell r="E657" t="str">
            <v>PA015</v>
          </cell>
          <cell r="F657">
            <v>43083</v>
          </cell>
          <cell r="G657">
            <v>5490</v>
          </cell>
          <cell r="H657">
            <v>5490</v>
          </cell>
          <cell r="I657">
            <v>0</v>
          </cell>
          <cell r="J657">
            <v>43084</v>
          </cell>
          <cell r="K657">
            <v>30</v>
          </cell>
          <cell r="L657">
            <v>42370</v>
          </cell>
          <cell r="M657">
            <v>42735</v>
          </cell>
          <cell r="N657">
            <v>0</v>
          </cell>
          <cell r="P657">
            <v>0</v>
          </cell>
          <cell r="Q657">
            <v>1</v>
          </cell>
          <cell r="R657" t="str">
            <v>S</v>
          </cell>
          <cell r="S657">
            <v>0</v>
          </cell>
          <cell r="T657">
            <v>2</v>
          </cell>
          <cell r="U657">
            <v>5490</v>
          </cell>
          <cell r="V657">
            <v>10980</v>
          </cell>
          <cell r="W657">
            <v>-29</v>
          </cell>
          <cell r="X657">
            <v>-159210</v>
          </cell>
        </row>
        <row r="658">
          <cell r="A658">
            <v>2016</v>
          </cell>
          <cell r="C658" t="str">
            <v>DELFINO &amp; PARTNERS</v>
          </cell>
          <cell r="D658">
            <v>40731</v>
          </cell>
          <cell r="E658" t="str">
            <v xml:space="preserve">12739           </v>
          </cell>
          <cell r="F658">
            <v>40739</v>
          </cell>
          <cell r="G658">
            <v>114</v>
          </cell>
          <cell r="H658">
            <v>0</v>
          </cell>
          <cell r="I658">
            <v>0</v>
          </cell>
          <cell r="J658">
            <v>1</v>
          </cell>
          <cell r="K658">
            <v>30</v>
          </cell>
          <cell r="L658">
            <v>42370</v>
          </cell>
          <cell r="M658">
            <v>42735</v>
          </cell>
          <cell r="N658">
            <v>0</v>
          </cell>
          <cell r="P658">
            <v>0</v>
          </cell>
          <cell r="Q658">
            <v>0</v>
          </cell>
          <cell r="R658" t="str">
            <v>N</v>
          </cell>
          <cell r="S658">
            <v>114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</row>
        <row r="659">
          <cell r="A659">
            <v>2016</v>
          </cell>
          <cell r="C659" t="str">
            <v>DELFINO &amp; PARTNERS</v>
          </cell>
          <cell r="D659">
            <v>41099</v>
          </cell>
          <cell r="E659" t="str">
            <v xml:space="preserve">1420            </v>
          </cell>
          <cell r="F659">
            <v>41109</v>
          </cell>
          <cell r="G659">
            <v>249.56</v>
          </cell>
          <cell r="H659">
            <v>0</v>
          </cell>
          <cell r="I659">
            <v>0</v>
          </cell>
          <cell r="J659">
            <v>1</v>
          </cell>
          <cell r="K659">
            <v>30</v>
          </cell>
          <cell r="L659">
            <v>42370</v>
          </cell>
          <cell r="M659">
            <v>42735</v>
          </cell>
          <cell r="N659">
            <v>0</v>
          </cell>
          <cell r="P659">
            <v>0</v>
          </cell>
          <cell r="Q659">
            <v>0</v>
          </cell>
          <cell r="R659" t="str">
            <v>N</v>
          </cell>
          <cell r="S659">
            <v>249.56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</row>
        <row r="660">
          <cell r="A660">
            <v>2017</v>
          </cell>
          <cell r="B660">
            <v>2403</v>
          </cell>
          <cell r="C660" t="str">
            <v>DELFINO &amp; PARTNERS</v>
          </cell>
          <cell r="D660">
            <v>42780</v>
          </cell>
          <cell r="E660" t="str">
            <v>171/PA</v>
          </cell>
          <cell r="F660">
            <v>42780</v>
          </cell>
          <cell r="G660">
            <v>146.4</v>
          </cell>
          <cell r="H660">
            <v>146.4</v>
          </cell>
          <cell r="I660">
            <v>0</v>
          </cell>
          <cell r="J660">
            <v>42809</v>
          </cell>
          <cell r="K660">
            <v>30</v>
          </cell>
          <cell r="L660">
            <v>42370</v>
          </cell>
          <cell r="M660">
            <v>42735</v>
          </cell>
          <cell r="N660">
            <v>0</v>
          </cell>
          <cell r="P660">
            <v>0</v>
          </cell>
          <cell r="Q660">
            <v>29</v>
          </cell>
          <cell r="R660" t="str">
            <v>S</v>
          </cell>
          <cell r="S660">
            <v>0</v>
          </cell>
          <cell r="T660">
            <v>29</v>
          </cell>
          <cell r="U660">
            <v>4245.6000000000004</v>
          </cell>
          <cell r="V660">
            <v>4245.6000000000004</v>
          </cell>
          <cell r="W660">
            <v>-1</v>
          </cell>
          <cell r="X660">
            <v>-146.4</v>
          </cell>
        </row>
        <row r="661">
          <cell r="A661">
            <v>2016</v>
          </cell>
          <cell r="B661">
            <v>7346</v>
          </cell>
          <cell r="C661" t="str">
            <v>DELFINO &amp; PARTNERS</v>
          </cell>
          <cell r="D661">
            <v>42524</v>
          </cell>
          <cell r="E661" t="str">
            <v>954/00</v>
          </cell>
          <cell r="F661">
            <v>42528</v>
          </cell>
          <cell r="G661">
            <v>402.6</v>
          </cell>
          <cell r="H661">
            <v>402.6</v>
          </cell>
          <cell r="I661">
            <v>0</v>
          </cell>
          <cell r="J661">
            <v>42530</v>
          </cell>
          <cell r="K661">
            <v>30</v>
          </cell>
          <cell r="L661">
            <v>42370</v>
          </cell>
          <cell r="M661">
            <v>42735</v>
          </cell>
          <cell r="N661">
            <v>0</v>
          </cell>
          <cell r="P661">
            <v>0</v>
          </cell>
          <cell r="Q661">
            <v>2</v>
          </cell>
          <cell r="R661" t="str">
            <v>S</v>
          </cell>
          <cell r="S661">
            <v>0</v>
          </cell>
          <cell r="T661">
            <v>6</v>
          </cell>
          <cell r="U661">
            <v>805.2</v>
          </cell>
          <cell r="V661">
            <v>2415.6</v>
          </cell>
          <cell r="W661">
            <v>-28</v>
          </cell>
          <cell r="X661">
            <v>-11272.8</v>
          </cell>
        </row>
        <row r="662">
          <cell r="A662">
            <v>2017</v>
          </cell>
          <cell r="B662">
            <v>16884</v>
          </cell>
          <cell r="C662" t="str">
            <v>Diametro</v>
          </cell>
          <cell r="D662">
            <v>43081</v>
          </cell>
          <cell r="E662" t="str">
            <v>1/2017</v>
          </cell>
          <cell r="F662">
            <v>43087</v>
          </cell>
          <cell r="G662">
            <v>244</v>
          </cell>
          <cell r="H662">
            <v>244</v>
          </cell>
          <cell r="I662">
            <v>0</v>
          </cell>
          <cell r="J662">
            <v>43118</v>
          </cell>
          <cell r="K662">
            <v>30</v>
          </cell>
          <cell r="L662">
            <v>42370</v>
          </cell>
          <cell r="M662">
            <v>42735</v>
          </cell>
          <cell r="N662">
            <v>0</v>
          </cell>
          <cell r="P662">
            <v>0</v>
          </cell>
          <cell r="Q662">
            <v>31</v>
          </cell>
          <cell r="R662" t="str">
            <v>S</v>
          </cell>
          <cell r="S662">
            <v>0</v>
          </cell>
          <cell r="T662">
            <v>37</v>
          </cell>
          <cell r="U662">
            <v>7564</v>
          </cell>
          <cell r="V662">
            <v>9028</v>
          </cell>
          <cell r="W662">
            <v>1</v>
          </cell>
          <cell r="X662">
            <v>244</v>
          </cell>
        </row>
        <row r="663">
          <cell r="A663">
            <v>2016</v>
          </cell>
          <cell r="C663" t="str">
            <v>DIGITAL PRO SERVICES SRL</v>
          </cell>
          <cell r="D663">
            <v>40676</v>
          </cell>
          <cell r="E663" t="str">
            <v xml:space="preserve">221             </v>
          </cell>
          <cell r="F663">
            <v>40683</v>
          </cell>
          <cell r="G663">
            <v>172.92</v>
          </cell>
          <cell r="H663">
            <v>0</v>
          </cell>
          <cell r="I663">
            <v>0</v>
          </cell>
          <cell r="J663">
            <v>1</v>
          </cell>
          <cell r="K663">
            <v>30</v>
          </cell>
          <cell r="L663">
            <v>42370</v>
          </cell>
          <cell r="M663">
            <v>42735</v>
          </cell>
          <cell r="N663">
            <v>0</v>
          </cell>
          <cell r="P663">
            <v>0</v>
          </cell>
          <cell r="Q663">
            <v>0</v>
          </cell>
          <cell r="R663" t="str">
            <v>N</v>
          </cell>
          <cell r="S663">
            <v>172.92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A664">
            <v>2016</v>
          </cell>
          <cell r="B664">
            <v>2181</v>
          </cell>
          <cell r="C664" t="str">
            <v>DIMCAR SAS</v>
          </cell>
          <cell r="D664">
            <v>41304</v>
          </cell>
          <cell r="E664" t="str">
            <v xml:space="preserve">57              </v>
          </cell>
          <cell r="F664">
            <v>41330</v>
          </cell>
          <cell r="G664">
            <v>0.01</v>
          </cell>
          <cell r="H664">
            <v>0</v>
          </cell>
          <cell r="I664">
            <v>0</v>
          </cell>
          <cell r="J664">
            <v>1</v>
          </cell>
          <cell r="K664">
            <v>30</v>
          </cell>
          <cell r="L664">
            <v>42370</v>
          </cell>
          <cell r="M664">
            <v>42735</v>
          </cell>
          <cell r="N664">
            <v>0</v>
          </cell>
          <cell r="P664">
            <v>0</v>
          </cell>
          <cell r="Q664">
            <v>0</v>
          </cell>
          <cell r="R664" t="str">
            <v>N</v>
          </cell>
          <cell r="S664">
            <v>0.01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</row>
        <row r="665">
          <cell r="A665">
            <v>2017</v>
          </cell>
          <cell r="B665">
            <v>3823</v>
          </cell>
          <cell r="C665" t="str">
            <v>DONAZZAN ANGELO</v>
          </cell>
          <cell r="D665">
            <v>42803</v>
          </cell>
          <cell r="E665" t="str">
            <v>2/PA</v>
          </cell>
          <cell r="F665">
            <v>42804</v>
          </cell>
          <cell r="G665">
            <v>4489.6000000000004</v>
          </cell>
          <cell r="H665">
            <v>0</v>
          </cell>
          <cell r="I665">
            <v>0</v>
          </cell>
          <cell r="J665">
            <v>1</v>
          </cell>
          <cell r="K665">
            <v>30</v>
          </cell>
          <cell r="L665">
            <v>42370</v>
          </cell>
          <cell r="M665">
            <v>42735</v>
          </cell>
          <cell r="N665">
            <v>0</v>
          </cell>
          <cell r="P665">
            <v>0</v>
          </cell>
          <cell r="Q665">
            <v>0</v>
          </cell>
          <cell r="R665" t="str">
            <v>N</v>
          </cell>
          <cell r="S665">
            <v>4489.6000000000004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</row>
        <row r="666">
          <cell r="A666">
            <v>2017</v>
          </cell>
          <cell r="B666">
            <v>5361</v>
          </cell>
          <cell r="C666" t="str">
            <v>DONAZZAN ANGELO</v>
          </cell>
          <cell r="D666">
            <v>42835</v>
          </cell>
          <cell r="E666" t="str">
            <v>4/PA</v>
          </cell>
          <cell r="F666">
            <v>42835</v>
          </cell>
          <cell r="G666">
            <v>4489.6000000000004</v>
          </cell>
          <cell r="H666">
            <v>4489.6000000000004</v>
          </cell>
          <cell r="I666">
            <v>0</v>
          </cell>
          <cell r="J666">
            <v>42837</v>
          </cell>
          <cell r="K666">
            <v>30</v>
          </cell>
          <cell r="L666">
            <v>42370</v>
          </cell>
          <cell r="M666">
            <v>42735</v>
          </cell>
          <cell r="N666">
            <v>0</v>
          </cell>
          <cell r="P666">
            <v>0</v>
          </cell>
          <cell r="Q666">
            <v>2</v>
          </cell>
          <cell r="R666" t="str">
            <v>S</v>
          </cell>
          <cell r="S666">
            <v>0</v>
          </cell>
          <cell r="T666">
            <v>2</v>
          </cell>
          <cell r="U666">
            <v>8979.2000000000007</v>
          </cell>
          <cell r="V666">
            <v>8979.2000000000007</v>
          </cell>
          <cell r="W666">
            <v>-28</v>
          </cell>
          <cell r="X666">
            <v>-125708.8</v>
          </cell>
        </row>
        <row r="667">
          <cell r="A667">
            <v>2017</v>
          </cell>
          <cell r="B667">
            <v>8929</v>
          </cell>
          <cell r="C667" t="str">
            <v>DUE UFFICIO SRL</v>
          </cell>
          <cell r="D667">
            <v>42915</v>
          </cell>
          <cell r="E667" t="str">
            <v>107/</v>
          </cell>
          <cell r="F667">
            <v>42915</v>
          </cell>
          <cell r="G667">
            <v>59.78</v>
          </cell>
          <cell r="H667">
            <v>59.78</v>
          </cell>
          <cell r="I667">
            <v>0</v>
          </cell>
          <cell r="J667">
            <v>42928</v>
          </cell>
          <cell r="K667">
            <v>30</v>
          </cell>
          <cell r="L667">
            <v>42370</v>
          </cell>
          <cell r="M667">
            <v>42735</v>
          </cell>
          <cell r="N667">
            <v>0</v>
          </cell>
          <cell r="P667">
            <v>0</v>
          </cell>
          <cell r="Q667">
            <v>13</v>
          </cell>
          <cell r="R667" t="str">
            <v>S</v>
          </cell>
          <cell r="S667">
            <v>0</v>
          </cell>
          <cell r="T667">
            <v>13</v>
          </cell>
          <cell r="U667">
            <v>777.14</v>
          </cell>
          <cell r="V667">
            <v>777.14</v>
          </cell>
          <cell r="W667">
            <v>-17</v>
          </cell>
          <cell r="X667">
            <v>-1016.26</v>
          </cell>
        </row>
        <row r="668">
          <cell r="A668">
            <v>2017</v>
          </cell>
          <cell r="B668">
            <v>8973</v>
          </cell>
          <cell r="C668" t="str">
            <v>DUE UFFICIO SRL</v>
          </cell>
          <cell r="D668">
            <v>42916</v>
          </cell>
          <cell r="E668" t="str">
            <v>112/</v>
          </cell>
          <cell r="F668">
            <v>42916</v>
          </cell>
          <cell r="G668">
            <v>29.38</v>
          </cell>
          <cell r="H668">
            <v>29.38</v>
          </cell>
          <cell r="I668">
            <v>0</v>
          </cell>
          <cell r="J668">
            <v>42928</v>
          </cell>
          <cell r="K668">
            <v>30</v>
          </cell>
          <cell r="L668">
            <v>42370</v>
          </cell>
          <cell r="M668">
            <v>42735</v>
          </cell>
          <cell r="N668">
            <v>0</v>
          </cell>
          <cell r="P668">
            <v>0</v>
          </cell>
          <cell r="Q668">
            <v>12</v>
          </cell>
          <cell r="R668" t="str">
            <v>S</v>
          </cell>
          <cell r="S668">
            <v>0</v>
          </cell>
          <cell r="T668">
            <v>12</v>
          </cell>
          <cell r="U668">
            <v>352.56</v>
          </cell>
          <cell r="V668">
            <v>352.56</v>
          </cell>
          <cell r="W668">
            <v>-18</v>
          </cell>
          <cell r="X668">
            <v>-528.84</v>
          </cell>
        </row>
        <row r="669">
          <cell r="A669">
            <v>2017</v>
          </cell>
          <cell r="B669">
            <v>9409</v>
          </cell>
          <cell r="C669" t="str">
            <v>DUE UFFICIO SRL</v>
          </cell>
          <cell r="D669">
            <v>42923</v>
          </cell>
          <cell r="E669" t="str">
            <v>115/</v>
          </cell>
          <cell r="F669">
            <v>42926</v>
          </cell>
          <cell r="G669">
            <v>269.51</v>
          </cell>
          <cell r="H669">
            <v>269.51</v>
          </cell>
          <cell r="I669">
            <v>0</v>
          </cell>
          <cell r="J669">
            <v>43003</v>
          </cell>
          <cell r="K669">
            <v>30</v>
          </cell>
          <cell r="L669">
            <v>42370</v>
          </cell>
          <cell r="M669">
            <v>42735</v>
          </cell>
          <cell r="N669">
            <v>0</v>
          </cell>
          <cell r="P669">
            <v>0</v>
          </cell>
          <cell r="Q669">
            <v>77</v>
          </cell>
          <cell r="R669" t="str">
            <v>S</v>
          </cell>
          <cell r="S669">
            <v>0</v>
          </cell>
          <cell r="T669">
            <v>80</v>
          </cell>
          <cell r="U669">
            <v>20752.27</v>
          </cell>
          <cell r="V669">
            <v>21560.799999999999</v>
          </cell>
          <cell r="W669">
            <v>47</v>
          </cell>
          <cell r="X669">
            <v>12666.97</v>
          </cell>
        </row>
        <row r="670">
          <cell r="A670">
            <v>2016</v>
          </cell>
          <cell r="B670">
            <v>5626</v>
          </cell>
          <cell r="C670" t="str">
            <v>DUE UFFICIO SRL</v>
          </cell>
          <cell r="D670">
            <v>42488</v>
          </cell>
          <cell r="E670" t="str">
            <v>119/</v>
          </cell>
          <cell r="F670">
            <v>42488</v>
          </cell>
          <cell r="G670">
            <v>329.4</v>
          </cell>
          <cell r="H670">
            <v>329.4</v>
          </cell>
          <cell r="I670">
            <v>0</v>
          </cell>
          <cell r="J670">
            <v>42530</v>
          </cell>
          <cell r="K670">
            <v>30</v>
          </cell>
          <cell r="L670">
            <v>42370</v>
          </cell>
          <cell r="M670">
            <v>42735</v>
          </cell>
          <cell r="N670">
            <v>0</v>
          </cell>
          <cell r="P670">
            <v>0</v>
          </cell>
          <cell r="Q670">
            <v>42</v>
          </cell>
          <cell r="R670" t="str">
            <v>S</v>
          </cell>
          <cell r="S670">
            <v>0</v>
          </cell>
          <cell r="T670">
            <v>42</v>
          </cell>
          <cell r="U670">
            <v>13834.8</v>
          </cell>
          <cell r="V670">
            <v>13834.8</v>
          </cell>
          <cell r="W670">
            <v>12</v>
          </cell>
          <cell r="X670">
            <v>3952.8</v>
          </cell>
        </row>
        <row r="671">
          <cell r="A671">
            <v>2016</v>
          </cell>
          <cell r="B671">
            <v>5627</v>
          </cell>
          <cell r="C671" t="str">
            <v>DUE UFFICIO SRL</v>
          </cell>
          <cell r="D671">
            <v>42488</v>
          </cell>
          <cell r="E671" t="str">
            <v>120/</v>
          </cell>
          <cell r="F671">
            <v>42488</v>
          </cell>
          <cell r="G671">
            <v>819.84</v>
          </cell>
          <cell r="H671">
            <v>819.84</v>
          </cell>
          <cell r="I671">
            <v>0</v>
          </cell>
          <cell r="J671">
            <v>42530</v>
          </cell>
          <cell r="K671">
            <v>30</v>
          </cell>
          <cell r="L671">
            <v>42370</v>
          </cell>
          <cell r="M671">
            <v>42735</v>
          </cell>
          <cell r="N671">
            <v>0</v>
          </cell>
          <cell r="P671">
            <v>0</v>
          </cell>
          <cell r="Q671">
            <v>42</v>
          </cell>
          <cell r="R671" t="str">
            <v>S</v>
          </cell>
          <cell r="S671">
            <v>0</v>
          </cell>
          <cell r="T671">
            <v>42</v>
          </cell>
          <cell r="U671">
            <v>34433.279999999999</v>
          </cell>
          <cell r="V671">
            <v>34433.279999999999</v>
          </cell>
          <cell r="W671">
            <v>12</v>
          </cell>
          <cell r="X671">
            <v>9838.08</v>
          </cell>
        </row>
        <row r="672">
          <cell r="A672">
            <v>2017</v>
          </cell>
          <cell r="B672">
            <v>11658</v>
          </cell>
          <cell r="C672" t="str">
            <v>DUE UFFICIO SRL</v>
          </cell>
          <cell r="D672">
            <v>42978</v>
          </cell>
          <cell r="E672" t="str">
            <v>123/</v>
          </cell>
          <cell r="F672">
            <v>42978</v>
          </cell>
          <cell r="G672">
            <v>70.91</v>
          </cell>
          <cell r="H672">
            <v>70.91</v>
          </cell>
          <cell r="I672">
            <v>0</v>
          </cell>
          <cell r="J672">
            <v>43003</v>
          </cell>
          <cell r="K672">
            <v>30</v>
          </cell>
          <cell r="L672">
            <v>42370</v>
          </cell>
          <cell r="M672">
            <v>42735</v>
          </cell>
          <cell r="N672">
            <v>0</v>
          </cell>
          <cell r="P672">
            <v>0</v>
          </cell>
          <cell r="Q672">
            <v>25</v>
          </cell>
          <cell r="R672" t="str">
            <v>S</v>
          </cell>
          <cell r="S672">
            <v>0</v>
          </cell>
          <cell r="T672">
            <v>25</v>
          </cell>
          <cell r="U672">
            <v>1772.75</v>
          </cell>
          <cell r="V672">
            <v>1772.75</v>
          </cell>
          <cell r="W672">
            <v>-5</v>
          </cell>
          <cell r="X672">
            <v>-354.55</v>
          </cell>
        </row>
        <row r="673">
          <cell r="A673">
            <v>2016</v>
          </cell>
          <cell r="B673">
            <v>5878</v>
          </cell>
          <cell r="C673" t="str">
            <v>DUE UFFICIO SRL</v>
          </cell>
          <cell r="D673">
            <v>42490</v>
          </cell>
          <cell r="E673" t="str">
            <v>124/</v>
          </cell>
          <cell r="F673">
            <v>42494</v>
          </cell>
          <cell r="G673">
            <v>2476.0300000000002</v>
          </cell>
          <cell r="H673">
            <v>2476.0300000000002</v>
          </cell>
          <cell r="I673">
            <v>0</v>
          </cell>
          <cell r="J673">
            <v>42530</v>
          </cell>
          <cell r="K673">
            <v>30</v>
          </cell>
          <cell r="L673">
            <v>42370</v>
          </cell>
          <cell r="M673">
            <v>42735</v>
          </cell>
          <cell r="N673">
            <v>0</v>
          </cell>
          <cell r="P673">
            <v>0</v>
          </cell>
          <cell r="Q673">
            <v>36</v>
          </cell>
          <cell r="R673" t="str">
            <v>S</v>
          </cell>
          <cell r="S673">
            <v>0</v>
          </cell>
          <cell r="T673">
            <v>40</v>
          </cell>
          <cell r="U673">
            <v>89137.08</v>
          </cell>
          <cell r="V673">
            <v>99041.2</v>
          </cell>
          <cell r="W673">
            <v>6</v>
          </cell>
          <cell r="X673">
            <v>14856.18</v>
          </cell>
        </row>
        <row r="674">
          <cell r="A674">
            <v>2016</v>
          </cell>
          <cell r="B674">
            <v>5879</v>
          </cell>
          <cell r="C674" t="str">
            <v>DUE UFFICIO SRL</v>
          </cell>
          <cell r="D674">
            <v>42490</v>
          </cell>
          <cell r="E674" t="str">
            <v>125/</v>
          </cell>
          <cell r="F674">
            <v>42494</v>
          </cell>
          <cell r="G674">
            <v>338.92</v>
          </cell>
          <cell r="H674">
            <v>338.92</v>
          </cell>
          <cell r="I674">
            <v>0</v>
          </cell>
          <cell r="J674">
            <v>42530</v>
          </cell>
          <cell r="K674">
            <v>30</v>
          </cell>
          <cell r="L674">
            <v>42370</v>
          </cell>
          <cell r="M674">
            <v>42735</v>
          </cell>
          <cell r="N674">
            <v>0</v>
          </cell>
          <cell r="P674">
            <v>0</v>
          </cell>
          <cell r="Q674">
            <v>36</v>
          </cell>
          <cell r="R674" t="str">
            <v>S</v>
          </cell>
          <cell r="S674">
            <v>0</v>
          </cell>
          <cell r="T674">
            <v>40</v>
          </cell>
          <cell r="U674">
            <v>12201.12</v>
          </cell>
          <cell r="V674">
            <v>13556.8</v>
          </cell>
          <cell r="W674">
            <v>6</v>
          </cell>
          <cell r="X674">
            <v>2033.52</v>
          </cell>
        </row>
        <row r="675">
          <cell r="A675">
            <v>2017</v>
          </cell>
          <cell r="B675">
            <v>11688</v>
          </cell>
          <cell r="C675" t="str">
            <v>DUE UFFICIO SRL</v>
          </cell>
          <cell r="D675">
            <v>42978</v>
          </cell>
          <cell r="E675" t="str">
            <v>130/</v>
          </cell>
          <cell r="F675">
            <v>42978</v>
          </cell>
          <cell r="G675">
            <v>9.15</v>
          </cell>
          <cell r="H675">
            <v>9.15</v>
          </cell>
          <cell r="I675">
            <v>0</v>
          </cell>
          <cell r="J675">
            <v>43003</v>
          </cell>
          <cell r="K675">
            <v>30</v>
          </cell>
          <cell r="L675">
            <v>42370</v>
          </cell>
          <cell r="M675">
            <v>42735</v>
          </cell>
          <cell r="N675">
            <v>0</v>
          </cell>
          <cell r="P675">
            <v>0</v>
          </cell>
          <cell r="Q675">
            <v>25</v>
          </cell>
          <cell r="R675" t="str">
            <v>S</v>
          </cell>
          <cell r="S675">
            <v>0</v>
          </cell>
          <cell r="T675">
            <v>25</v>
          </cell>
          <cell r="U675">
            <v>228.75</v>
          </cell>
          <cell r="V675">
            <v>228.75</v>
          </cell>
          <cell r="W675">
            <v>-5</v>
          </cell>
          <cell r="X675">
            <v>-45.75</v>
          </cell>
        </row>
        <row r="676">
          <cell r="A676">
            <v>2016</v>
          </cell>
          <cell r="B676">
            <v>7009</v>
          </cell>
          <cell r="C676" t="str">
            <v>DUE UFFICIO SRL</v>
          </cell>
          <cell r="D676">
            <v>42517</v>
          </cell>
          <cell r="E676" t="str">
            <v>138/</v>
          </cell>
          <cell r="F676">
            <v>42520</v>
          </cell>
          <cell r="G676">
            <v>221.25</v>
          </cell>
          <cell r="H676">
            <v>221.25</v>
          </cell>
          <cell r="I676">
            <v>0</v>
          </cell>
          <cell r="J676">
            <v>42530</v>
          </cell>
          <cell r="K676">
            <v>30</v>
          </cell>
          <cell r="L676">
            <v>42370</v>
          </cell>
          <cell r="M676">
            <v>42735</v>
          </cell>
          <cell r="N676">
            <v>0</v>
          </cell>
          <cell r="P676">
            <v>0</v>
          </cell>
          <cell r="Q676">
            <v>10</v>
          </cell>
          <cell r="R676" t="str">
            <v>S</v>
          </cell>
          <cell r="S676">
            <v>0</v>
          </cell>
          <cell r="T676">
            <v>13</v>
          </cell>
          <cell r="U676">
            <v>2212.5</v>
          </cell>
          <cell r="V676">
            <v>2876.25</v>
          </cell>
          <cell r="W676">
            <v>-20</v>
          </cell>
          <cell r="X676">
            <v>-4425</v>
          </cell>
        </row>
        <row r="677">
          <cell r="A677">
            <v>2016</v>
          </cell>
          <cell r="B677">
            <v>7008</v>
          </cell>
          <cell r="C677" t="str">
            <v>DUE UFFICIO SRL</v>
          </cell>
          <cell r="D677">
            <v>42517</v>
          </cell>
          <cell r="E677" t="str">
            <v>139/</v>
          </cell>
          <cell r="F677">
            <v>42520</v>
          </cell>
          <cell r="G677">
            <v>18.91</v>
          </cell>
          <cell r="H677">
            <v>18.91</v>
          </cell>
          <cell r="I677">
            <v>0</v>
          </cell>
          <cell r="J677">
            <v>42530</v>
          </cell>
          <cell r="K677">
            <v>30</v>
          </cell>
          <cell r="L677">
            <v>42370</v>
          </cell>
          <cell r="M677">
            <v>42735</v>
          </cell>
          <cell r="N677">
            <v>0</v>
          </cell>
          <cell r="P677">
            <v>0</v>
          </cell>
          <cell r="Q677">
            <v>10</v>
          </cell>
          <cell r="R677" t="str">
            <v>S</v>
          </cell>
          <cell r="S677">
            <v>0</v>
          </cell>
          <cell r="T677">
            <v>13</v>
          </cell>
          <cell r="U677">
            <v>189.1</v>
          </cell>
          <cell r="V677">
            <v>245.83</v>
          </cell>
          <cell r="W677">
            <v>-20</v>
          </cell>
          <cell r="X677">
            <v>-378.2</v>
          </cell>
        </row>
        <row r="678">
          <cell r="A678">
            <v>2017</v>
          </cell>
          <cell r="B678">
            <v>13206</v>
          </cell>
          <cell r="C678" t="str">
            <v>DUE UFFICIO SRL</v>
          </cell>
          <cell r="D678">
            <v>43008</v>
          </cell>
          <cell r="E678" t="str">
            <v>146/</v>
          </cell>
          <cell r="F678">
            <v>43012</v>
          </cell>
          <cell r="G678">
            <v>427.52</v>
          </cell>
          <cell r="H678">
            <v>427.52</v>
          </cell>
          <cell r="I678">
            <v>0</v>
          </cell>
          <cell r="J678">
            <v>43013</v>
          </cell>
          <cell r="K678">
            <v>30</v>
          </cell>
          <cell r="L678">
            <v>42370</v>
          </cell>
          <cell r="M678">
            <v>42735</v>
          </cell>
          <cell r="N678">
            <v>0</v>
          </cell>
          <cell r="P678">
            <v>0</v>
          </cell>
          <cell r="Q678">
            <v>1</v>
          </cell>
          <cell r="R678" t="str">
            <v>S</v>
          </cell>
          <cell r="S678">
            <v>0</v>
          </cell>
          <cell r="T678">
            <v>5</v>
          </cell>
          <cell r="U678">
            <v>427.52</v>
          </cell>
          <cell r="V678">
            <v>2137.6</v>
          </cell>
          <cell r="W678">
            <v>-29</v>
          </cell>
          <cell r="X678">
            <v>-12398.08</v>
          </cell>
        </row>
        <row r="679">
          <cell r="A679">
            <v>2017</v>
          </cell>
          <cell r="B679">
            <v>13208</v>
          </cell>
          <cell r="C679" t="str">
            <v>DUE UFFICIO SRL</v>
          </cell>
          <cell r="D679">
            <v>43008</v>
          </cell>
          <cell r="E679" t="str">
            <v>147/</v>
          </cell>
          <cell r="F679">
            <v>43012</v>
          </cell>
          <cell r="G679">
            <v>66.98</v>
          </cell>
          <cell r="H679">
            <v>66.98</v>
          </cell>
          <cell r="I679">
            <v>0</v>
          </cell>
          <cell r="J679">
            <v>43013</v>
          </cell>
          <cell r="K679">
            <v>30</v>
          </cell>
          <cell r="L679">
            <v>42370</v>
          </cell>
          <cell r="M679">
            <v>42735</v>
          </cell>
          <cell r="N679">
            <v>0</v>
          </cell>
          <cell r="P679">
            <v>0</v>
          </cell>
          <cell r="Q679">
            <v>1</v>
          </cell>
          <cell r="R679" t="str">
            <v>S</v>
          </cell>
          <cell r="S679">
            <v>0</v>
          </cell>
          <cell r="T679">
            <v>5</v>
          </cell>
          <cell r="U679">
            <v>66.98</v>
          </cell>
          <cell r="V679">
            <v>334.9</v>
          </cell>
          <cell r="W679">
            <v>-29</v>
          </cell>
          <cell r="X679">
            <v>-1942.42</v>
          </cell>
        </row>
        <row r="680">
          <cell r="A680">
            <v>2016</v>
          </cell>
          <cell r="B680">
            <v>11667</v>
          </cell>
          <cell r="C680" t="str">
            <v>DUE UFFICIO SRL</v>
          </cell>
          <cell r="D680">
            <v>42613</v>
          </cell>
          <cell r="E680" t="str">
            <v>188/</v>
          </cell>
          <cell r="F680">
            <v>42618</v>
          </cell>
          <cell r="G680">
            <v>63.22</v>
          </cell>
          <cell r="H680">
            <v>63.22</v>
          </cell>
          <cell r="I680">
            <v>0</v>
          </cell>
          <cell r="J680">
            <v>42628</v>
          </cell>
          <cell r="K680">
            <v>30</v>
          </cell>
          <cell r="L680">
            <v>42370</v>
          </cell>
          <cell r="M680">
            <v>42735</v>
          </cell>
          <cell r="N680">
            <v>0</v>
          </cell>
          <cell r="P680">
            <v>0</v>
          </cell>
          <cell r="Q680">
            <v>10</v>
          </cell>
          <cell r="R680" t="str">
            <v>S</v>
          </cell>
          <cell r="S680">
            <v>0</v>
          </cell>
          <cell r="T680">
            <v>15</v>
          </cell>
          <cell r="U680">
            <v>632.20000000000005</v>
          </cell>
          <cell r="V680">
            <v>948.3</v>
          </cell>
          <cell r="W680">
            <v>-20</v>
          </cell>
          <cell r="X680">
            <v>-1264.4000000000001</v>
          </cell>
        </row>
        <row r="681">
          <cell r="A681">
            <v>2016</v>
          </cell>
          <cell r="B681">
            <v>12877</v>
          </cell>
          <cell r="C681" t="str">
            <v>DUE UFFICIO SRL</v>
          </cell>
          <cell r="D681">
            <v>42641</v>
          </cell>
          <cell r="E681" t="str">
            <v>206/</v>
          </cell>
          <cell r="F681">
            <v>42641</v>
          </cell>
          <cell r="G681">
            <v>227.02</v>
          </cell>
          <cell r="H681">
            <v>227.02</v>
          </cell>
          <cell r="I681">
            <v>0</v>
          </cell>
          <cell r="J681">
            <v>42643</v>
          </cell>
          <cell r="K681">
            <v>30</v>
          </cell>
          <cell r="L681">
            <v>42370</v>
          </cell>
          <cell r="M681">
            <v>42735</v>
          </cell>
          <cell r="N681">
            <v>0</v>
          </cell>
          <cell r="P681">
            <v>0</v>
          </cell>
          <cell r="Q681">
            <v>2</v>
          </cell>
          <cell r="R681" t="str">
            <v>S</v>
          </cell>
          <cell r="S681">
            <v>0</v>
          </cell>
          <cell r="T681">
            <v>2</v>
          </cell>
          <cell r="U681">
            <v>454.04</v>
          </cell>
          <cell r="V681">
            <v>454.04</v>
          </cell>
          <cell r="W681">
            <v>-28</v>
          </cell>
          <cell r="X681">
            <v>-6356.56</v>
          </cell>
        </row>
        <row r="682">
          <cell r="A682">
            <v>2016</v>
          </cell>
          <cell r="B682">
            <v>13849</v>
          </cell>
          <cell r="C682" t="str">
            <v>DUE UFFICIO SRL</v>
          </cell>
          <cell r="D682">
            <v>42276</v>
          </cell>
          <cell r="E682" t="str">
            <v xml:space="preserve">209/                          </v>
          </cell>
          <cell r="F682">
            <v>42276</v>
          </cell>
          <cell r="G682">
            <v>0.01</v>
          </cell>
          <cell r="H682">
            <v>0</v>
          </cell>
          <cell r="I682">
            <v>0</v>
          </cell>
          <cell r="J682">
            <v>1</v>
          </cell>
          <cell r="K682">
            <v>30</v>
          </cell>
          <cell r="L682">
            <v>42370</v>
          </cell>
          <cell r="M682">
            <v>42735</v>
          </cell>
          <cell r="N682">
            <v>0</v>
          </cell>
          <cell r="P682">
            <v>0</v>
          </cell>
          <cell r="Q682">
            <v>0</v>
          </cell>
          <cell r="R682" t="str">
            <v>N</v>
          </cell>
          <cell r="S682">
            <v>0.01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A683">
            <v>2017</v>
          </cell>
          <cell r="B683">
            <v>14593</v>
          </cell>
          <cell r="C683" t="str">
            <v>DUE UFFICIO SRL</v>
          </cell>
          <cell r="D683">
            <v>43039</v>
          </cell>
          <cell r="E683" t="str">
            <v>223/</v>
          </cell>
          <cell r="F683">
            <v>43039</v>
          </cell>
          <cell r="G683">
            <v>914.94</v>
          </cell>
          <cell r="H683">
            <v>914.94</v>
          </cell>
          <cell r="I683">
            <v>0</v>
          </cell>
          <cell r="J683">
            <v>43046</v>
          </cell>
          <cell r="K683">
            <v>30</v>
          </cell>
          <cell r="L683">
            <v>42370</v>
          </cell>
          <cell r="M683">
            <v>42735</v>
          </cell>
          <cell r="N683">
            <v>0</v>
          </cell>
          <cell r="P683">
            <v>0</v>
          </cell>
          <cell r="Q683">
            <v>7</v>
          </cell>
          <cell r="R683" t="str">
            <v>S</v>
          </cell>
          <cell r="S683">
            <v>0</v>
          </cell>
          <cell r="T683">
            <v>7</v>
          </cell>
          <cell r="U683">
            <v>6404.58</v>
          </cell>
          <cell r="V683">
            <v>6404.58</v>
          </cell>
          <cell r="W683">
            <v>-23</v>
          </cell>
          <cell r="X683">
            <v>-21043.62</v>
          </cell>
        </row>
        <row r="684">
          <cell r="A684">
            <v>2017</v>
          </cell>
          <cell r="B684">
            <v>14594</v>
          </cell>
          <cell r="C684" t="str">
            <v>DUE UFFICIO SRL</v>
          </cell>
          <cell r="D684">
            <v>43039</v>
          </cell>
          <cell r="E684" t="str">
            <v>224/</v>
          </cell>
          <cell r="F684">
            <v>43039</v>
          </cell>
          <cell r="G684">
            <v>515.69000000000005</v>
          </cell>
          <cell r="H684">
            <v>515.69000000000005</v>
          </cell>
          <cell r="I684">
            <v>0</v>
          </cell>
          <cell r="J684">
            <v>43046</v>
          </cell>
          <cell r="K684">
            <v>30</v>
          </cell>
          <cell r="L684">
            <v>42370</v>
          </cell>
          <cell r="M684">
            <v>42735</v>
          </cell>
          <cell r="N684">
            <v>0</v>
          </cell>
          <cell r="P684">
            <v>0</v>
          </cell>
          <cell r="Q684">
            <v>7</v>
          </cell>
          <cell r="R684" t="str">
            <v>S</v>
          </cell>
          <cell r="S684">
            <v>0</v>
          </cell>
          <cell r="T684">
            <v>7</v>
          </cell>
          <cell r="U684">
            <v>3609.83</v>
          </cell>
          <cell r="V684">
            <v>3609.83</v>
          </cell>
          <cell r="W684">
            <v>-23</v>
          </cell>
          <cell r="X684">
            <v>-11860.87</v>
          </cell>
        </row>
        <row r="685">
          <cell r="A685">
            <v>2017</v>
          </cell>
          <cell r="B685">
            <v>14693</v>
          </cell>
          <cell r="C685" t="str">
            <v>DUE UFFICIO SRL</v>
          </cell>
          <cell r="D685">
            <v>43039</v>
          </cell>
          <cell r="E685" t="str">
            <v>233/</v>
          </cell>
          <cell r="F685">
            <v>43041</v>
          </cell>
          <cell r="G685">
            <v>131.13999999999999</v>
          </cell>
          <cell r="H685">
            <v>131.13999999999999</v>
          </cell>
          <cell r="I685">
            <v>0</v>
          </cell>
          <cell r="J685">
            <v>43046</v>
          </cell>
          <cell r="K685">
            <v>30</v>
          </cell>
          <cell r="L685">
            <v>42370</v>
          </cell>
          <cell r="M685">
            <v>42735</v>
          </cell>
          <cell r="N685">
            <v>0</v>
          </cell>
          <cell r="P685">
            <v>0</v>
          </cell>
          <cell r="Q685">
            <v>5</v>
          </cell>
          <cell r="R685" t="str">
            <v>S</v>
          </cell>
          <cell r="S685">
            <v>0</v>
          </cell>
          <cell r="T685">
            <v>7</v>
          </cell>
          <cell r="U685">
            <v>655.7</v>
          </cell>
          <cell r="V685">
            <v>917.98</v>
          </cell>
          <cell r="W685">
            <v>-25</v>
          </cell>
          <cell r="X685">
            <v>-3278.5</v>
          </cell>
        </row>
        <row r="686">
          <cell r="A686">
            <v>2017</v>
          </cell>
          <cell r="B686">
            <v>15937</v>
          </cell>
          <cell r="C686" t="str">
            <v>DUE UFFICIO SRL</v>
          </cell>
          <cell r="D686">
            <v>43067</v>
          </cell>
          <cell r="E686" t="str">
            <v>263/</v>
          </cell>
          <cell r="F686">
            <v>43067</v>
          </cell>
          <cell r="G686">
            <v>9.76</v>
          </cell>
          <cell r="H686">
            <v>9.76</v>
          </cell>
          <cell r="I686">
            <v>0</v>
          </cell>
          <cell r="J686">
            <v>43074</v>
          </cell>
          <cell r="K686">
            <v>30</v>
          </cell>
          <cell r="L686">
            <v>42370</v>
          </cell>
          <cell r="M686">
            <v>42735</v>
          </cell>
          <cell r="N686">
            <v>0</v>
          </cell>
          <cell r="P686">
            <v>0</v>
          </cell>
          <cell r="Q686">
            <v>7</v>
          </cell>
          <cell r="R686" t="str">
            <v>S</v>
          </cell>
          <cell r="S686">
            <v>0</v>
          </cell>
          <cell r="T686">
            <v>7</v>
          </cell>
          <cell r="U686">
            <v>68.319999999999993</v>
          </cell>
          <cell r="V686">
            <v>68.319999999999993</v>
          </cell>
          <cell r="W686">
            <v>-23</v>
          </cell>
          <cell r="X686">
            <v>-224.48</v>
          </cell>
        </row>
        <row r="687">
          <cell r="A687">
            <v>2016</v>
          </cell>
          <cell r="B687">
            <v>14845</v>
          </cell>
          <cell r="C687" t="str">
            <v>DUE UFFICIO SRL</v>
          </cell>
          <cell r="D687">
            <v>42674</v>
          </cell>
          <cell r="E687" t="str">
            <v>277/</v>
          </cell>
          <cell r="F687">
            <v>42681</v>
          </cell>
          <cell r="G687">
            <v>547.48</v>
          </cell>
          <cell r="H687">
            <v>547.48</v>
          </cell>
          <cell r="I687">
            <v>0</v>
          </cell>
          <cell r="J687">
            <v>42691</v>
          </cell>
          <cell r="K687">
            <v>30</v>
          </cell>
          <cell r="L687">
            <v>42370</v>
          </cell>
          <cell r="M687">
            <v>42735</v>
          </cell>
          <cell r="N687">
            <v>0</v>
          </cell>
          <cell r="P687">
            <v>0</v>
          </cell>
          <cell r="Q687">
            <v>10</v>
          </cell>
          <cell r="R687" t="str">
            <v>S</v>
          </cell>
          <cell r="S687">
            <v>0</v>
          </cell>
          <cell r="T687">
            <v>17</v>
          </cell>
          <cell r="U687">
            <v>5474.8</v>
          </cell>
          <cell r="V687">
            <v>9307.16</v>
          </cell>
          <cell r="W687">
            <v>-20</v>
          </cell>
          <cell r="X687">
            <v>-10949.6</v>
          </cell>
        </row>
        <row r="688">
          <cell r="A688">
            <v>2016</v>
          </cell>
          <cell r="B688">
            <v>14846</v>
          </cell>
          <cell r="C688" t="str">
            <v>DUE UFFICIO SRL</v>
          </cell>
          <cell r="D688">
            <v>42674</v>
          </cell>
          <cell r="E688" t="str">
            <v>278/</v>
          </cell>
          <cell r="F688">
            <v>42681</v>
          </cell>
          <cell r="G688">
            <v>126.51</v>
          </cell>
          <cell r="H688">
            <v>126.51</v>
          </cell>
          <cell r="I688">
            <v>0</v>
          </cell>
          <cell r="J688">
            <v>42691</v>
          </cell>
          <cell r="K688">
            <v>30</v>
          </cell>
          <cell r="L688">
            <v>42370</v>
          </cell>
          <cell r="M688">
            <v>42735</v>
          </cell>
          <cell r="N688">
            <v>0</v>
          </cell>
          <cell r="P688">
            <v>0</v>
          </cell>
          <cell r="Q688">
            <v>10</v>
          </cell>
          <cell r="R688" t="str">
            <v>S</v>
          </cell>
          <cell r="S688">
            <v>0</v>
          </cell>
          <cell r="T688">
            <v>17</v>
          </cell>
          <cell r="U688">
            <v>1265.0999999999999</v>
          </cell>
          <cell r="V688">
            <v>2150.67</v>
          </cell>
          <cell r="W688">
            <v>-20</v>
          </cell>
          <cell r="X688">
            <v>-2530.1999999999998</v>
          </cell>
        </row>
        <row r="689">
          <cell r="A689">
            <v>2016</v>
          </cell>
          <cell r="B689">
            <v>15575</v>
          </cell>
          <cell r="C689" t="str">
            <v>DUE UFFICIO SRL</v>
          </cell>
          <cell r="D689">
            <v>42695</v>
          </cell>
          <cell r="E689" t="str">
            <v>296/</v>
          </cell>
          <cell r="F689">
            <v>42695</v>
          </cell>
          <cell r="G689">
            <v>164.21</v>
          </cell>
          <cell r="H689">
            <v>164.21</v>
          </cell>
          <cell r="I689">
            <v>0</v>
          </cell>
          <cell r="J689">
            <v>42698</v>
          </cell>
          <cell r="K689">
            <v>30</v>
          </cell>
          <cell r="L689">
            <v>42370</v>
          </cell>
          <cell r="M689">
            <v>42735</v>
          </cell>
          <cell r="N689">
            <v>0</v>
          </cell>
          <cell r="P689">
            <v>0</v>
          </cell>
          <cell r="Q689">
            <v>3</v>
          </cell>
          <cell r="R689" t="str">
            <v>S</v>
          </cell>
          <cell r="S689">
            <v>0</v>
          </cell>
          <cell r="T689">
            <v>3</v>
          </cell>
          <cell r="U689">
            <v>492.63</v>
          </cell>
          <cell r="V689">
            <v>492.63</v>
          </cell>
          <cell r="W689">
            <v>-27</v>
          </cell>
          <cell r="X689">
            <v>-4433.67</v>
          </cell>
        </row>
        <row r="690">
          <cell r="A690">
            <v>2017</v>
          </cell>
          <cell r="B690">
            <v>17117</v>
          </cell>
          <cell r="C690" t="str">
            <v>DUE UFFICIO SRL</v>
          </cell>
          <cell r="D690">
            <v>43090</v>
          </cell>
          <cell r="E690" t="str">
            <v>296/</v>
          </cell>
          <cell r="F690">
            <v>43090</v>
          </cell>
          <cell r="G690">
            <v>363.56</v>
          </cell>
          <cell r="H690">
            <v>363.56</v>
          </cell>
          <cell r="I690">
            <v>0</v>
          </cell>
          <cell r="J690">
            <v>1</v>
          </cell>
          <cell r="K690">
            <v>30</v>
          </cell>
          <cell r="L690">
            <v>42370</v>
          </cell>
          <cell r="M690">
            <v>42735</v>
          </cell>
          <cell r="N690">
            <v>0</v>
          </cell>
          <cell r="P690">
            <v>0</v>
          </cell>
          <cell r="Q690">
            <v>0</v>
          </cell>
          <cell r="R690" t="str">
            <v>N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</row>
        <row r="691">
          <cell r="A691">
            <v>2016</v>
          </cell>
          <cell r="B691">
            <v>15576</v>
          </cell>
          <cell r="C691" t="str">
            <v>DUE UFFICIO SRL</v>
          </cell>
          <cell r="D691">
            <v>42695</v>
          </cell>
          <cell r="E691" t="str">
            <v>297/</v>
          </cell>
          <cell r="F691">
            <v>42695</v>
          </cell>
          <cell r="G691">
            <v>65.88</v>
          </cell>
          <cell r="H691">
            <v>65.88</v>
          </cell>
          <cell r="I691">
            <v>0</v>
          </cell>
          <cell r="J691">
            <v>42698</v>
          </cell>
          <cell r="K691">
            <v>30</v>
          </cell>
          <cell r="L691">
            <v>42370</v>
          </cell>
          <cell r="M691">
            <v>42735</v>
          </cell>
          <cell r="N691">
            <v>0</v>
          </cell>
          <cell r="P691">
            <v>0</v>
          </cell>
          <cell r="Q691">
            <v>3</v>
          </cell>
          <cell r="R691" t="str">
            <v>S</v>
          </cell>
          <cell r="S691">
            <v>0</v>
          </cell>
          <cell r="T691">
            <v>3</v>
          </cell>
          <cell r="U691">
            <v>197.64</v>
          </cell>
          <cell r="V691">
            <v>197.64</v>
          </cell>
          <cell r="W691">
            <v>-27</v>
          </cell>
          <cell r="X691">
            <v>-1778.76</v>
          </cell>
        </row>
        <row r="692">
          <cell r="A692">
            <v>2017</v>
          </cell>
          <cell r="B692">
            <v>17118</v>
          </cell>
          <cell r="C692" t="str">
            <v>DUE UFFICIO SRL</v>
          </cell>
          <cell r="D692">
            <v>43090</v>
          </cell>
          <cell r="E692" t="str">
            <v>297/</v>
          </cell>
          <cell r="F692">
            <v>43090</v>
          </cell>
          <cell r="G692">
            <v>555.75</v>
          </cell>
          <cell r="H692">
            <v>555.75</v>
          </cell>
          <cell r="I692">
            <v>0</v>
          </cell>
          <cell r="J692">
            <v>1</v>
          </cell>
          <cell r="K692">
            <v>30</v>
          </cell>
          <cell r="L692">
            <v>42370</v>
          </cell>
          <cell r="M692">
            <v>42735</v>
          </cell>
          <cell r="N692">
            <v>0</v>
          </cell>
          <cell r="P692">
            <v>0</v>
          </cell>
          <cell r="Q692">
            <v>0</v>
          </cell>
          <cell r="R692" t="str">
            <v>N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>
            <v>2018</v>
          </cell>
          <cell r="B693">
            <v>126</v>
          </cell>
          <cell r="C693" t="str">
            <v>DUE UFFICIO SRL</v>
          </cell>
          <cell r="D693">
            <v>43099</v>
          </cell>
          <cell r="E693" t="str">
            <v>302/</v>
          </cell>
          <cell r="F693">
            <v>43104</v>
          </cell>
          <cell r="G693">
            <v>114.68</v>
          </cell>
          <cell r="H693">
            <v>114.68</v>
          </cell>
          <cell r="I693">
            <v>0</v>
          </cell>
          <cell r="J693">
            <v>1</v>
          </cell>
          <cell r="K693">
            <v>30</v>
          </cell>
          <cell r="L693">
            <v>42370</v>
          </cell>
          <cell r="M693">
            <v>42735</v>
          </cell>
          <cell r="N693">
            <v>0</v>
          </cell>
          <cell r="P693">
            <v>0</v>
          </cell>
          <cell r="Q693">
            <v>0</v>
          </cell>
          <cell r="R693" t="str">
            <v>N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A694">
            <v>2016</v>
          </cell>
          <cell r="B694">
            <v>16976</v>
          </cell>
          <cell r="C694" t="str">
            <v>DUE UFFICIO SRL</v>
          </cell>
          <cell r="D694">
            <v>42723</v>
          </cell>
          <cell r="E694" t="str">
            <v>322/</v>
          </cell>
          <cell r="F694">
            <v>42724</v>
          </cell>
          <cell r="G694">
            <v>1459.23</v>
          </cell>
          <cell r="H694">
            <v>1459.23</v>
          </cell>
          <cell r="I694">
            <v>0</v>
          </cell>
          <cell r="J694">
            <v>42765</v>
          </cell>
          <cell r="K694">
            <v>30</v>
          </cell>
          <cell r="L694">
            <v>42370</v>
          </cell>
          <cell r="M694">
            <v>42735</v>
          </cell>
          <cell r="N694">
            <v>0</v>
          </cell>
          <cell r="P694">
            <v>0</v>
          </cell>
          <cell r="Q694">
            <v>41</v>
          </cell>
          <cell r="R694" t="str">
            <v>S</v>
          </cell>
          <cell r="S694">
            <v>0</v>
          </cell>
          <cell r="T694">
            <v>42</v>
          </cell>
          <cell r="U694">
            <v>59828.43</v>
          </cell>
          <cell r="V694">
            <v>61287.66</v>
          </cell>
          <cell r="W694">
            <v>11</v>
          </cell>
          <cell r="X694">
            <v>16051.53</v>
          </cell>
        </row>
        <row r="695">
          <cell r="A695">
            <v>2016</v>
          </cell>
          <cell r="B695">
            <v>17089</v>
          </cell>
          <cell r="C695" t="str">
            <v>DUE UFFICIO SRL</v>
          </cell>
          <cell r="D695">
            <v>42724</v>
          </cell>
          <cell r="E695" t="str">
            <v>352/</v>
          </cell>
          <cell r="F695">
            <v>42725</v>
          </cell>
          <cell r="G695">
            <v>906.73</v>
          </cell>
          <cell r="H695">
            <v>906.73</v>
          </cell>
          <cell r="I695">
            <v>0</v>
          </cell>
          <cell r="J695">
            <v>42765</v>
          </cell>
          <cell r="K695">
            <v>30</v>
          </cell>
          <cell r="L695">
            <v>42370</v>
          </cell>
          <cell r="M695">
            <v>42735</v>
          </cell>
          <cell r="N695">
            <v>0</v>
          </cell>
          <cell r="P695">
            <v>0</v>
          </cell>
          <cell r="Q695">
            <v>40</v>
          </cell>
          <cell r="R695" t="str">
            <v>S</v>
          </cell>
          <cell r="S695">
            <v>0</v>
          </cell>
          <cell r="T695">
            <v>41</v>
          </cell>
          <cell r="U695">
            <v>36269.199999999997</v>
          </cell>
          <cell r="V695">
            <v>37175.93</v>
          </cell>
          <cell r="W695">
            <v>10</v>
          </cell>
          <cell r="X695">
            <v>9067.2999999999993</v>
          </cell>
        </row>
        <row r="696">
          <cell r="A696">
            <v>2016</v>
          </cell>
          <cell r="B696">
            <v>17360</v>
          </cell>
          <cell r="C696" t="str">
            <v>DUE UFFICIO SRL</v>
          </cell>
          <cell r="D696">
            <v>42727</v>
          </cell>
          <cell r="E696" t="str">
            <v>360/</v>
          </cell>
          <cell r="F696">
            <v>42731</v>
          </cell>
          <cell r="G696">
            <v>133.71</v>
          </cell>
          <cell r="H696">
            <v>133.71</v>
          </cell>
          <cell r="I696">
            <v>0</v>
          </cell>
          <cell r="J696">
            <v>42765</v>
          </cell>
          <cell r="K696">
            <v>30</v>
          </cell>
          <cell r="L696">
            <v>42370</v>
          </cell>
          <cell r="M696">
            <v>42735</v>
          </cell>
          <cell r="N696">
            <v>0</v>
          </cell>
          <cell r="P696">
            <v>0</v>
          </cell>
          <cell r="Q696">
            <v>34</v>
          </cell>
          <cell r="R696" t="str">
            <v>S</v>
          </cell>
          <cell r="S696">
            <v>0</v>
          </cell>
          <cell r="T696">
            <v>38</v>
          </cell>
          <cell r="U696">
            <v>4546.1400000000003</v>
          </cell>
          <cell r="V696">
            <v>5080.9799999999996</v>
          </cell>
          <cell r="W696">
            <v>4</v>
          </cell>
          <cell r="X696">
            <v>534.84</v>
          </cell>
        </row>
        <row r="697">
          <cell r="A697">
            <v>2017</v>
          </cell>
          <cell r="B697">
            <v>4833</v>
          </cell>
          <cell r="C697" t="str">
            <v>DUE UFFICIO SRL</v>
          </cell>
          <cell r="D697">
            <v>42824</v>
          </cell>
          <cell r="E697" t="str">
            <v>41/</v>
          </cell>
          <cell r="F697">
            <v>42824</v>
          </cell>
          <cell r="G697">
            <v>232.41</v>
          </cell>
          <cell r="H697">
            <v>232.41</v>
          </cell>
          <cell r="I697">
            <v>0</v>
          </cell>
          <cell r="J697">
            <v>42829</v>
          </cell>
          <cell r="K697">
            <v>30</v>
          </cell>
          <cell r="L697">
            <v>42370</v>
          </cell>
          <cell r="M697">
            <v>42735</v>
          </cell>
          <cell r="N697">
            <v>0</v>
          </cell>
          <cell r="P697">
            <v>0</v>
          </cell>
          <cell r="Q697">
            <v>5</v>
          </cell>
          <cell r="R697" t="str">
            <v>S</v>
          </cell>
          <cell r="S697">
            <v>0</v>
          </cell>
          <cell r="T697">
            <v>5</v>
          </cell>
          <cell r="U697">
            <v>1162.05</v>
          </cell>
          <cell r="V697">
            <v>1162.05</v>
          </cell>
          <cell r="W697">
            <v>-25</v>
          </cell>
          <cell r="X697">
            <v>-5810.25</v>
          </cell>
        </row>
        <row r="698">
          <cell r="A698">
            <v>2017</v>
          </cell>
          <cell r="B698">
            <v>6181</v>
          </cell>
          <cell r="C698" t="str">
            <v>DUE UFFICIO SRL</v>
          </cell>
          <cell r="D698">
            <v>42853</v>
          </cell>
          <cell r="E698" t="str">
            <v>60/</v>
          </cell>
          <cell r="F698">
            <v>42857</v>
          </cell>
          <cell r="G698">
            <v>75.95</v>
          </cell>
          <cell r="H698">
            <v>75.95</v>
          </cell>
          <cell r="I698">
            <v>0</v>
          </cell>
          <cell r="J698">
            <v>42906</v>
          </cell>
          <cell r="K698">
            <v>30</v>
          </cell>
          <cell r="L698">
            <v>42370</v>
          </cell>
          <cell r="M698">
            <v>42735</v>
          </cell>
          <cell r="N698">
            <v>0</v>
          </cell>
          <cell r="P698">
            <v>0</v>
          </cell>
          <cell r="Q698">
            <v>49</v>
          </cell>
          <cell r="R698" t="str">
            <v>S</v>
          </cell>
          <cell r="S698">
            <v>0</v>
          </cell>
          <cell r="T698">
            <v>53</v>
          </cell>
          <cell r="U698">
            <v>3721.55</v>
          </cell>
          <cell r="V698">
            <v>4025.35</v>
          </cell>
          <cell r="W698">
            <v>19</v>
          </cell>
          <cell r="X698">
            <v>1443.05</v>
          </cell>
        </row>
        <row r="699">
          <cell r="A699">
            <v>2017</v>
          </cell>
          <cell r="B699">
            <v>6182</v>
          </cell>
          <cell r="C699" t="str">
            <v>DUE UFFICIO SRL</v>
          </cell>
          <cell r="D699">
            <v>42853</v>
          </cell>
          <cell r="E699" t="str">
            <v>61/</v>
          </cell>
          <cell r="F699">
            <v>42857</v>
          </cell>
          <cell r="G699">
            <v>1149.24</v>
          </cell>
          <cell r="H699">
            <v>1149.24</v>
          </cell>
          <cell r="I699">
            <v>0</v>
          </cell>
          <cell r="J699">
            <v>42906</v>
          </cell>
          <cell r="K699">
            <v>30</v>
          </cell>
          <cell r="L699">
            <v>42370</v>
          </cell>
          <cell r="M699">
            <v>42735</v>
          </cell>
          <cell r="N699">
            <v>0</v>
          </cell>
          <cell r="P699">
            <v>0</v>
          </cell>
          <cell r="Q699">
            <v>49</v>
          </cell>
          <cell r="R699" t="str">
            <v>S</v>
          </cell>
          <cell r="S699">
            <v>0</v>
          </cell>
          <cell r="T699">
            <v>53</v>
          </cell>
          <cell r="U699">
            <v>56312.76</v>
          </cell>
          <cell r="V699">
            <v>60909.72</v>
          </cell>
          <cell r="W699">
            <v>19</v>
          </cell>
          <cell r="X699">
            <v>21835.56</v>
          </cell>
        </row>
        <row r="700">
          <cell r="A700">
            <v>2017</v>
          </cell>
          <cell r="B700">
            <v>6184</v>
          </cell>
          <cell r="C700" t="str">
            <v>DUE UFFICIO SRL</v>
          </cell>
          <cell r="D700">
            <v>42853</v>
          </cell>
          <cell r="E700" t="str">
            <v>62/</v>
          </cell>
          <cell r="F700">
            <v>42857</v>
          </cell>
          <cell r="G700">
            <v>1432.08</v>
          </cell>
          <cell r="H700">
            <v>1432.08</v>
          </cell>
          <cell r="I700">
            <v>0</v>
          </cell>
          <cell r="J700">
            <v>42906</v>
          </cell>
          <cell r="K700">
            <v>30</v>
          </cell>
          <cell r="L700">
            <v>42370</v>
          </cell>
          <cell r="M700">
            <v>42735</v>
          </cell>
          <cell r="N700">
            <v>0</v>
          </cell>
          <cell r="P700">
            <v>0</v>
          </cell>
          <cell r="Q700">
            <v>49</v>
          </cell>
          <cell r="R700" t="str">
            <v>S</v>
          </cell>
          <cell r="S700">
            <v>0</v>
          </cell>
          <cell r="T700">
            <v>53</v>
          </cell>
          <cell r="U700">
            <v>70171.92</v>
          </cell>
          <cell r="V700">
            <v>75900.240000000005</v>
          </cell>
          <cell r="W700">
            <v>19</v>
          </cell>
          <cell r="X700">
            <v>27209.52</v>
          </cell>
        </row>
        <row r="701">
          <cell r="A701">
            <v>2017</v>
          </cell>
          <cell r="B701">
            <v>6185</v>
          </cell>
          <cell r="C701" t="str">
            <v>DUE UFFICIO SRL</v>
          </cell>
          <cell r="D701">
            <v>42853</v>
          </cell>
          <cell r="E701" t="str">
            <v>63/</v>
          </cell>
          <cell r="F701">
            <v>42857</v>
          </cell>
          <cell r="G701">
            <v>933.67</v>
          </cell>
          <cell r="H701">
            <v>933.67</v>
          </cell>
          <cell r="I701">
            <v>0</v>
          </cell>
          <cell r="J701">
            <v>42906</v>
          </cell>
          <cell r="K701">
            <v>30</v>
          </cell>
          <cell r="L701">
            <v>42370</v>
          </cell>
          <cell r="M701">
            <v>42735</v>
          </cell>
          <cell r="N701">
            <v>0</v>
          </cell>
          <cell r="P701">
            <v>0</v>
          </cell>
          <cell r="Q701">
            <v>49</v>
          </cell>
          <cell r="R701" t="str">
            <v>S</v>
          </cell>
          <cell r="S701">
            <v>0</v>
          </cell>
          <cell r="T701">
            <v>53</v>
          </cell>
          <cell r="U701">
            <v>45749.83</v>
          </cell>
          <cell r="V701">
            <v>49484.51</v>
          </cell>
          <cell r="W701">
            <v>19</v>
          </cell>
          <cell r="X701">
            <v>17739.73</v>
          </cell>
        </row>
        <row r="702">
          <cell r="A702">
            <v>2017</v>
          </cell>
          <cell r="B702">
            <v>6186</v>
          </cell>
          <cell r="C702" t="str">
            <v>DUE UFFICIO SRL</v>
          </cell>
          <cell r="D702">
            <v>42853</v>
          </cell>
          <cell r="E702" t="str">
            <v>64/</v>
          </cell>
          <cell r="F702">
            <v>42857</v>
          </cell>
          <cell r="G702">
            <v>373.32</v>
          </cell>
          <cell r="H702">
            <v>373.32</v>
          </cell>
          <cell r="I702">
            <v>0</v>
          </cell>
          <cell r="J702">
            <v>42906</v>
          </cell>
          <cell r="K702">
            <v>30</v>
          </cell>
          <cell r="L702">
            <v>42370</v>
          </cell>
          <cell r="M702">
            <v>42735</v>
          </cell>
          <cell r="N702">
            <v>0</v>
          </cell>
          <cell r="P702">
            <v>0</v>
          </cell>
          <cell r="Q702">
            <v>49</v>
          </cell>
          <cell r="R702" t="str">
            <v>S</v>
          </cell>
          <cell r="S702">
            <v>0</v>
          </cell>
          <cell r="T702">
            <v>53</v>
          </cell>
          <cell r="U702">
            <v>18292.68</v>
          </cell>
          <cell r="V702">
            <v>19785.96</v>
          </cell>
          <cell r="W702">
            <v>19</v>
          </cell>
          <cell r="X702">
            <v>7093.08</v>
          </cell>
        </row>
        <row r="703">
          <cell r="A703">
            <v>2017</v>
          </cell>
          <cell r="B703">
            <v>7412</v>
          </cell>
          <cell r="C703" t="str">
            <v>DUE UFFICIO SRL</v>
          </cell>
          <cell r="D703">
            <v>42881</v>
          </cell>
          <cell r="E703" t="str">
            <v>93/</v>
          </cell>
          <cell r="F703">
            <v>42884</v>
          </cell>
          <cell r="G703">
            <v>89.71</v>
          </cell>
          <cell r="H703">
            <v>89.71</v>
          </cell>
          <cell r="I703">
            <v>0</v>
          </cell>
          <cell r="J703">
            <v>42906</v>
          </cell>
          <cell r="K703">
            <v>30</v>
          </cell>
          <cell r="L703">
            <v>42370</v>
          </cell>
          <cell r="M703">
            <v>42735</v>
          </cell>
          <cell r="N703">
            <v>0</v>
          </cell>
          <cell r="P703">
            <v>0</v>
          </cell>
          <cell r="Q703">
            <v>22</v>
          </cell>
          <cell r="R703" t="str">
            <v>S</v>
          </cell>
          <cell r="S703">
            <v>0</v>
          </cell>
          <cell r="T703">
            <v>25</v>
          </cell>
          <cell r="U703">
            <v>1973.62</v>
          </cell>
          <cell r="V703">
            <v>2242.75</v>
          </cell>
          <cell r="W703">
            <v>-8</v>
          </cell>
          <cell r="X703">
            <v>-717.68</v>
          </cell>
        </row>
        <row r="704">
          <cell r="A704">
            <v>2017</v>
          </cell>
          <cell r="B704">
            <v>4241</v>
          </cell>
          <cell r="C704" t="str">
            <v>EASYPROMO SNC</v>
          </cell>
          <cell r="D704">
            <v>42795</v>
          </cell>
          <cell r="E704" t="str">
            <v>FATTPA 1_17</v>
          </cell>
          <cell r="F704">
            <v>42814</v>
          </cell>
          <cell r="G704">
            <v>146.4</v>
          </cell>
          <cell r="H704">
            <v>146.4</v>
          </cell>
          <cell r="I704">
            <v>0</v>
          </cell>
          <cell r="J704">
            <v>42822</v>
          </cell>
          <cell r="K704">
            <v>30</v>
          </cell>
          <cell r="L704">
            <v>42370</v>
          </cell>
          <cell r="M704">
            <v>42735</v>
          </cell>
          <cell r="N704">
            <v>0</v>
          </cell>
          <cell r="P704">
            <v>0</v>
          </cell>
          <cell r="Q704">
            <v>8</v>
          </cell>
          <cell r="R704" t="str">
            <v>S</v>
          </cell>
          <cell r="S704">
            <v>0</v>
          </cell>
          <cell r="T704">
            <v>27</v>
          </cell>
          <cell r="U704">
            <v>1171.2</v>
          </cell>
          <cell r="V704">
            <v>3952.8</v>
          </cell>
          <cell r="W704">
            <v>-22</v>
          </cell>
          <cell r="X704">
            <v>-3220.8</v>
          </cell>
        </row>
        <row r="705">
          <cell r="A705">
            <v>2016</v>
          </cell>
          <cell r="B705">
            <v>10084</v>
          </cell>
          <cell r="C705" t="str">
            <v>EASYPROMO SNC</v>
          </cell>
          <cell r="D705">
            <v>42572</v>
          </cell>
          <cell r="E705" t="str">
            <v>FATTPA 10_16</v>
          </cell>
          <cell r="F705">
            <v>42583</v>
          </cell>
          <cell r="G705">
            <v>50.02</v>
          </cell>
          <cell r="H705">
            <v>50.02</v>
          </cell>
          <cell r="I705">
            <v>0</v>
          </cell>
          <cell r="J705">
            <v>42619</v>
          </cell>
          <cell r="K705">
            <v>30</v>
          </cell>
          <cell r="L705">
            <v>42370</v>
          </cell>
          <cell r="M705">
            <v>42735</v>
          </cell>
          <cell r="N705">
            <v>0</v>
          </cell>
          <cell r="P705">
            <v>0</v>
          </cell>
          <cell r="Q705">
            <v>36</v>
          </cell>
          <cell r="R705" t="str">
            <v>S</v>
          </cell>
          <cell r="S705">
            <v>0</v>
          </cell>
          <cell r="T705">
            <v>47</v>
          </cell>
          <cell r="U705">
            <v>1800.72</v>
          </cell>
          <cell r="V705">
            <v>2350.94</v>
          </cell>
          <cell r="W705">
            <v>6</v>
          </cell>
          <cell r="X705">
            <v>300.12</v>
          </cell>
        </row>
        <row r="706">
          <cell r="A706">
            <v>2017</v>
          </cell>
          <cell r="B706">
            <v>3824</v>
          </cell>
          <cell r="C706" t="str">
            <v>EASYPROMO SNC</v>
          </cell>
          <cell r="D706">
            <v>42734</v>
          </cell>
          <cell r="E706" t="str">
            <v>FATTPA 14_16</v>
          </cell>
          <cell r="F706">
            <v>42804</v>
          </cell>
          <cell r="G706">
            <v>169.58</v>
          </cell>
          <cell r="H706">
            <v>169.58</v>
          </cell>
          <cell r="I706">
            <v>0</v>
          </cell>
          <cell r="J706">
            <v>42811</v>
          </cell>
          <cell r="K706">
            <v>30</v>
          </cell>
          <cell r="L706">
            <v>42370</v>
          </cell>
          <cell r="M706">
            <v>42735</v>
          </cell>
          <cell r="N706">
            <v>0</v>
          </cell>
          <cell r="P706">
            <v>0</v>
          </cell>
          <cell r="Q706">
            <v>7</v>
          </cell>
          <cell r="R706" t="str">
            <v>S</v>
          </cell>
          <cell r="S706">
            <v>0</v>
          </cell>
          <cell r="T706">
            <v>77</v>
          </cell>
          <cell r="U706">
            <v>1187.06</v>
          </cell>
          <cell r="V706">
            <v>13057.66</v>
          </cell>
          <cell r="W706">
            <v>-23</v>
          </cell>
          <cell r="X706">
            <v>-3900.34</v>
          </cell>
        </row>
        <row r="707">
          <cell r="A707">
            <v>2017</v>
          </cell>
          <cell r="B707">
            <v>3826</v>
          </cell>
          <cell r="C707" t="str">
            <v>EASYPROMO SNC</v>
          </cell>
          <cell r="D707">
            <v>42734</v>
          </cell>
          <cell r="E707" t="str">
            <v>FATTPA 15_16</v>
          </cell>
          <cell r="F707">
            <v>42804</v>
          </cell>
          <cell r="G707">
            <v>154.94</v>
          </cell>
          <cell r="H707">
            <v>154.94</v>
          </cell>
          <cell r="I707">
            <v>0</v>
          </cell>
          <cell r="J707">
            <v>42811</v>
          </cell>
          <cell r="K707">
            <v>30</v>
          </cell>
          <cell r="L707">
            <v>42370</v>
          </cell>
          <cell r="M707">
            <v>42735</v>
          </cell>
          <cell r="N707">
            <v>0</v>
          </cell>
          <cell r="P707">
            <v>0</v>
          </cell>
          <cell r="Q707">
            <v>7</v>
          </cell>
          <cell r="R707" t="str">
            <v>S</v>
          </cell>
          <cell r="S707">
            <v>0</v>
          </cell>
          <cell r="T707">
            <v>77</v>
          </cell>
          <cell r="U707">
            <v>1084.58</v>
          </cell>
          <cell r="V707">
            <v>11930.38</v>
          </cell>
          <cell r="W707">
            <v>-23</v>
          </cell>
          <cell r="X707">
            <v>-3563.62</v>
          </cell>
        </row>
        <row r="708">
          <cell r="A708">
            <v>2017</v>
          </cell>
          <cell r="B708">
            <v>4383</v>
          </cell>
          <cell r="C708" t="str">
            <v>EASYPROMO SNC</v>
          </cell>
          <cell r="D708">
            <v>42734</v>
          </cell>
          <cell r="E708" t="str">
            <v>FATTPA 16_16</v>
          </cell>
          <cell r="F708">
            <v>42816</v>
          </cell>
          <cell r="G708">
            <v>414.8</v>
          </cell>
          <cell r="H708">
            <v>414.8</v>
          </cell>
          <cell r="I708">
            <v>0</v>
          </cell>
          <cell r="J708">
            <v>42857</v>
          </cell>
          <cell r="K708">
            <v>30</v>
          </cell>
          <cell r="L708">
            <v>42370</v>
          </cell>
          <cell r="M708">
            <v>42735</v>
          </cell>
          <cell r="N708">
            <v>0</v>
          </cell>
          <cell r="P708">
            <v>0</v>
          </cell>
          <cell r="Q708">
            <v>41</v>
          </cell>
          <cell r="R708" t="str">
            <v>S</v>
          </cell>
          <cell r="S708">
            <v>0</v>
          </cell>
          <cell r="T708">
            <v>123</v>
          </cell>
          <cell r="U708">
            <v>17006.8</v>
          </cell>
          <cell r="V708">
            <v>51020.4</v>
          </cell>
          <cell r="W708">
            <v>11</v>
          </cell>
          <cell r="X708">
            <v>4562.8</v>
          </cell>
        </row>
        <row r="709">
          <cell r="A709">
            <v>2017</v>
          </cell>
          <cell r="B709">
            <v>4382</v>
          </cell>
          <cell r="C709" t="str">
            <v>EASYPROMO SNC</v>
          </cell>
          <cell r="D709">
            <v>42734</v>
          </cell>
          <cell r="E709" t="str">
            <v>FATTPA 17_16</v>
          </cell>
          <cell r="F709">
            <v>42816</v>
          </cell>
          <cell r="G709">
            <v>219.6</v>
          </cell>
          <cell r="H709">
            <v>0</v>
          </cell>
          <cell r="I709">
            <v>219.6</v>
          </cell>
          <cell r="J709">
            <v>1</v>
          </cell>
          <cell r="K709">
            <v>30</v>
          </cell>
          <cell r="L709">
            <v>42370</v>
          </cell>
          <cell r="M709">
            <v>42735</v>
          </cell>
          <cell r="N709">
            <v>0</v>
          </cell>
          <cell r="P709">
            <v>0</v>
          </cell>
          <cell r="Q709">
            <v>0</v>
          </cell>
          <cell r="R709" t="str">
            <v>N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</row>
        <row r="710">
          <cell r="A710">
            <v>2017</v>
          </cell>
          <cell r="B710">
            <v>4565</v>
          </cell>
          <cell r="C710" t="str">
            <v>EASYPROMO SNC</v>
          </cell>
          <cell r="D710">
            <v>42734</v>
          </cell>
          <cell r="E710" t="str">
            <v>FATTPA 19_16</v>
          </cell>
          <cell r="F710">
            <v>42821</v>
          </cell>
          <cell r="G710">
            <v>844.85</v>
          </cell>
          <cell r="H710">
            <v>844.85</v>
          </cell>
          <cell r="I710">
            <v>0</v>
          </cell>
          <cell r="J710">
            <v>42824</v>
          </cell>
          <cell r="K710">
            <v>30</v>
          </cell>
          <cell r="L710">
            <v>42370</v>
          </cell>
          <cell r="M710">
            <v>42735</v>
          </cell>
          <cell r="N710">
            <v>0</v>
          </cell>
          <cell r="P710">
            <v>0</v>
          </cell>
          <cell r="Q710">
            <v>3</v>
          </cell>
          <cell r="R710" t="str">
            <v>S</v>
          </cell>
          <cell r="S710">
            <v>0</v>
          </cell>
          <cell r="T710">
            <v>90</v>
          </cell>
          <cell r="U710">
            <v>2534.5500000000002</v>
          </cell>
          <cell r="V710">
            <v>76036.5</v>
          </cell>
          <cell r="W710">
            <v>-27</v>
          </cell>
          <cell r="X710">
            <v>-22810.95</v>
          </cell>
        </row>
        <row r="711">
          <cell r="A711">
            <v>2016</v>
          </cell>
          <cell r="B711">
            <v>2601</v>
          </cell>
          <cell r="C711" t="str">
            <v>EASYPROMO SNC</v>
          </cell>
          <cell r="D711">
            <v>42424</v>
          </cell>
          <cell r="E711" t="str">
            <v>FATTPA 2_16</v>
          </cell>
          <cell r="F711">
            <v>42424</v>
          </cell>
          <cell r="G711">
            <v>154.94</v>
          </cell>
          <cell r="H711">
            <v>0</v>
          </cell>
          <cell r="I711">
            <v>154.94</v>
          </cell>
          <cell r="J711">
            <v>1</v>
          </cell>
          <cell r="K711">
            <v>30</v>
          </cell>
          <cell r="L711">
            <v>42370</v>
          </cell>
          <cell r="M711">
            <v>42735</v>
          </cell>
          <cell r="N711">
            <v>0</v>
          </cell>
          <cell r="P711">
            <v>0</v>
          </cell>
          <cell r="Q711">
            <v>0</v>
          </cell>
          <cell r="R711" t="str">
            <v>N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A712">
            <v>2017</v>
          </cell>
          <cell r="B712">
            <v>6152</v>
          </cell>
          <cell r="C712" t="str">
            <v>EASYPROMO SNC</v>
          </cell>
          <cell r="D712">
            <v>42853</v>
          </cell>
          <cell r="E712" t="str">
            <v>FATTPA 3_17</v>
          </cell>
          <cell r="F712">
            <v>42853</v>
          </cell>
          <cell r="G712">
            <v>43.92</v>
          </cell>
          <cell r="H712">
            <v>43.92</v>
          </cell>
          <cell r="I712">
            <v>0</v>
          </cell>
          <cell r="J712">
            <v>42859</v>
          </cell>
          <cell r="K712">
            <v>30</v>
          </cell>
          <cell r="L712">
            <v>42370</v>
          </cell>
          <cell r="M712">
            <v>42735</v>
          </cell>
          <cell r="N712">
            <v>0</v>
          </cell>
          <cell r="P712">
            <v>0</v>
          </cell>
          <cell r="Q712">
            <v>6</v>
          </cell>
          <cell r="R712" t="str">
            <v>S</v>
          </cell>
          <cell r="S712">
            <v>0</v>
          </cell>
          <cell r="T712">
            <v>6</v>
          </cell>
          <cell r="U712">
            <v>263.52</v>
          </cell>
          <cell r="V712">
            <v>263.52</v>
          </cell>
          <cell r="W712">
            <v>-24</v>
          </cell>
          <cell r="X712">
            <v>-1054.08</v>
          </cell>
        </row>
        <row r="713">
          <cell r="A713">
            <v>2016</v>
          </cell>
          <cell r="B713">
            <v>3839</v>
          </cell>
          <cell r="C713" t="str">
            <v>EASYPROMO SNC</v>
          </cell>
          <cell r="D713">
            <v>42450</v>
          </cell>
          <cell r="E713" t="str">
            <v>FATTPA 4_16</v>
          </cell>
          <cell r="F713">
            <v>42451</v>
          </cell>
          <cell r="G713">
            <v>189.1</v>
          </cell>
          <cell r="H713">
            <v>0</v>
          </cell>
          <cell r="I713">
            <v>189.1</v>
          </cell>
          <cell r="J713">
            <v>1</v>
          </cell>
          <cell r="K713">
            <v>30</v>
          </cell>
          <cell r="L713">
            <v>42370</v>
          </cell>
          <cell r="M713">
            <v>42735</v>
          </cell>
          <cell r="N713">
            <v>0</v>
          </cell>
          <cell r="P713">
            <v>0</v>
          </cell>
          <cell r="Q713">
            <v>0</v>
          </cell>
          <cell r="R713" t="str">
            <v>N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</row>
        <row r="714">
          <cell r="A714">
            <v>2017</v>
          </cell>
          <cell r="B714">
            <v>8338</v>
          </cell>
          <cell r="C714" t="str">
            <v>EASYPROMO SNC</v>
          </cell>
          <cell r="D714">
            <v>42902</v>
          </cell>
          <cell r="E714" t="str">
            <v>FATTPA 5_17</v>
          </cell>
          <cell r="F714">
            <v>42902</v>
          </cell>
          <cell r="G714">
            <v>304.39</v>
          </cell>
          <cell r="H714">
            <v>304.39</v>
          </cell>
          <cell r="I714">
            <v>0</v>
          </cell>
          <cell r="J714">
            <v>42913</v>
          </cell>
          <cell r="K714">
            <v>30</v>
          </cell>
          <cell r="L714">
            <v>42370</v>
          </cell>
          <cell r="M714">
            <v>42735</v>
          </cell>
          <cell r="N714">
            <v>0</v>
          </cell>
          <cell r="P714">
            <v>0</v>
          </cell>
          <cell r="Q714">
            <v>11</v>
          </cell>
          <cell r="R714" t="str">
            <v>S</v>
          </cell>
          <cell r="S714">
            <v>0</v>
          </cell>
          <cell r="T714">
            <v>11</v>
          </cell>
          <cell r="U714">
            <v>3348.29</v>
          </cell>
          <cell r="V714">
            <v>3348.29</v>
          </cell>
          <cell r="W714">
            <v>-19</v>
          </cell>
          <cell r="X714">
            <v>-5783.41</v>
          </cell>
        </row>
        <row r="715">
          <cell r="A715">
            <v>2016</v>
          </cell>
          <cell r="B715">
            <v>6444</v>
          </cell>
          <cell r="C715" t="str">
            <v>EASYPROMO SNC</v>
          </cell>
          <cell r="D715">
            <v>42460</v>
          </cell>
          <cell r="E715" t="str">
            <v>FATTPA 6_16</v>
          </cell>
          <cell r="F715">
            <v>42507</v>
          </cell>
          <cell r="G715">
            <v>155</v>
          </cell>
          <cell r="H715">
            <v>155</v>
          </cell>
          <cell r="I715">
            <v>0</v>
          </cell>
          <cell r="J715">
            <v>42528</v>
          </cell>
          <cell r="K715">
            <v>30</v>
          </cell>
          <cell r="L715">
            <v>42370</v>
          </cell>
          <cell r="M715">
            <v>42735</v>
          </cell>
          <cell r="N715">
            <v>0</v>
          </cell>
          <cell r="P715">
            <v>0</v>
          </cell>
          <cell r="Q715">
            <v>21</v>
          </cell>
          <cell r="R715" t="str">
            <v>S</v>
          </cell>
          <cell r="S715">
            <v>0</v>
          </cell>
          <cell r="T715">
            <v>68</v>
          </cell>
          <cell r="U715">
            <v>3255</v>
          </cell>
          <cell r="V715">
            <v>10540</v>
          </cell>
          <cell r="W715">
            <v>-9</v>
          </cell>
          <cell r="X715">
            <v>-1395</v>
          </cell>
        </row>
        <row r="716">
          <cell r="A716">
            <v>2016</v>
          </cell>
          <cell r="B716">
            <v>77</v>
          </cell>
          <cell r="C716" t="str">
            <v>EASYPROMO SNC</v>
          </cell>
          <cell r="D716">
            <v>42325</v>
          </cell>
          <cell r="E716" t="str">
            <v>FATTPA 7_15</v>
          </cell>
          <cell r="F716">
            <v>42374</v>
          </cell>
          <cell r="G716">
            <v>253.76</v>
          </cell>
          <cell r="H716">
            <v>253.76</v>
          </cell>
          <cell r="I716">
            <v>0</v>
          </cell>
          <cell r="J716">
            <v>42430</v>
          </cell>
          <cell r="K716">
            <v>30</v>
          </cell>
          <cell r="L716">
            <v>42370</v>
          </cell>
          <cell r="M716">
            <v>42735</v>
          </cell>
          <cell r="N716">
            <v>0</v>
          </cell>
          <cell r="P716">
            <v>0</v>
          </cell>
          <cell r="Q716">
            <v>56</v>
          </cell>
          <cell r="R716" t="str">
            <v>S</v>
          </cell>
          <cell r="S716">
            <v>0</v>
          </cell>
          <cell r="T716">
            <v>105</v>
          </cell>
          <cell r="U716">
            <v>14210.56</v>
          </cell>
          <cell r="V716">
            <v>26644.799999999999</v>
          </cell>
          <cell r="W716">
            <v>26</v>
          </cell>
          <cell r="X716">
            <v>6597.76</v>
          </cell>
        </row>
        <row r="717">
          <cell r="A717">
            <v>2017</v>
          </cell>
          <cell r="B717">
            <v>75</v>
          </cell>
          <cell r="C717" t="str">
            <v>EASYPROMO SNC</v>
          </cell>
          <cell r="D717">
            <v>43098</v>
          </cell>
          <cell r="E717" t="str">
            <v>FATTPA 7_17</v>
          </cell>
          <cell r="F717">
            <v>43104</v>
          </cell>
          <cell r="G717">
            <v>53</v>
          </cell>
          <cell r="H717">
            <v>53</v>
          </cell>
          <cell r="I717">
            <v>0</v>
          </cell>
          <cell r="J717">
            <v>43132</v>
          </cell>
          <cell r="K717">
            <v>30</v>
          </cell>
          <cell r="L717">
            <v>42370</v>
          </cell>
          <cell r="M717">
            <v>42735</v>
          </cell>
          <cell r="N717">
            <v>0</v>
          </cell>
          <cell r="P717">
            <v>0</v>
          </cell>
          <cell r="Q717">
            <v>28</v>
          </cell>
          <cell r="R717" t="str">
            <v>S</v>
          </cell>
          <cell r="S717">
            <v>0</v>
          </cell>
          <cell r="T717">
            <v>34</v>
          </cell>
          <cell r="U717">
            <v>1484</v>
          </cell>
          <cell r="V717">
            <v>1802</v>
          </cell>
          <cell r="W717">
            <v>-2</v>
          </cell>
          <cell r="X717">
            <v>-106</v>
          </cell>
        </row>
        <row r="718">
          <cell r="A718">
            <v>2016</v>
          </cell>
          <cell r="B718">
            <v>330</v>
          </cell>
          <cell r="C718" t="str">
            <v>EASYPROMO SNC</v>
          </cell>
          <cell r="D718">
            <v>42369</v>
          </cell>
          <cell r="E718" t="str">
            <v>FATTPA 9_15</v>
          </cell>
          <cell r="F718">
            <v>42380</v>
          </cell>
          <cell r="G718">
            <v>61</v>
          </cell>
          <cell r="H718">
            <v>61</v>
          </cell>
          <cell r="I718">
            <v>0</v>
          </cell>
          <cell r="J718">
            <v>42430</v>
          </cell>
          <cell r="K718">
            <v>30</v>
          </cell>
          <cell r="L718">
            <v>42370</v>
          </cell>
          <cell r="M718">
            <v>42735</v>
          </cell>
          <cell r="N718">
            <v>0</v>
          </cell>
          <cell r="P718">
            <v>0</v>
          </cell>
          <cell r="Q718">
            <v>50</v>
          </cell>
          <cell r="R718" t="str">
            <v>S</v>
          </cell>
          <cell r="S718">
            <v>0</v>
          </cell>
          <cell r="T718">
            <v>61</v>
          </cell>
          <cell r="U718">
            <v>3050</v>
          </cell>
          <cell r="V718">
            <v>3721</v>
          </cell>
          <cell r="W718">
            <v>20</v>
          </cell>
          <cell r="X718">
            <v>1220</v>
          </cell>
        </row>
        <row r="719">
          <cell r="A719">
            <v>2017</v>
          </cell>
          <cell r="B719">
            <v>11858</v>
          </cell>
          <cell r="C719" t="str">
            <v>ECO SPA</v>
          </cell>
          <cell r="D719">
            <v>42978</v>
          </cell>
          <cell r="E719" t="str">
            <v>26286</v>
          </cell>
          <cell r="F719">
            <v>42983</v>
          </cell>
          <cell r="G719">
            <v>280.60000000000002</v>
          </cell>
          <cell r="H719">
            <v>280.60000000000002</v>
          </cell>
          <cell r="I719">
            <v>0</v>
          </cell>
          <cell r="J719">
            <v>43003</v>
          </cell>
          <cell r="K719">
            <v>30</v>
          </cell>
          <cell r="L719">
            <v>42370</v>
          </cell>
          <cell r="M719">
            <v>42735</v>
          </cell>
          <cell r="N719">
            <v>0</v>
          </cell>
          <cell r="P719">
            <v>0</v>
          </cell>
          <cell r="Q719">
            <v>20</v>
          </cell>
          <cell r="R719" t="str">
            <v>S</v>
          </cell>
          <cell r="S719">
            <v>0</v>
          </cell>
          <cell r="T719">
            <v>25</v>
          </cell>
          <cell r="U719">
            <v>5612</v>
          </cell>
          <cell r="V719">
            <v>7015</v>
          </cell>
          <cell r="W719">
            <v>-10</v>
          </cell>
          <cell r="X719">
            <v>-2806</v>
          </cell>
        </row>
        <row r="720">
          <cell r="A720">
            <v>2017</v>
          </cell>
          <cell r="B720">
            <v>11008</v>
          </cell>
          <cell r="C720" t="str">
            <v>EDIL GENERALI SRL</v>
          </cell>
          <cell r="D720">
            <v>42958</v>
          </cell>
          <cell r="E720" t="str">
            <v>FE-19</v>
          </cell>
          <cell r="F720">
            <v>42958</v>
          </cell>
          <cell r="G720">
            <v>4375.8</v>
          </cell>
          <cell r="H720">
            <v>4375.8</v>
          </cell>
          <cell r="I720">
            <v>0</v>
          </cell>
          <cell r="J720">
            <v>42989</v>
          </cell>
          <cell r="K720">
            <v>30</v>
          </cell>
          <cell r="L720">
            <v>42370</v>
          </cell>
          <cell r="M720">
            <v>42735</v>
          </cell>
          <cell r="N720">
            <v>0</v>
          </cell>
          <cell r="P720">
            <v>0</v>
          </cell>
          <cell r="Q720">
            <v>31</v>
          </cell>
          <cell r="R720" t="str">
            <v>S</v>
          </cell>
          <cell r="S720">
            <v>0</v>
          </cell>
          <cell r="T720">
            <v>31</v>
          </cell>
          <cell r="U720">
            <v>135649.79999999999</v>
          </cell>
          <cell r="V720">
            <v>135649.79999999999</v>
          </cell>
          <cell r="W720">
            <v>1</v>
          </cell>
          <cell r="X720">
            <v>4375.8</v>
          </cell>
        </row>
        <row r="721">
          <cell r="A721">
            <v>2016</v>
          </cell>
          <cell r="B721">
            <v>13758</v>
          </cell>
          <cell r="C721" t="str">
            <v>EDILCOLOR</v>
          </cell>
          <cell r="D721">
            <v>42656</v>
          </cell>
          <cell r="E721" t="str">
            <v>1PA</v>
          </cell>
          <cell r="F721">
            <v>42660</v>
          </cell>
          <cell r="G721">
            <v>1800</v>
          </cell>
          <cell r="H721">
            <v>1800</v>
          </cell>
          <cell r="I721">
            <v>0</v>
          </cell>
          <cell r="J721">
            <v>42663</v>
          </cell>
          <cell r="K721">
            <v>30</v>
          </cell>
          <cell r="L721">
            <v>42370</v>
          </cell>
          <cell r="M721">
            <v>42735</v>
          </cell>
          <cell r="N721">
            <v>0</v>
          </cell>
          <cell r="P721">
            <v>0</v>
          </cell>
          <cell r="Q721">
            <v>3</v>
          </cell>
          <cell r="R721" t="str">
            <v>S</v>
          </cell>
          <cell r="S721">
            <v>0</v>
          </cell>
          <cell r="T721">
            <v>7</v>
          </cell>
          <cell r="U721">
            <v>5400</v>
          </cell>
          <cell r="V721">
            <v>12600</v>
          </cell>
          <cell r="W721">
            <v>-27</v>
          </cell>
          <cell r="X721">
            <v>-48600</v>
          </cell>
        </row>
        <row r="722">
          <cell r="A722">
            <v>2016</v>
          </cell>
          <cell r="C722" t="str">
            <v>EDISON ENERGIA SPA</v>
          </cell>
          <cell r="D722">
            <v>40925</v>
          </cell>
          <cell r="E722" t="str">
            <v xml:space="preserve">156778          </v>
          </cell>
          <cell r="F722">
            <v>40947</v>
          </cell>
          <cell r="G722">
            <v>37</v>
          </cell>
          <cell r="H722">
            <v>0</v>
          </cell>
          <cell r="I722">
            <v>0</v>
          </cell>
          <cell r="J722">
            <v>1</v>
          </cell>
          <cell r="K722">
            <v>30</v>
          </cell>
          <cell r="L722">
            <v>42370</v>
          </cell>
          <cell r="M722">
            <v>42735</v>
          </cell>
          <cell r="N722">
            <v>0</v>
          </cell>
          <cell r="P722">
            <v>0</v>
          </cell>
          <cell r="Q722">
            <v>0</v>
          </cell>
          <cell r="R722" t="str">
            <v>N</v>
          </cell>
          <cell r="S722">
            <v>37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</row>
        <row r="723">
          <cell r="A723">
            <v>2016</v>
          </cell>
          <cell r="B723">
            <v>13798</v>
          </cell>
          <cell r="C723" t="str">
            <v>EDISON ENERGIA SPA</v>
          </cell>
          <cell r="D723">
            <v>41913</v>
          </cell>
          <cell r="E723" t="str">
            <v xml:space="preserve">230200080577    </v>
          </cell>
          <cell r="F723">
            <v>41920</v>
          </cell>
          <cell r="G723">
            <v>517.41999999999996</v>
          </cell>
          <cell r="H723">
            <v>0</v>
          </cell>
          <cell r="I723">
            <v>0</v>
          </cell>
          <cell r="J723">
            <v>1</v>
          </cell>
          <cell r="K723">
            <v>30</v>
          </cell>
          <cell r="L723">
            <v>42370</v>
          </cell>
          <cell r="M723">
            <v>42735</v>
          </cell>
          <cell r="N723">
            <v>0</v>
          </cell>
          <cell r="P723">
            <v>0</v>
          </cell>
          <cell r="Q723">
            <v>0</v>
          </cell>
          <cell r="R723" t="str">
            <v>N</v>
          </cell>
          <cell r="S723">
            <v>517.41999999999996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A724">
            <v>2016</v>
          </cell>
          <cell r="B724">
            <v>5904</v>
          </cell>
          <cell r="C724" t="str">
            <v>EDISON ENERGIA SPA</v>
          </cell>
          <cell r="D724">
            <v>41383</v>
          </cell>
          <cell r="E724" t="str">
            <v xml:space="preserve">319472          </v>
          </cell>
          <cell r="F724">
            <v>41388</v>
          </cell>
          <cell r="G724">
            <v>333.06</v>
          </cell>
          <cell r="H724">
            <v>0</v>
          </cell>
          <cell r="I724">
            <v>0</v>
          </cell>
          <cell r="J724">
            <v>1</v>
          </cell>
          <cell r="K724">
            <v>30</v>
          </cell>
          <cell r="L724">
            <v>42370</v>
          </cell>
          <cell r="M724">
            <v>42735</v>
          </cell>
          <cell r="N724">
            <v>0</v>
          </cell>
          <cell r="P724">
            <v>0</v>
          </cell>
          <cell r="Q724">
            <v>0</v>
          </cell>
          <cell r="R724" t="str">
            <v>N</v>
          </cell>
          <cell r="S724">
            <v>333.06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A725">
            <v>2016</v>
          </cell>
          <cell r="C725" t="str">
            <v>EDISON ENERGIA SPA</v>
          </cell>
          <cell r="D725">
            <v>41929</v>
          </cell>
          <cell r="E725" t="str">
            <v xml:space="preserve">82539           </v>
          </cell>
          <cell r="F725">
            <v>41939</v>
          </cell>
          <cell r="G725">
            <v>377.19</v>
          </cell>
          <cell r="H725">
            <v>0</v>
          </cell>
          <cell r="I725">
            <v>0</v>
          </cell>
          <cell r="J725">
            <v>1</v>
          </cell>
          <cell r="K725">
            <v>30</v>
          </cell>
          <cell r="L725">
            <v>42370</v>
          </cell>
          <cell r="M725">
            <v>42735</v>
          </cell>
          <cell r="N725">
            <v>0</v>
          </cell>
          <cell r="P725">
            <v>0</v>
          </cell>
          <cell r="Q725">
            <v>0</v>
          </cell>
          <cell r="R725" t="str">
            <v>N</v>
          </cell>
          <cell r="S725">
            <v>377.19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A726">
            <v>2016</v>
          </cell>
          <cell r="C726" t="str">
            <v>EDITRICE LAVORO E PREVIDENZA</v>
          </cell>
          <cell r="D726">
            <v>40260</v>
          </cell>
          <cell r="E726" t="str">
            <v xml:space="preserve">1415            </v>
          </cell>
          <cell r="F726">
            <v>40267</v>
          </cell>
          <cell r="G726">
            <v>1</v>
          </cell>
          <cell r="H726">
            <v>0</v>
          </cell>
          <cell r="I726">
            <v>0</v>
          </cell>
          <cell r="J726">
            <v>1</v>
          </cell>
          <cell r="K726">
            <v>30</v>
          </cell>
          <cell r="L726">
            <v>42370</v>
          </cell>
          <cell r="M726">
            <v>42735</v>
          </cell>
          <cell r="N726">
            <v>0</v>
          </cell>
          <cell r="P726">
            <v>0</v>
          </cell>
          <cell r="Q726">
            <v>0</v>
          </cell>
          <cell r="R726" t="str">
            <v>N</v>
          </cell>
          <cell r="S726">
            <v>1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A727">
            <v>2016</v>
          </cell>
          <cell r="C727" t="str">
            <v>EDK EDITORE SRL</v>
          </cell>
          <cell r="D727">
            <v>40512</v>
          </cell>
          <cell r="E727" t="str">
            <v xml:space="preserve">59346           </v>
          </cell>
          <cell r="F727">
            <v>40557</v>
          </cell>
          <cell r="G727">
            <v>0.6</v>
          </cell>
          <cell r="H727">
            <v>0</v>
          </cell>
          <cell r="I727">
            <v>0</v>
          </cell>
          <cell r="J727">
            <v>1</v>
          </cell>
          <cell r="K727">
            <v>30</v>
          </cell>
          <cell r="L727">
            <v>42370</v>
          </cell>
          <cell r="M727">
            <v>42735</v>
          </cell>
          <cell r="N727">
            <v>0</v>
          </cell>
          <cell r="P727">
            <v>0</v>
          </cell>
          <cell r="Q727">
            <v>0</v>
          </cell>
          <cell r="R727" t="str">
            <v>N</v>
          </cell>
          <cell r="S727">
            <v>0.6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</row>
        <row r="728">
          <cell r="A728">
            <v>2016</v>
          </cell>
          <cell r="B728">
            <v>17641</v>
          </cell>
          <cell r="C728" t="str">
            <v>EGAF EDIZIONI SRL</v>
          </cell>
          <cell r="D728">
            <v>41628</v>
          </cell>
          <cell r="E728" t="str">
            <v xml:space="preserve">18680           </v>
          </cell>
          <cell r="F728">
            <v>41638</v>
          </cell>
          <cell r="G728">
            <v>284.36</v>
          </cell>
          <cell r="H728">
            <v>0</v>
          </cell>
          <cell r="I728">
            <v>0</v>
          </cell>
          <cell r="J728">
            <v>1</v>
          </cell>
          <cell r="K728">
            <v>30</v>
          </cell>
          <cell r="L728">
            <v>42370</v>
          </cell>
          <cell r="M728">
            <v>42735</v>
          </cell>
          <cell r="N728">
            <v>0</v>
          </cell>
          <cell r="P728">
            <v>0</v>
          </cell>
          <cell r="Q728">
            <v>0</v>
          </cell>
          <cell r="R728" t="str">
            <v>N</v>
          </cell>
          <cell r="S728">
            <v>284.36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</row>
        <row r="729">
          <cell r="A729">
            <v>2016</v>
          </cell>
          <cell r="B729">
            <v>7620</v>
          </cell>
          <cell r="C729" t="str">
            <v>EGAF EDIZIONI SRL</v>
          </cell>
          <cell r="D729">
            <v>42531</v>
          </cell>
          <cell r="E729" t="str">
            <v>2016 V VS2 2237 0</v>
          </cell>
          <cell r="F729">
            <v>42534</v>
          </cell>
          <cell r="G729">
            <v>297.86</v>
          </cell>
          <cell r="H729">
            <v>297.86</v>
          </cell>
          <cell r="I729">
            <v>0</v>
          </cell>
          <cell r="J729">
            <v>42583</v>
          </cell>
          <cell r="K729">
            <v>30</v>
          </cell>
          <cell r="L729">
            <v>42370</v>
          </cell>
          <cell r="M729">
            <v>42735</v>
          </cell>
          <cell r="N729">
            <v>0</v>
          </cell>
          <cell r="P729">
            <v>0</v>
          </cell>
          <cell r="Q729">
            <v>49</v>
          </cell>
          <cell r="R729" t="str">
            <v>S</v>
          </cell>
          <cell r="S729">
            <v>0</v>
          </cell>
          <cell r="T729">
            <v>52</v>
          </cell>
          <cell r="U729">
            <v>14595.14</v>
          </cell>
          <cell r="V729">
            <v>15488.72</v>
          </cell>
          <cell r="W729">
            <v>19</v>
          </cell>
          <cell r="X729">
            <v>5659.34</v>
          </cell>
        </row>
        <row r="730">
          <cell r="A730">
            <v>2016</v>
          </cell>
          <cell r="C730" t="str">
            <v>EGAF EDIZIONI SRL</v>
          </cell>
          <cell r="D730">
            <v>41281</v>
          </cell>
          <cell r="E730" t="str">
            <v xml:space="preserve">27400           </v>
          </cell>
          <cell r="F730">
            <v>41309</v>
          </cell>
          <cell r="G730">
            <v>282.98</v>
          </cell>
          <cell r="H730">
            <v>0</v>
          </cell>
          <cell r="I730">
            <v>0</v>
          </cell>
          <cell r="J730">
            <v>1</v>
          </cell>
          <cell r="K730">
            <v>30</v>
          </cell>
          <cell r="L730">
            <v>42370</v>
          </cell>
          <cell r="M730">
            <v>42735</v>
          </cell>
          <cell r="N730">
            <v>0</v>
          </cell>
          <cell r="P730">
            <v>0</v>
          </cell>
          <cell r="Q730">
            <v>0</v>
          </cell>
          <cell r="R730" t="str">
            <v>N</v>
          </cell>
          <cell r="S730">
            <v>282.98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</row>
        <row r="731">
          <cell r="A731">
            <v>2016</v>
          </cell>
          <cell r="C731" t="str">
            <v>EIVAWEB DI SCALFO ROBERTO</v>
          </cell>
          <cell r="D731">
            <v>41037</v>
          </cell>
          <cell r="E731" t="str">
            <v xml:space="preserve">19              </v>
          </cell>
          <cell r="F731">
            <v>41052</v>
          </cell>
          <cell r="G731">
            <v>145.19999999999999</v>
          </cell>
          <cell r="H731">
            <v>0</v>
          </cell>
          <cell r="I731">
            <v>0</v>
          </cell>
          <cell r="J731">
            <v>1</v>
          </cell>
          <cell r="K731">
            <v>30</v>
          </cell>
          <cell r="L731">
            <v>42370</v>
          </cell>
          <cell r="M731">
            <v>42735</v>
          </cell>
          <cell r="N731">
            <v>0</v>
          </cell>
          <cell r="P731">
            <v>0</v>
          </cell>
          <cell r="Q731">
            <v>0</v>
          </cell>
          <cell r="R731" t="str">
            <v>N</v>
          </cell>
          <cell r="S731">
            <v>145.19999999999999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</row>
        <row r="732">
          <cell r="A732">
            <v>2016</v>
          </cell>
          <cell r="C732" t="str">
            <v>EIVAWEB DI SCALFO ROBERTO</v>
          </cell>
          <cell r="D732">
            <v>41764</v>
          </cell>
          <cell r="E732" t="str">
            <v xml:space="preserve">29              </v>
          </cell>
          <cell r="F732">
            <v>41771</v>
          </cell>
          <cell r="G732">
            <v>427</v>
          </cell>
          <cell r="H732">
            <v>0</v>
          </cell>
          <cell r="I732">
            <v>0</v>
          </cell>
          <cell r="J732">
            <v>1</v>
          </cell>
          <cell r="K732">
            <v>30</v>
          </cell>
          <cell r="L732">
            <v>42370</v>
          </cell>
          <cell r="M732">
            <v>42735</v>
          </cell>
          <cell r="N732">
            <v>0</v>
          </cell>
          <cell r="P732">
            <v>0</v>
          </cell>
          <cell r="Q732">
            <v>0</v>
          </cell>
          <cell r="R732" t="str">
            <v>N</v>
          </cell>
          <cell r="S732">
            <v>427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A733">
            <v>2016</v>
          </cell>
          <cell r="B733">
            <v>7485</v>
          </cell>
          <cell r="C733" t="str">
            <v>EIVAWEB DI SCALFO ROBERTO</v>
          </cell>
          <cell r="D733">
            <v>42529</v>
          </cell>
          <cell r="E733" t="str">
            <v>60/2016</v>
          </cell>
          <cell r="F733">
            <v>42530</v>
          </cell>
          <cell r="G733">
            <v>427</v>
          </cell>
          <cell r="H733">
            <v>427</v>
          </cell>
          <cell r="I733">
            <v>0</v>
          </cell>
          <cell r="J733">
            <v>42542</v>
          </cell>
          <cell r="K733">
            <v>30</v>
          </cell>
          <cell r="L733">
            <v>42370</v>
          </cell>
          <cell r="M733">
            <v>42735</v>
          </cell>
          <cell r="N733">
            <v>0</v>
          </cell>
          <cell r="P733">
            <v>0</v>
          </cell>
          <cell r="Q733">
            <v>12</v>
          </cell>
          <cell r="R733" t="str">
            <v>S</v>
          </cell>
          <cell r="S733">
            <v>0</v>
          </cell>
          <cell r="T733">
            <v>13</v>
          </cell>
          <cell r="U733">
            <v>5124</v>
          </cell>
          <cell r="V733">
            <v>5551</v>
          </cell>
          <cell r="W733">
            <v>-18</v>
          </cell>
          <cell r="X733">
            <v>-7686</v>
          </cell>
        </row>
        <row r="734">
          <cell r="A734">
            <v>2017</v>
          </cell>
          <cell r="B734">
            <v>9616</v>
          </cell>
          <cell r="C734" t="str">
            <v>EIVAWEB DI SCALFO ROBERTO</v>
          </cell>
          <cell r="D734">
            <v>42928</v>
          </cell>
          <cell r="E734" t="str">
            <v>75/2017</v>
          </cell>
          <cell r="F734">
            <v>42929</v>
          </cell>
          <cell r="G734">
            <v>427</v>
          </cell>
          <cell r="H734">
            <v>427</v>
          </cell>
          <cell r="I734">
            <v>0</v>
          </cell>
          <cell r="J734">
            <v>42930</v>
          </cell>
          <cell r="K734">
            <v>30</v>
          </cell>
          <cell r="L734">
            <v>42370</v>
          </cell>
          <cell r="M734">
            <v>42735</v>
          </cell>
          <cell r="N734">
            <v>0</v>
          </cell>
          <cell r="P734">
            <v>0</v>
          </cell>
          <cell r="Q734">
            <v>1</v>
          </cell>
          <cell r="R734" t="str">
            <v>S</v>
          </cell>
          <cell r="S734">
            <v>0</v>
          </cell>
          <cell r="T734">
            <v>2</v>
          </cell>
          <cell r="U734">
            <v>427</v>
          </cell>
          <cell r="V734">
            <v>854</v>
          </cell>
          <cell r="W734">
            <v>-29</v>
          </cell>
          <cell r="X734">
            <v>-12383</v>
          </cell>
        </row>
        <row r="735">
          <cell r="A735">
            <v>2017</v>
          </cell>
          <cell r="B735">
            <v>7242</v>
          </cell>
          <cell r="C735" t="str">
            <v>ELA SISTEMI ELETTRONICI SRL</v>
          </cell>
          <cell r="D735">
            <v>42874</v>
          </cell>
          <cell r="E735" t="str">
            <v>13/PA</v>
          </cell>
          <cell r="F735">
            <v>42879</v>
          </cell>
          <cell r="G735">
            <v>107.36</v>
          </cell>
          <cell r="H735">
            <v>107.36</v>
          </cell>
          <cell r="I735">
            <v>0</v>
          </cell>
          <cell r="J735">
            <v>42887</v>
          </cell>
          <cell r="K735">
            <v>30</v>
          </cell>
          <cell r="L735">
            <v>42370</v>
          </cell>
          <cell r="M735">
            <v>42735</v>
          </cell>
          <cell r="N735">
            <v>0</v>
          </cell>
          <cell r="P735">
            <v>0</v>
          </cell>
          <cell r="Q735">
            <v>8</v>
          </cell>
          <cell r="R735" t="str">
            <v>S</v>
          </cell>
          <cell r="S735">
            <v>0</v>
          </cell>
          <cell r="T735">
            <v>13</v>
          </cell>
          <cell r="U735">
            <v>858.88</v>
          </cell>
          <cell r="V735">
            <v>1395.68</v>
          </cell>
          <cell r="W735">
            <v>-22</v>
          </cell>
          <cell r="X735">
            <v>-2361.92</v>
          </cell>
        </row>
        <row r="736">
          <cell r="A736">
            <v>2017</v>
          </cell>
          <cell r="B736">
            <v>7143</v>
          </cell>
          <cell r="C736" t="str">
            <v>ELETTROSERVICE ROSA' SRL</v>
          </cell>
          <cell r="D736">
            <v>42877</v>
          </cell>
          <cell r="E736" t="str">
            <v>1/15</v>
          </cell>
          <cell r="F736">
            <v>42878</v>
          </cell>
          <cell r="G736">
            <v>8038.09</v>
          </cell>
          <cell r="H736">
            <v>8038.09</v>
          </cell>
          <cell r="I736">
            <v>0</v>
          </cell>
          <cell r="J736">
            <v>42892</v>
          </cell>
          <cell r="K736">
            <v>30</v>
          </cell>
          <cell r="L736">
            <v>42370</v>
          </cell>
          <cell r="M736">
            <v>42735</v>
          </cell>
          <cell r="N736">
            <v>0</v>
          </cell>
          <cell r="P736">
            <v>0</v>
          </cell>
          <cell r="Q736">
            <v>14</v>
          </cell>
          <cell r="R736" t="str">
            <v>S</v>
          </cell>
          <cell r="S736">
            <v>0</v>
          </cell>
          <cell r="T736">
            <v>15</v>
          </cell>
          <cell r="U736">
            <v>112533.26</v>
          </cell>
          <cell r="V736">
            <v>120571.35</v>
          </cell>
          <cell r="W736">
            <v>-16</v>
          </cell>
          <cell r="X736">
            <v>-128609.44</v>
          </cell>
        </row>
        <row r="737">
          <cell r="A737">
            <v>2017</v>
          </cell>
          <cell r="B737">
            <v>8663</v>
          </cell>
          <cell r="C737" t="str">
            <v>ELETTROSERVICE ROSA' SRL</v>
          </cell>
          <cell r="D737">
            <v>42908</v>
          </cell>
          <cell r="E737" t="str">
            <v>1/23</v>
          </cell>
          <cell r="F737">
            <v>42909</v>
          </cell>
          <cell r="G737">
            <v>2574.75</v>
          </cell>
          <cell r="H737">
            <v>2574.75</v>
          </cell>
          <cell r="I737">
            <v>0</v>
          </cell>
          <cell r="J737">
            <v>42913</v>
          </cell>
          <cell r="K737">
            <v>30</v>
          </cell>
          <cell r="L737">
            <v>42370</v>
          </cell>
          <cell r="M737">
            <v>42735</v>
          </cell>
          <cell r="N737">
            <v>0</v>
          </cell>
          <cell r="P737">
            <v>0</v>
          </cell>
          <cell r="Q737">
            <v>4</v>
          </cell>
          <cell r="R737" t="str">
            <v>S</v>
          </cell>
          <cell r="S737">
            <v>0</v>
          </cell>
          <cell r="T737">
            <v>5</v>
          </cell>
          <cell r="U737">
            <v>10299</v>
          </cell>
          <cell r="V737">
            <v>12873.75</v>
          </cell>
          <cell r="W737">
            <v>-26</v>
          </cell>
          <cell r="X737">
            <v>-66943.5</v>
          </cell>
        </row>
        <row r="738">
          <cell r="A738">
            <v>2017</v>
          </cell>
          <cell r="B738">
            <v>9703</v>
          </cell>
          <cell r="C738" t="str">
            <v>ELETTROSERVICE ROSA' SRL</v>
          </cell>
          <cell r="D738">
            <v>42930</v>
          </cell>
          <cell r="E738" t="str">
            <v>1/27</v>
          </cell>
          <cell r="F738">
            <v>42930</v>
          </cell>
          <cell r="G738">
            <v>1435.01</v>
          </cell>
          <cell r="H738">
            <v>1435.01</v>
          </cell>
          <cell r="I738">
            <v>0</v>
          </cell>
          <cell r="J738">
            <v>42940</v>
          </cell>
          <cell r="K738">
            <v>30</v>
          </cell>
          <cell r="L738">
            <v>42370</v>
          </cell>
          <cell r="M738">
            <v>42735</v>
          </cell>
          <cell r="N738">
            <v>0</v>
          </cell>
          <cell r="P738">
            <v>0</v>
          </cell>
          <cell r="Q738">
            <v>10</v>
          </cell>
          <cell r="R738" t="str">
            <v>S</v>
          </cell>
          <cell r="S738">
            <v>0</v>
          </cell>
          <cell r="T738">
            <v>10</v>
          </cell>
          <cell r="U738">
            <v>14350.1</v>
          </cell>
          <cell r="V738">
            <v>14350.1</v>
          </cell>
          <cell r="W738">
            <v>-20</v>
          </cell>
          <cell r="X738">
            <v>-28700.2</v>
          </cell>
        </row>
        <row r="739">
          <cell r="A739">
            <v>2017</v>
          </cell>
          <cell r="B739">
            <v>11259</v>
          </cell>
          <cell r="C739" t="str">
            <v>ELETTROSERVICE ROSA' SRL</v>
          </cell>
          <cell r="D739">
            <v>42969</v>
          </cell>
          <cell r="E739" t="str">
            <v>1/30</v>
          </cell>
          <cell r="F739">
            <v>42969</v>
          </cell>
          <cell r="G739">
            <v>1464</v>
          </cell>
          <cell r="H739">
            <v>1464</v>
          </cell>
          <cell r="I739">
            <v>0</v>
          </cell>
          <cell r="J739">
            <v>42989</v>
          </cell>
          <cell r="K739">
            <v>30</v>
          </cell>
          <cell r="L739">
            <v>42370</v>
          </cell>
          <cell r="M739">
            <v>42735</v>
          </cell>
          <cell r="N739">
            <v>0</v>
          </cell>
          <cell r="P739">
            <v>0</v>
          </cell>
          <cell r="Q739">
            <v>20</v>
          </cell>
          <cell r="R739" t="str">
            <v>S</v>
          </cell>
          <cell r="S739">
            <v>0</v>
          </cell>
          <cell r="T739">
            <v>20</v>
          </cell>
          <cell r="U739">
            <v>29280</v>
          </cell>
          <cell r="V739">
            <v>29280</v>
          </cell>
          <cell r="W739">
            <v>-10</v>
          </cell>
          <cell r="X739">
            <v>-14640</v>
          </cell>
        </row>
        <row r="740">
          <cell r="A740">
            <v>2016</v>
          </cell>
          <cell r="B740">
            <v>10931</v>
          </cell>
          <cell r="C740" t="str">
            <v>ELETTROSERVICE ROSA' SRL</v>
          </cell>
          <cell r="D740">
            <v>42604</v>
          </cell>
          <cell r="E740" t="str">
            <v>1/33</v>
          </cell>
          <cell r="F740">
            <v>42604</v>
          </cell>
          <cell r="G740">
            <v>1643.95</v>
          </cell>
          <cell r="H740">
            <v>1643.95</v>
          </cell>
          <cell r="I740">
            <v>0</v>
          </cell>
          <cell r="J740">
            <v>42677</v>
          </cell>
          <cell r="K740">
            <v>30</v>
          </cell>
          <cell r="L740">
            <v>42370</v>
          </cell>
          <cell r="M740">
            <v>42735</v>
          </cell>
          <cell r="N740">
            <v>0</v>
          </cell>
          <cell r="P740">
            <v>0</v>
          </cell>
          <cell r="Q740">
            <v>73</v>
          </cell>
          <cell r="R740" t="str">
            <v>S</v>
          </cell>
          <cell r="S740">
            <v>0</v>
          </cell>
          <cell r="T740">
            <v>73</v>
          </cell>
          <cell r="U740">
            <v>120008.35</v>
          </cell>
          <cell r="V740">
            <v>120008.35</v>
          </cell>
          <cell r="W740">
            <v>43</v>
          </cell>
          <cell r="X740">
            <v>70689.850000000006</v>
          </cell>
        </row>
        <row r="741">
          <cell r="A741">
            <v>2017</v>
          </cell>
          <cell r="B741">
            <v>16418</v>
          </cell>
          <cell r="C741" t="str">
            <v>ELETTROSERVICE ROSA' SRL</v>
          </cell>
          <cell r="D741">
            <v>43069</v>
          </cell>
          <cell r="E741" t="str">
            <v>1/41</v>
          </cell>
          <cell r="F741">
            <v>43076</v>
          </cell>
          <cell r="G741">
            <v>3039.28</v>
          </cell>
          <cell r="H741">
            <v>3039.28</v>
          </cell>
          <cell r="I741">
            <v>0</v>
          </cell>
          <cell r="J741">
            <v>43081</v>
          </cell>
          <cell r="K741">
            <v>30</v>
          </cell>
          <cell r="L741">
            <v>42370</v>
          </cell>
          <cell r="M741">
            <v>42735</v>
          </cell>
          <cell r="N741">
            <v>0</v>
          </cell>
          <cell r="P741">
            <v>0</v>
          </cell>
          <cell r="Q741">
            <v>5</v>
          </cell>
          <cell r="R741" t="str">
            <v>S</v>
          </cell>
          <cell r="S741">
            <v>0</v>
          </cell>
          <cell r="T741">
            <v>12</v>
          </cell>
          <cell r="U741">
            <v>15196.4</v>
          </cell>
          <cell r="V741">
            <v>36471.360000000001</v>
          </cell>
          <cell r="W741">
            <v>-25</v>
          </cell>
          <cell r="X741">
            <v>-75982</v>
          </cell>
        </row>
        <row r="742">
          <cell r="A742">
            <v>2016</v>
          </cell>
          <cell r="B742">
            <v>16617</v>
          </cell>
          <cell r="C742" t="str">
            <v>ELETTROSERVICE ROSA' SRL</v>
          </cell>
          <cell r="D742">
            <v>42716</v>
          </cell>
          <cell r="E742" t="str">
            <v>1/45</v>
          </cell>
          <cell r="F742">
            <v>42717</v>
          </cell>
          <cell r="G742">
            <v>5734</v>
          </cell>
          <cell r="H742">
            <v>5734</v>
          </cell>
          <cell r="I742">
            <v>0</v>
          </cell>
          <cell r="J742">
            <v>42765</v>
          </cell>
          <cell r="K742">
            <v>30</v>
          </cell>
          <cell r="L742">
            <v>42370</v>
          </cell>
          <cell r="M742">
            <v>42735</v>
          </cell>
          <cell r="N742">
            <v>0</v>
          </cell>
          <cell r="P742">
            <v>0</v>
          </cell>
          <cell r="Q742">
            <v>48</v>
          </cell>
          <cell r="R742" t="str">
            <v>S</v>
          </cell>
          <cell r="S742">
            <v>0</v>
          </cell>
          <cell r="T742">
            <v>49</v>
          </cell>
          <cell r="U742">
            <v>275232</v>
          </cell>
          <cell r="V742">
            <v>280966</v>
          </cell>
          <cell r="W742">
            <v>18</v>
          </cell>
          <cell r="X742">
            <v>103212</v>
          </cell>
        </row>
        <row r="743">
          <cell r="A743">
            <v>2016</v>
          </cell>
          <cell r="B743">
            <v>16620</v>
          </cell>
          <cell r="C743" t="str">
            <v>ELETTROSERVICE ROSA' SRL</v>
          </cell>
          <cell r="D743">
            <v>42717</v>
          </cell>
          <cell r="E743" t="str">
            <v>1/46</v>
          </cell>
          <cell r="F743">
            <v>42717</v>
          </cell>
          <cell r="G743">
            <v>1462.17</v>
          </cell>
          <cell r="H743">
            <v>1462.17</v>
          </cell>
          <cell r="I743">
            <v>0</v>
          </cell>
          <cell r="J743">
            <v>42718</v>
          </cell>
          <cell r="K743">
            <v>30</v>
          </cell>
          <cell r="L743">
            <v>42370</v>
          </cell>
          <cell r="M743">
            <v>42735</v>
          </cell>
          <cell r="N743">
            <v>0</v>
          </cell>
          <cell r="P743">
            <v>0</v>
          </cell>
          <cell r="Q743">
            <v>1</v>
          </cell>
          <cell r="R743" t="str">
            <v>S</v>
          </cell>
          <cell r="S743">
            <v>0</v>
          </cell>
          <cell r="T743">
            <v>1</v>
          </cell>
          <cell r="U743">
            <v>1462.17</v>
          </cell>
          <cell r="V743">
            <v>1462.17</v>
          </cell>
          <cell r="W743">
            <v>-29</v>
          </cell>
          <cell r="X743">
            <v>-42402.93</v>
          </cell>
        </row>
        <row r="744">
          <cell r="A744">
            <v>2017</v>
          </cell>
          <cell r="B744">
            <v>3551</v>
          </cell>
          <cell r="C744" t="str">
            <v>ELETTROSERVICE ROSA' SRL</v>
          </cell>
          <cell r="D744">
            <v>42794</v>
          </cell>
          <cell r="E744" t="str">
            <v>1/5</v>
          </cell>
          <cell r="F744">
            <v>42800</v>
          </cell>
          <cell r="G744">
            <v>1082.55</v>
          </cell>
          <cell r="H744">
            <v>1082.55</v>
          </cell>
          <cell r="I744">
            <v>0</v>
          </cell>
          <cell r="J744">
            <v>42808</v>
          </cell>
          <cell r="K744">
            <v>30</v>
          </cell>
          <cell r="L744">
            <v>42370</v>
          </cell>
          <cell r="M744">
            <v>42735</v>
          </cell>
          <cell r="N744">
            <v>0</v>
          </cell>
          <cell r="P744">
            <v>0</v>
          </cell>
          <cell r="Q744">
            <v>8</v>
          </cell>
          <cell r="R744" t="str">
            <v>S</v>
          </cell>
          <cell r="S744">
            <v>0</v>
          </cell>
          <cell r="T744">
            <v>14</v>
          </cell>
          <cell r="U744">
            <v>8660.4</v>
          </cell>
          <cell r="V744">
            <v>15155.7</v>
          </cell>
          <cell r="W744">
            <v>-22</v>
          </cell>
          <cell r="X744">
            <v>-23816.1</v>
          </cell>
        </row>
        <row r="745">
          <cell r="A745">
            <v>2016</v>
          </cell>
          <cell r="B745">
            <v>7171</v>
          </cell>
          <cell r="C745" t="str">
            <v>ELETTROSERVICE ROSA' SRL</v>
          </cell>
          <cell r="D745">
            <v>42521</v>
          </cell>
          <cell r="E745" t="str">
            <v>121</v>
          </cell>
          <cell r="F745">
            <v>42522</v>
          </cell>
          <cell r="G745">
            <v>14335</v>
          </cell>
          <cell r="H745">
            <v>14335</v>
          </cell>
          <cell r="I745">
            <v>0</v>
          </cell>
          <cell r="J745">
            <v>42619</v>
          </cell>
          <cell r="K745">
            <v>30</v>
          </cell>
          <cell r="L745">
            <v>42370</v>
          </cell>
          <cell r="M745">
            <v>42735</v>
          </cell>
          <cell r="N745">
            <v>0</v>
          </cell>
          <cell r="P745">
            <v>0</v>
          </cell>
          <cell r="Q745">
            <v>97</v>
          </cell>
          <cell r="R745" t="str">
            <v>S</v>
          </cell>
          <cell r="S745">
            <v>0</v>
          </cell>
          <cell r="T745">
            <v>98</v>
          </cell>
          <cell r="U745">
            <v>1390495</v>
          </cell>
          <cell r="V745">
            <v>1404830</v>
          </cell>
          <cell r="W745">
            <v>67</v>
          </cell>
          <cell r="X745">
            <v>960445</v>
          </cell>
        </row>
        <row r="746">
          <cell r="A746">
            <v>2016</v>
          </cell>
          <cell r="B746">
            <v>8748</v>
          </cell>
          <cell r="C746" t="str">
            <v>ELETTROSERVICE ROSA' SRL</v>
          </cell>
          <cell r="D746">
            <v>42551</v>
          </cell>
          <cell r="E746" t="str">
            <v>125</v>
          </cell>
          <cell r="F746">
            <v>42556</v>
          </cell>
          <cell r="G746">
            <v>2403.4</v>
          </cell>
          <cell r="H746">
            <v>2403.4</v>
          </cell>
          <cell r="I746">
            <v>0</v>
          </cell>
          <cell r="J746">
            <v>42569</v>
          </cell>
          <cell r="K746">
            <v>30</v>
          </cell>
          <cell r="L746">
            <v>42370</v>
          </cell>
          <cell r="M746">
            <v>42735</v>
          </cell>
          <cell r="N746">
            <v>0</v>
          </cell>
          <cell r="P746">
            <v>0</v>
          </cell>
          <cell r="Q746">
            <v>13</v>
          </cell>
          <cell r="R746" t="str">
            <v>S</v>
          </cell>
          <cell r="S746">
            <v>0</v>
          </cell>
          <cell r="T746">
            <v>18</v>
          </cell>
          <cell r="U746">
            <v>31244.2</v>
          </cell>
          <cell r="V746">
            <v>43261.2</v>
          </cell>
          <cell r="W746">
            <v>-17</v>
          </cell>
          <cell r="X746">
            <v>-40857.800000000003</v>
          </cell>
        </row>
        <row r="747">
          <cell r="A747">
            <v>2016</v>
          </cell>
          <cell r="B747">
            <v>13956</v>
          </cell>
          <cell r="C747" t="str">
            <v>ELETTROSUD SPA</v>
          </cell>
          <cell r="D747">
            <v>42643</v>
          </cell>
          <cell r="E747" t="str">
            <v>2016/VJ/6100084</v>
          </cell>
          <cell r="F747">
            <v>42663</v>
          </cell>
          <cell r="G747">
            <v>484.04</v>
          </cell>
          <cell r="H747">
            <v>484.04</v>
          </cell>
          <cell r="I747">
            <v>0</v>
          </cell>
          <cell r="J747">
            <v>42670</v>
          </cell>
          <cell r="K747">
            <v>30</v>
          </cell>
          <cell r="L747">
            <v>42370</v>
          </cell>
          <cell r="M747">
            <v>42735</v>
          </cell>
          <cell r="N747">
            <v>0</v>
          </cell>
          <cell r="P747">
            <v>0</v>
          </cell>
          <cell r="Q747">
            <v>7</v>
          </cell>
          <cell r="R747" t="str">
            <v>S</v>
          </cell>
          <cell r="S747">
            <v>0</v>
          </cell>
          <cell r="T747">
            <v>27</v>
          </cell>
          <cell r="U747">
            <v>3388.28</v>
          </cell>
          <cell r="V747">
            <v>13069.08</v>
          </cell>
          <cell r="W747">
            <v>-23</v>
          </cell>
          <cell r="X747">
            <v>-11132.92</v>
          </cell>
        </row>
        <row r="748">
          <cell r="A748">
            <v>2016</v>
          </cell>
          <cell r="B748">
            <v>14961</v>
          </cell>
          <cell r="C748" t="str">
            <v>ELETTROSUD SPA</v>
          </cell>
          <cell r="D748">
            <v>42674</v>
          </cell>
          <cell r="E748" t="str">
            <v>2016/VJ/6100087</v>
          </cell>
          <cell r="F748">
            <v>42682</v>
          </cell>
          <cell r="G748">
            <v>444.49</v>
          </cell>
          <cell r="H748">
            <v>444.49</v>
          </cell>
          <cell r="I748">
            <v>0</v>
          </cell>
          <cell r="J748">
            <v>42691</v>
          </cell>
          <cell r="K748">
            <v>30</v>
          </cell>
          <cell r="L748">
            <v>42370</v>
          </cell>
          <cell r="M748">
            <v>42735</v>
          </cell>
          <cell r="N748">
            <v>0</v>
          </cell>
          <cell r="P748">
            <v>0</v>
          </cell>
          <cell r="Q748">
            <v>9</v>
          </cell>
          <cell r="R748" t="str">
            <v>S</v>
          </cell>
          <cell r="S748">
            <v>0</v>
          </cell>
          <cell r="T748">
            <v>17</v>
          </cell>
          <cell r="U748">
            <v>4000.41</v>
          </cell>
          <cell r="V748">
            <v>7556.33</v>
          </cell>
          <cell r="W748">
            <v>-21</v>
          </cell>
          <cell r="X748">
            <v>-9334.2900000000009</v>
          </cell>
        </row>
        <row r="749">
          <cell r="A749">
            <v>2016</v>
          </cell>
          <cell r="B749">
            <v>12569</v>
          </cell>
          <cell r="C749" t="str">
            <v>ELETTROSUD SPA</v>
          </cell>
          <cell r="D749">
            <v>42628</v>
          </cell>
          <cell r="E749" t="str">
            <v>2016/VK/1600056</v>
          </cell>
          <cell r="F749">
            <v>42635</v>
          </cell>
          <cell r="G749">
            <v>1545.95</v>
          </cell>
          <cell r="H749">
            <v>1545.95</v>
          </cell>
          <cell r="I749">
            <v>0</v>
          </cell>
          <cell r="J749">
            <v>42646</v>
          </cell>
          <cell r="K749">
            <v>30</v>
          </cell>
          <cell r="L749">
            <v>42370</v>
          </cell>
          <cell r="M749">
            <v>42735</v>
          </cell>
          <cell r="N749">
            <v>0</v>
          </cell>
          <cell r="P749">
            <v>0</v>
          </cell>
          <cell r="Q749">
            <v>11</v>
          </cell>
          <cell r="R749" t="str">
            <v>S</v>
          </cell>
          <cell r="S749">
            <v>0</v>
          </cell>
          <cell r="T749">
            <v>18</v>
          </cell>
          <cell r="U749">
            <v>17005.45</v>
          </cell>
          <cell r="V749">
            <v>27827.1</v>
          </cell>
          <cell r="W749">
            <v>-19</v>
          </cell>
          <cell r="X749">
            <v>-29373.05</v>
          </cell>
        </row>
        <row r="750">
          <cell r="A750">
            <v>2016</v>
          </cell>
          <cell r="B750">
            <v>13413</v>
          </cell>
          <cell r="C750" t="str">
            <v>ELETTROSUD SPA</v>
          </cell>
          <cell r="D750">
            <v>42643</v>
          </cell>
          <cell r="E750" t="str">
            <v>2016/VK/1600058</v>
          </cell>
          <cell r="F750">
            <v>42653</v>
          </cell>
          <cell r="G750">
            <v>1732.25</v>
          </cell>
          <cell r="H750">
            <v>1732.25</v>
          </cell>
          <cell r="I750">
            <v>0</v>
          </cell>
          <cell r="J750">
            <v>42663</v>
          </cell>
          <cell r="K750">
            <v>30</v>
          </cell>
          <cell r="L750">
            <v>42370</v>
          </cell>
          <cell r="M750">
            <v>42735</v>
          </cell>
          <cell r="N750">
            <v>0</v>
          </cell>
          <cell r="P750">
            <v>0</v>
          </cell>
          <cell r="Q750">
            <v>10</v>
          </cell>
          <cell r="R750" t="str">
            <v>S</v>
          </cell>
          <cell r="S750">
            <v>0</v>
          </cell>
          <cell r="T750">
            <v>20</v>
          </cell>
          <cell r="U750">
            <v>17322.5</v>
          </cell>
          <cell r="V750">
            <v>34645</v>
          </cell>
          <cell r="W750">
            <v>-20</v>
          </cell>
          <cell r="X750">
            <v>-34645</v>
          </cell>
        </row>
        <row r="751">
          <cell r="A751">
            <v>2016</v>
          </cell>
          <cell r="B751">
            <v>13955</v>
          </cell>
          <cell r="C751" t="str">
            <v>ELETTROSUD SPA</v>
          </cell>
          <cell r="D751">
            <v>42655</v>
          </cell>
          <cell r="E751" t="str">
            <v>2016/VK/1600062</v>
          </cell>
          <cell r="F751">
            <v>42663</v>
          </cell>
          <cell r="G751">
            <v>907.12</v>
          </cell>
          <cell r="H751">
            <v>907.12</v>
          </cell>
          <cell r="I751">
            <v>0</v>
          </cell>
          <cell r="J751">
            <v>42670</v>
          </cell>
          <cell r="K751">
            <v>30</v>
          </cell>
          <cell r="L751">
            <v>42370</v>
          </cell>
          <cell r="M751">
            <v>42735</v>
          </cell>
          <cell r="N751">
            <v>0</v>
          </cell>
          <cell r="P751">
            <v>0</v>
          </cell>
          <cell r="Q751">
            <v>7</v>
          </cell>
          <cell r="R751" t="str">
            <v>S</v>
          </cell>
          <cell r="S751">
            <v>0</v>
          </cell>
          <cell r="T751">
            <v>15</v>
          </cell>
          <cell r="U751">
            <v>6349.84</v>
          </cell>
          <cell r="V751">
            <v>13606.8</v>
          </cell>
          <cell r="W751">
            <v>-23</v>
          </cell>
          <cell r="X751">
            <v>-20863.759999999998</v>
          </cell>
        </row>
        <row r="752">
          <cell r="A752">
            <v>2016</v>
          </cell>
          <cell r="B752">
            <v>16216</v>
          </cell>
          <cell r="C752" t="str">
            <v>ELETTROSUD SPA</v>
          </cell>
          <cell r="D752">
            <v>42703</v>
          </cell>
          <cell r="E752" t="str">
            <v>2016/VK/1600079</v>
          </cell>
          <cell r="F752">
            <v>42709</v>
          </cell>
          <cell r="G752">
            <v>806.68</v>
          </cell>
          <cell r="H752">
            <v>806.68</v>
          </cell>
          <cell r="I752">
            <v>0</v>
          </cell>
          <cell r="J752">
            <v>42713</v>
          </cell>
          <cell r="K752">
            <v>30</v>
          </cell>
          <cell r="L752">
            <v>42370</v>
          </cell>
          <cell r="M752">
            <v>42735</v>
          </cell>
          <cell r="N752">
            <v>0</v>
          </cell>
          <cell r="P752">
            <v>0</v>
          </cell>
          <cell r="Q752">
            <v>4</v>
          </cell>
          <cell r="R752" t="str">
            <v>S</v>
          </cell>
          <cell r="S752">
            <v>0</v>
          </cell>
          <cell r="T752">
            <v>10</v>
          </cell>
          <cell r="U752">
            <v>3226.72</v>
          </cell>
          <cell r="V752">
            <v>8066.8</v>
          </cell>
          <cell r="W752">
            <v>-26</v>
          </cell>
          <cell r="X752">
            <v>-20973.68</v>
          </cell>
        </row>
        <row r="753">
          <cell r="A753">
            <v>2017</v>
          </cell>
          <cell r="B753">
            <v>5186</v>
          </cell>
          <cell r="C753" t="str">
            <v>ELETTROSUD SPA</v>
          </cell>
          <cell r="D753">
            <v>42828</v>
          </cell>
          <cell r="E753" t="str">
            <v>2017/VK/1700027</v>
          </cell>
          <cell r="F753">
            <v>42831</v>
          </cell>
          <cell r="G753">
            <v>382.65</v>
          </cell>
          <cell r="H753">
            <v>382.65</v>
          </cell>
          <cell r="I753">
            <v>0</v>
          </cell>
          <cell r="J753">
            <v>42844</v>
          </cell>
          <cell r="K753">
            <v>30</v>
          </cell>
          <cell r="L753">
            <v>42370</v>
          </cell>
          <cell r="M753">
            <v>42735</v>
          </cell>
          <cell r="N753">
            <v>0</v>
          </cell>
          <cell r="P753">
            <v>0</v>
          </cell>
          <cell r="Q753">
            <v>13</v>
          </cell>
          <cell r="R753" t="str">
            <v>S</v>
          </cell>
          <cell r="S753">
            <v>0</v>
          </cell>
          <cell r="T753">
            <v>16</v>
          </cell>
          <cell r="U753">
            <v>4974.45</v>
          </cell>
          <cell r="V753">
            <v>6122.4</v>
          </cell>
          <cell r="W753">
            <v>-17</v>
          </cell>
          <cell r="X753">
            <v>-6505.05</v>
          </cell>
        </row>
        <row r="754">
          <cell r="A754">
            <v>2017</v>
          </cell>
          <cell r="B754">
            <v>6841</v>
          </cell>
          <cell r="C754" t="str">
            <v>ELETTROSUD SPA</v>
          </cell>
          <cell r="D754">
            <v>42858</v>
          </cell>
          <cell r="E754" t="str">
            <v>2017/VK/1700042</v>
          </cell>
          <cell r="F754">
            <v>42870</v>
          </cell>
          <cell r="G754">
            <v>3770.09</v>
          </cell>
          <cell r="H754">
            <v>3770.09</v>
          </cell>
          <cell r="I754">
            <v>0</v>
          </cell>
          <cell r="J754">
            <v>42887</v>
          </cell>
          <cell r="K754">
            <v>30</v>
          </cell>
          <cell r="L754">
            <v>42370</v>
          </cell>
          <cell r="M754">
            <v>42735</v>
          </cell>
          <cell r="N754">
            <v>0</v>
          </cell>
          <cell r="P754">
            <v>0</v>
          </cell>
          <cell r="Q754">
            <v>17</v>
          </cell>
          <cell r="R754" t="str">
            <v>S</v>
          </cell>
          <cell r="S754">
            <v>0</v>
          </cell>
          <cell r="T754">
            <v>29</v>
          </cell>
          <cell r="U754">
            <v>64091.53</v>
          </cell>
          <cell r="V754">
            <v>109332.61</v>
          </cell>
          <cell r="W754">
            <v>-13</v>
          </cell>
          <cell r="X754">
            <v>-49011.17</v>
          </cell>
        </row>
        <row r="755">
          <cell r="A755">
            <v>2017</v>
          </cell>
          <cell r="B755">
            <v>10392</v>
          </cell>
          <cell r="C755" t="str">
            <v>ELETTROSUD SPA</v>
          </cell>
          <cell r="D755">
            <v>42934</v>
          </cell>
          <cell r="E755" t="str">
            <v>2017/VK/1700062</v>
          </cell>
          <cell r="F755">
            <v>42947</v>
          </cell>
          <cell r="G755">
            <v>2447.77</v>
          </cell>
          <cell r="H755">
            <v>2447.77</v>
          </cell>
          <cell r="I755">
            <v>0</v>
          </cell>
          <cell r="J755">
            <v>42968</v>
          </cell>
          <cell r="K755">
            <v>30</v>
          </cell>
          <cell r="L755">
            <v>42370</v>
          </cell>
          <cell r="M755">
            <v>42735</v>
          </cell>
          <cell r="N755">
            <v>0</v>
          </cell>
          <cell r="P755">
            <v>0</v>
          </cell>
          <cell r="Q755">
            <v>21</v>
          </cell>
          <cell r="R755" t="str">
            <v>S</v>
          </cell>
          <cell r="S755">
            <v>0</v>
          </cell>
          <cell r="T755">
            <v>34</v>
          </cell>
          <cell r="U755">
            <v>51403.17</v>
          </cell>
          <cell r="V755">
            <v>83224.179999999993</v>
          </cell>
          <cell r="W755">
            <v>-9</v>
          </cell>
          <cell r="X755">
            <v>-22029.93</v>
          </cell>
        </row>
        <row r="756">
          <cell r="A756">
            <v>2018</v>
          </cell>
          <cell r="B756">
            <v>402</v>
          </cell>
          <cell r="C756" t="str">
            <v>ELETTROSUD SPA</v>
          </cell>
          <cell r="D756">
            <v>43097</v>
          </cell>
          <cell r="E756" t="str">
            <v>2017/VK/1700117</v>
          </cell>
          <cell r="F756">
            <v>43110</v>
          </cell>
          <cell r="G756">
            <v>38.56</v>
          </cell>
          <cell r="H756">
            <v>38.56</v>
          </cell>
          <cell r="I756">
            <v>0</v>
          </cell>
          <cell r="J756">
            <v>1</v>
          </cell>
          <cell r="K756">
            <v>30</v>
          </cell>
          <cell r="L756">
            <v>42370</v>
          </cell>
          <cell r="M756">
            <v>42735</v>
          </cell>
          <cell r="N756">
            <v>0</v>
          </cell>
          <cell r="P756">
            <v>0</v>
          </cell>
          <cell r="Q756">
            <v>0</v>
          </cell>
          <cell r="R756" t="str">
            <v>N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</row>
        <row r="757">
          <cell r="A757">
            <v>2018</v>
          </cell>
          <cell r="B757">
            <v>401</v>
          </cell>
          <cell r="C757" t="str">
            <v>ELETTROSUD SPA</v>
          </cell>
          <cell r="D757">
            <v>43097</v>
          </cell>
          <cell r="E757" t="str">
            <v>2017/VK/1700118</v>
          </cell>
          <cell r="F757">
            <v>43110</v>
          </cell>
          <cell r="G757">
            <v>471.99</v>
          </cell>
          <cell r="H757">
            <v>0</v>
          </cell>
          <cell r="I757">
            <v>0</v>
          </cell>
          <cell r="J757">
            <v>1</v>
          </cell>
          <cell r="K757">
            <v>30</v>
          </cell>
          <cell r="L757">
            <v>42370</v>
          </cell>
          <cell r="M757">
            <v>42735</v>
          </cell>
          <cell r="N757">
            <v>0</v>
          </cell>
          <cell r="P757">
            <v>0</v>
          </cell>
          <cell r="Q757">
            <v>0</v>
          </cell>
          <cell r="R757" t="str">
            <v>N</v>
          </cell>
          <cell r="S757">
            <v>471.99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</row>
        <row r="758">
          <cell r="A758">
            <v>2017</v>
          </cell>
          <cell r="B758">
            <v>5305</v>
          </cell>
          <cell r="C758" t="str">
            <v>ELETTROTECNICA BASSANO</v>
          </cell>
          <cell r="D758">
            <v>42824</v>
          </cell>
          <cell r="E758" t="str">
            <v>1/01</v>
          </cell>
          <cell r="F758">
            <v>42835</v>
          </cell>
          <cell r="G758">
            <v>298.89999999999998</v>
          </cell>
          <cell r="H758">
            <v>298.89999999999998</v>
          </cell>
          <cell r="I758">
            <v>0</v>
          </cell>
          <cell r="J758">
            <v>42837</v>
          </cell>
          <cell r="K758">
            <v>30</v>
          </cell>
          <cell r="L758">
            <v>42370</v>
          </cell>
          <cell r="M758">
            <v>42735</v>
          </cell>
          <cell r="N758">
            <v>0</v>
          </cell>
          <cell r="P758">
            <v>0</v>
          </cell>
          <cell r="Q758">
            <v>2</v>
          </cell>
          <cell r="R758" t="str">
            <v>S</v>
          </cell>
          <cell r="S758">
            <v>0</v>
          </cell>
          <cell r="T758">
            <v>13</v>
          </cell>
          <cell r="U758">
            <v>597.79999999999995</v>
          </cell>
          <cell r="V758">
            <v>3885.7</v>
          </cell>
          <cell r="W758">
            <v>-28</v>
          </cell>
          <cell r="X758">
            <v>-8369.2000000000007</v>
          </cell>
        </row>
        <row r="759">
          <cell r="A759">
            <v>2016</v>
          </cell>
          <cell r="B759">
            <v>16001</v>
          </cell>
          <cell r="C759" t="str">
            <v>ELETTROTECNICA BASSANO</v>
          </cell>
          <cell r="D759">
            <v>42305</v>
          </cell>
          <cell r="E759" t="str">
            <v xml:space="preserve">2/01                          </v>
          </cell>
          <cell r="F759">
            <v>42318</v>
          </cell>
          <cell r="G759">
            <v>475.8</v>
          </cell>
          <cell r="H759">
            <v>475.8</v>
          </cell>
          <cell r="I759">
            <v>0</v>
          </cell>
          <cell r="J759">
            <v>42430</v>
          </cell>
          <cell r="K759">
            <v>30</v>
          </cell>
          <cell r="L759">
            <v>42370</v>
          </cell>
          <cell r="M759">
            <v>42735</v>
          </cell>
          <cell r="N759">
            <v>0</v>
          </cell>
          <cell r="P759">
            <v>0</v>
          </cell>
          <cell r="Q759">
            <v>112</v>
          </cell>
          <cell r="R759" t="str">
            <v>S</v>
          </cell>
          <cell r="S759">
            <v>0</v>
          </cell>
          <cell r="T759">
            <v>125</v>
          </cell>
          <cell r="U759">
            <v>53289.599999999999</v>
          </cell>
          <cell r="V759">
            <v>59475</v>
          </cell>
          <cell r="W759">
            <v>82</v>
          </cell>
          <cell r="X759">
            <v>39015.599999999999</v>
          </cell>
        </row>
        <row r="760">
          <cell r="A760">
            <v>2017</v>
          </cell>
          <cell r="B760">
            <v>5306</v>
          </cell>
          <cell r="C760" t="str">
            <v>ELETTROTECNICA BASSANO</v>
          </cell>
          <cell r="D760">
            <v>42824</v>
          </cell>
          <cell r="E760" t="str">
            <v>2/01</v>
          </cell>
          <cell r="F760">
            <v>42835</v>
          </cell>
          <cell r="G760">
            <v>418.46</v>
          </cell>
          <cell r="H760">
            <v>418.46</v>
          </cell>
          <cell r="I760">
            <v>0</v>
          </cell>
          <cell r="J760">
            <v>42837</v>
          </cell>
          <cell r="K760">
            <v>30</v>
          </cell>
          <cell r="L760">
            <v>42370</v>
          </cell>
          <cell r="M760">
            <v>42735</v>
          </cell>
          <cell r="N760">
            <v>0</v>
          </cell>
          <cell r="P760">
            <v>0</v>
          </cell>
          <cell r="Q760">
            <v>2</v>
          </cell>
          <cell r="R760" t="str">
            <v>S</v>
          </cell>
          <cell r="S760">
            <v>0</v>
          </cell>
          <cell r="T760">
            <v>13</v>
          </cell>
          <cell r="U760">
            <v>836.92</v>
          </cell>
          <cell r="V760">
            <v>5439.98</v>
          </cell>
          <cell r="W760">
            <v>-28</v>
          </cell>
          <cell r="X760">
            <v>-11716.88</v>
          </cell>
        </row>
        <row r="761">
          <cell r="A761">
            <v>2016</v>
          </cell>
          <cell r="B761">
            <v>1009</v>
          </cell>
          <cell r="C761" t="str">
            <v>ELETTROTECNICA BASSANO</v>
          </cell>
          <cell r="D761">
            <v>42368</v>
          </cell>
          <cell r="E761" t="str">
            <v>5/01</v>
          </cell>
          <cell r="F761">
            <v>42394</v>
          </cell>
          <cell r="G761">
            <v>247.66</v>
          </cell>
          <cell r="H761">
            <v>247.66</v>
          </cell>
          <cell r="I761">
            <v>0</v>
          </cell>
          <cell r="J761">
            <v>42431</v>
          </cell>
          <cell r="K761">
            <v>30</v>
          </cell>
          <cell r="L761">
            <v>42370</v>
          </cell>
          <cell r="M761">
            <v>42735</v>
          </cell>
          <cell r="N761">
            <v>0</v>
          </cell>
          <cell r="P761">
            <v>0</v>
          </cell>
          <cell r="Q761">
            <v>37</v>
          </cell>
          <cell r="R761" t="str">
            <v>S</v>
          </cell>
          <cell r="S761">
            <v>0</v>
          </cell>
          <cell r="T761">
            <v>63</v>
          </cell>
          <cell r="U761">
            <v>9163.42</v>
          </cell>
          <cell r="V761">
            <v>15602.58</v>
          </cell>
          <cell r="W761">
            <v>7</v>
          </cell>
          <cell r="X761">
            <v>1733.62</v>
          </cell>
        </row>
        <row r="762">
          <cell r="A762">
            <v>2016</v>
          </cell>
          <cell r="B762">
            <v>17193</v>
          </cell>
          <cell r="C762" t="str">
            <v>ELETTROVENETA SPA</v>
          </cell>
          <cell r="D762">
            <v>42338</v>
          </cell>
          <cell r="E762" t="str">
            <v xml:space="preserve">15/110/090359                 </v>
          </cell>
          <cell r="F762">
            <v>42340</v>
          </cell>
          <cell r="G762">
            <v>382.96</v>
          </cell>
          <cell r="H762">
            <v>382.96</v>
          </cell>
          <cell r="I762">
            <v>0</v>
          </cell>
          <cell r="J762">
            <v>42430</v>
          </cell>
          <cell r="K762">
            <v>30</v>
          </cell>
          <cell r="L762">
            <v>42370</v>
          </cell>
          <cell r="M762">
            <v>42735</v>
          </cell>
          <cell r="N762">
            <v>0</v>
          </cell>
          <cell r="P762">
            <v>0</v>
          </cell>
          <cell r="Q762">
            <v>90</v>
          </cell>
          <cell r="R762" t="str">
            <v>S</v>
          </cell>
          <cell r="S762">
            <v>0</v>
          </cell>
          <cell r="T762">
            <v>92</v>
          </cell>
          <cell r="U762">
            <v>34466.400000000001</v>
          </cell>
          <cell r="V762">
            <v>35232.32</v>
          </cell>
          <cell r="W762">
            <v>60</v>
          </cell>
          <cell r="X762">
            <v>22977.599999999999</v>
          </cell>
        </row>
        <row r="763">
          <cell r="A763">
            <v>2016</v>
          </cell>
          <cell r="B763">
            <v>17194</v>
          </cell>
          <cell r="C763" t="str">
            <v>ELETTROVENETA SPA</v>
          </cell>
          <cell r="D763">
            <v>42338</v>
          </cell>
          <cell r="E763" t="str">
            <v xml:space="preserve">15/110/090360                 </v>
          </cell>
          <cell r="F763">
            <v>42340</v>
          </cell>
          <cell r="G763">
            <v>1188.5999999999999</v>
          </cell>
          <cell r="H763">
            <v>1188.5999999999999</v>
          </cell>
          <cell r="I763">
            <v>0</v>
          </cell>
          <cell r="J763">
            <v>42431</v>
          </cell>
          <cell r="K763">
            <v>30</v>
          </cell>
          <cell r="L763">
            <v>42370</v>
          </cell>
          <cell r="M763">
            <v>42735</v>
          </cell>
          <cell r="N763">
            <v>0</v>
          </cell>
          <cell r="P763">
            <v>0</v>
          </cell>
          <cell r="Q763">
            <v>91</v>
          </cell>
          <cell r="R763" t="str">
            <v>S</v>
          </cell>
          <cell r="S763">
            <v>0</v>
          </cell>
          <cell r="T763">
            <v>93</v>
          </cell>
          <cell r="U763">
            <v>108162.6</v>
          </cell>
          <cell r="V763">
            <v>110539.8</v>
          </cell>
          <cell r="W763">
            <v>61</v>
          </cell>
          <cell r="X763">
            <v>72504.600000000006</v>
          </cell>
        </row>
        <row r="764">
          <cell r="A764">
            <v>2016</v>
          </cell>
          <cell r="B764">
            <v>18384</v>
          </cell>
          <cell r="C764" t="str">
            <v>ELETTROVENETA SPA</v>
          </cell>
          <cell r="D764">
            <v>42366</v>
          </cell>
          <cell r="E764" t="str">
            <v xml:space="preserve">15/110/098578                 </v>
          </cell>
          <cell r="F764">
            <v>42367</v>
          </cell>
          <cell r="G764">
            <v>915.1</v>
          </cell>
          <cell r="H764">
            <v>915.1</v>
          </cell>
          <cell r="I764">
            <v>0</v>
          </cell>
          <cell r="J764">
            <v>42431</v>
          </cell>
          <cell r="K764">
            <v>30</v>
          </cell>
          <cell r="L764">
            <v>42370</v>
          </cell>
          <cell r="M764">
            <v>42735</v>
          </cell>
          <cell r="N764">
            <v>0</v>
          </cell>
          <cell r="P764">
            <v>0</v>
          </cell>
          <cell r="Q764">
            <v>64</v>
          </cell>
          <cell r="R764" t="str">
            <v>S</v>
          </cell>
          <cell r="S764">
            <v>0</v>
          </cell>
          <cell r="T764">
            <v>65</v>
          </cell>
          <cell r="U764">
            <v>58566.400000000001</v>
          </cell>
          <cell r="V764">
            <v>59481.5</v>
          </cell>
          <cell r="W764">
            <v>34</v>
          </cell>
          <cell r="X764">
            <v>31113.4</v>
          </cell>
        </row>
        <row r="765">
          <cell r="A765">
            <v>2016</v>
          </cell>
          <cell r="B765">
            <v>1503</v>
          </cell>
          <cell r="C765" t="str">
            <v>ELETTROVENETA SPA</v>
          </cell>
          <cell r="D765">
            <v>42399</v>
          </cell>
          <cell r="E765" t="str">
            <v>16/110/006942</v>
          </cell>
          <cell r="F765">
            <v>42402</v>
          </cell>
          <cell r="G765">
            <v>1494.38</v>
          </cell>
          <cell r="H765">
            <v>1494.38</v>
          </cell>
          <cell r="I765">
            <v>0</v>
          </cell>
          <cell r="J765">
            <v>42433</v>
          </cell>
          <cell r="K765">
            <v>30</v>
          </cell>
          <cell r="L765">
            <v>42370</v>
          </cell>
          <cell r="M765">
            <v>42735</v>
          </cell>
          <cell r="N765">
            <v>0</v>
          </cell>
          <cell r="P765">
            <v>0</v>
          </cell>
          <cell r="Q765">
            <v>31</v>
          </cell>
          <cell r="R765" t="str">
            <v>S</v>
          </cell>
          <cell r="S765">
            <v>0</v>
          </cell>
          <cell r="T765">
            <v>34</v>
          </cell>
          <cell r="U765">
            <v>46325.78</v>
          </cell>
          <cell r="V765">
            <v>50808.92</v>
          </cell>
          <cell r="W765">
            <v>1</v>
          </cell>
          <cell r="X765">
            <v>1494.38</v>
          </cell>
        </row>
        <row r="766">
          <cell r="A766">
            <v>2016</v>
          </cell>
          <cell r="B766">
            <v>2958</v>
          </cell>
          <cell r="C766" t="str">
            <v>ELETTROVENETA SPA</v>
          </cell>
          <cell r="D766">
            <v>42429</v>
          </cell>
          <cell r="E766" t="str">
            <v>16/110/015572</v>
          </cell>
          <cell r="F766">
            <v>42431</v>
          </cell>
          <cell r="G766">
            <v>578.85</v>
          </cell>
          <cell r="H766">
            <v>578.85</v>
          </cell>
          <cell r="I766">
            <v>0</v>
          </cell>
          <cell r="J766">
            <v>42513</v>
          </cell>
          <cell r="K766">
            <v>30</v>
          </cell>
          <cell r="L766">
            <v>42370</v>
          </cell>
          <cell r="M766">
            <v>42735</v>
          </cell>
          <cell r="N766">
            <v>0</v>
          </cell>
          <cell r="P766">
            <v>0</v>
          </cell>
          <cell r="Q766">
            <v>82</v>
          </cell>
          <cell r="R766" t="str">
            <v>S</v>
          </cell>
          <cell r="S766">
            <v>0</v>
          </cell>
          <cell r="T766">
            <v>84</v>
          </cell>
          <cell r="U766">
            <v>47465.7</v>
          </cell>
          <cell r="V766">
            <v>48623.4</v>
          </cell>
          <cell r="W766">
            <v>52</v>
          </cell>
          <cell r="X766">
            <v>30100.2</v>
          </cell>
        </row>
        <row r="767">
          <cell r="A767">
            <v>2016</v>
          </cell>
          <cell r="B767">
            <v>4390</v>
          </cell>
          <cell r="C767" t="str">
            <v>ELETTROVENETA SPA</v>
          </cell>
          <cell r="D767">
            <v>42460</v>
          </cell>
          <cell r="E767" t="str">
            <v>16/110/024421</v>
          </cell>
          <cell r="F767">
            <v>42464</v>
          </cell>
          <cell r="G767">
            <v>7</v>
          </cell>
          <cell r="H767">
            <v>7</v>
          </cell>
          <cell r="I767">
            <v>0</v>
          </cell>
          <cell r="J767">
            <v>42514</v>
          </cell>
          <cell r="K767">
            <v>30</v>
          </cell>
          <cell r="L767">
            <v>42370</v>
          </cell>
          <cell r="M767">
            <v>42735</v>
          </cell>
          <cell r="N767">
            <v>0</v>
          </cell>
          <cell r="P767">
            <v>0</v>
          </cell>
          <cell r="Q767">
            <v>50</v>
          </cell>
          <cell r="R767" t="str">
            <v>S</v>
          </cell>
          <cell r="S767">
            <v>0</v>
          </cell>
          <cell r="T767">
            <v>54</v>
          </cell>
          <cell r="U767">
            <v>350</v>
          </cell>
          <cell r="V767">
            <v>378</v>
          </cell>
          <cell r="W767">
            <v>20</v>
          </cell>
          <cell r="X767">
            <v>140</v>
          </cell>
        </row>
        <row r="768">
          <cell r="A768">
            <v>2016</v>
          </cell>
          <cell r="B768">
            <v>608</v>
          </cell>
          <cell r="C768" t="str">
            <v>ELPO GMBH SRL</v>
          </cell>
          <cell r="D768">
            <v>42004</v>
          </cell>
          <cell r="E768" t="str">
            <v xml:space="preserve">1412706         </v>
          </cell>
          <cell r="F768">
            <v>42019</v>
          </cell>
          <cell r="G768">
            <v>0.01</v>
          </cell>
          <cell r="H768">
            <v>0</v>
          </cell>
          <cell r="I768">
            <v>0.01</v>
          </cell>
          <cell r="J768">
            <v>1</v>
          </cell>
          <cell r="K768">
            <v>30</v>
          </cell>
          <cell r="L768">
            <v>42370</v>
          </cell>
          <cell r="M768">
            <v>42735</v>
          </cell>
          <cell r="N768">
            <v>0</v>
          </cell>
          <cell r="P768">
            <v>0</v>
          </cell>
          <cell r="Q768">
            <v>0</v>
          </cell>
          <cell r="R768" t="str">
            <v>N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A769">
            <v>2016</v>
          </cell>
          <cell r="B769">
            <v>2634</v>
          </cell>
          <cell r="C769" t="str">
            <v>ELPO GMBH SRL</v>
          </cell>
          <cell r="D769">
            <v>42004</v>
          </cell>
          <cell r="E769" t="str">
            <v xml:space="preserve">1412740         </v>
          </cell>
          <cell r="F769">
            <v>42054</v>
          </cell>
          <cell r="G769">
            <v>0.01</v>
          </cell>
          <cell r="H769">
            <v>0</v>
          </cell>
          <cell r="I769">
            <v>0</v>
          </cell>
          <cell r="J769">
            <v>1</v>
          </cell>
          <cell r="K769">
            <v>30</v>
          </cell>
          <cell r="L769">
            <v>42370</v>
          </cell>
          <cell r="M769">
            <v>42735</v>
          </cell>
          <cell r="N769">
            <v>0</v>
          </cell>
          <cell r="P769">
            <v>0</v>
          </cell>
          <cell r="Q769">
            <v>0</v>
          </cell>
          <cell r="R769" t="str">
            <v>N</v>
          </cell>
          <cell r="S769">
            <v>0.01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A770">
            <v>2016</v>
          </cell>
          <cell r="B770">
            <v>857</v>
          </cell>
          <cell r="C770" t="str">
            <v>ELPO GMBH SRL</v>
          </cell>
          <cell r="D770">
            <v>42369</v>
          </cell>
          <cell r="E770" t="str">
            <v>7/1570484</v>
          </cell>
          <cell r="F770">
            <v>42390</v>
          </cell>
          <cell r="G770">
            <v>3838.36</v>
          </cell>
          <cell r="H770">
            <v>3838.36</v>
          </cell>
          <cell r="I770">
            <v>0</v>
          </cell>
          <cell r="J770">
            <v>42438</v>
          </cell>
          <cell r="K770">
            <v>30</v>
          </cell>
          <cell r="L770">
            <v>42370</v>
          </cell>
          <cell r="M770">
            <v>42735</v>
          </cell>
          <cell r="N770">
            <v>0</v>
          </cell>
          <cell r="P770">
            <v>0</v>
          </cell>
          <cell r="Q770">
            <v>48</v>
          </cell>
          <cell r="R770" t="str">
            <v>S</v>
          </cell>
          <cell r="S770">
            <v>0</v>
          </cell>
          <cell r="T770">
            <v>69</v>
          </cell>
          <cell r="U770">
            <v>184241.28</v>
          </cell>
          <cell r="V770">
            <v>264846.84000000003</v>
          </cell>
          <cell r="W770">
            <v>18</v>
          </cell>
          <cell r="X770">
            <v>69090.48</v>
          </cell>
        </row>
        <row r="771">
          <cell r="A771">
            <v>2016</v>
          </cell>
          <cell r="B771">
            <v>858</v>
          </cell>
          <cell r="C771" t="str">
            <v>ELPO GMBH SRL</v>
          </cell>
          <cell r="D771">
            <v>42369</v>
          </cell>
          <cell r="E771" t="str">
            <v>7/1570485</v>
          </cell>
          <cell r="F771">
            <v>42390</v>
          </cell>
          <cell r="G771">
            <v>7642.23</v>
          </cell>
          <cell r="H771">
            <v>7642.23</v>
          </cell>
          <cell r="I771">
            <v>0</v>
          </cell>
          <cell r="J771">
            <v>42437</v>
          </cell>
          <cell r="K771">
            <v>30</v>
          </cell>
          <cell r="L771">
            <v>42370</v>
          </cell>
          <cell r="M771">
            <v>42735</v>
          </cell>
          <cell r="N771">
            <v>0</v>
          </cell>
          <cell r="P771">
            <v>0</v>
          </cell>
          <cell r="Q771">
            <v>47</v>
          </cell>
          <cell r="R771" t="str">
            <v>S</v>
          </cell>
          <cell r="S771">
            <v>0</v>
          </cell>
          <cell r="T771">
            <v>68</v>
          </cell>
          <cell r="U771">
            <v>359184.81</v>
          </cell>
          <cell r="V771">
            <v>519671.64</v>
          </cell>
          <cell r="W771">
            <v>17</v>
          </cell>
          <cell r="X771">
            <v>129917.91</v>
          </cell>
        </row>
        <row r="772">
          <cell r="A772">
            <v>2016</v>
          </cell>
          <cell r="B772">
            <v>2672</v>
          </cell>
          <cell r="C772" t="str">
            <v>ELPO GMBH SRL</v>
          </cell>
          <cell r="D772">
            <v>42423</v>
          </cell>
          <cell r="E772" t="str">
            <v>7/1670071</v>
          </cell>
          <cell r="F772">
            <v>42425</v>
          </cell>
          <cell r="G772">
            <v>41571.370000000003</v>
          </cell>
          <cell r="H772">
            <v>41571.370000000003</v>
          </cell>
          <cell r="I772">
            <v>0</v>
          </cell>
          <cell r="J772">
            <v>42437</v>
          </cell>
          <cell r="K772">
            <v>30</v>
          </cell>
          <cell r="L772">
            <v>42370</v>
          </cell>
          <cell r="M772">
            <v>42735</v>
          </cell>
          <cell r="N772">
            <v>0</v>
          </cell>
          <cell r="P772">
            <v>0</v>
          </cell>
          <cell r="Q772">
            <v>12</v>
          </cell>
          <cell r="R772" t="str">
            <v>S</v>
          </cell>
          <cell r="S772">
            <v>0</v>
          </cell>
          <cell r="T772">
            <v>14</v>
          </cell>
          <cell r="U772">
            <v>498856.44</v>
          </cell>
          <cell r="V772">
            <v>581999.18000000005</v>
          </cell>
          <cell r="W772">
            <v>-18</v>
          </cell>
          <cell r="X772">
            <v>-748284.66</v>
          </cell>
        </row>
        <row r="773">
          <cell r="A773">
            <v>2016</v>
          </cell>
          <cell r="B773">
            <v>2673</v>
          </cell>
          <cell r="C773" t="str">
            <v>ELPO GMBH SRL</v>
          </cell>
          <cell r="D773">
            <v>42423</v>
          </cell>
          <cell r="E773" t="str">
            <v>7/1670072</v>
          </cell>
          <cell r="F773">
            <v>42425</v>
          </cell>
          <cell r="G773">
            <v>33654.239999999998</v>
          </cell>
          <cell r="H773">
            <v>33654.239999999998</v>
          </cell>
          <cell r="I773">
            <v>0</v>
          </cell>
          <cell r="J773">
            <v>42437</v>
          </cell>
          <cell r="K773">
            <v>30</v>
          </cell>
          <cell r="L773">
            <v>42370</v>
          </cell>
          <cell r="M773">
            <v>42735</v>
          </cell>
          <cell r="N773">
            <v>0</v>
          </cell>
          <cell r="P773">
            <v>0</v>
          </cell>
          <cell r="Q773">
            <v>12</v>
          </cell>
          <cell r="R773" t="str">
            <v>S</v>
          </cell>
          <cell r="S773">
            <v>0</v>
          </cell>
          <cell r="T773">
            <v>14</v>
          </cell>
          <cell r="U773">
            <v>403850.88</v>
          </cell>
          <cell r="V773">
            <v>471159.36</v>
          </cell>
          <cell r="W773">
            <v>-18</v>
          </cell>
          <cell r="X773">
            <v>-605776.31999999995</v>
          </cell>
        </row>
        <row r="774">
          <cell r="A774">
            <v>2016</v>
          </cell>
          <cell r="B774">
            <v>2674</v>
          </cell>
          <cell r="C774" t="str">
            <v>ELPO GMBH SRL</v>
          </cell>
          <cell r="D774">
            <v>42423</v>
          </cell>
          <cell r="E774" t="str">
            <v>7/1670073</v>
          </cell>
          <cell r="F774">
            <v>42425</v>
          </cell>
          <cell r="G774">
            <v>41571.370000000003</v>
          </cell>
          <cell r="H774">
            <v>41571.370000000003</v>
          </cell>
          <cell r="I774">
            <v>0</v>
          </cell>
          <cell r="J774">
            <v>42684</v>
          </cell>
          <cell r="K774">
            <v>30</v>
          </cell>
          <cell r="L774">
            <v>42370</v>
          </cell>
          <cell r="M774">
            <v>42735</v>
          </cell>
          <cell r="N774">
            <v>0</v>
          </cell>
          <cell r="P774">
            <v>0</v>
          </cell>
          <cell r="Q774">
            <v>259</v>
          </cell>
          <cell r="R774" t="str">
            <v>S</v>
          </cell>
          <cell r="S774">
            <v>0</v>
          </cell>
          <cell r="T774">
            <v>261</v>
          </cell>
          <cell r="U774">
            <v>10766984.83</v>
          </cell>
          <cell r="V774">
            <v>10850127.57</v>
          </cell>
          <cell r="W774">
            <v>229</v>
          </cell>
          <cell r="X774">
            <v>9519843.7300000004</v>
          </cell>
        </row>
        <row r="775">
          <cell r="A775">
            <v>2016</v>
          </cell>
          <cell r="B775">
            <v>2675</v>
          </cell>
          <cell r="C775" t="str">
            <v>ELPO GMBH SRL</v>
          </cell>
          <cell r="D775">
            <v>42423</v>
          </cell>
          <cell r="E775" t="str">
            <v>7/1670074</v>
          </cell>
          <cell r="F775">
            <v>42425</v>
          </cell>
          <cell r="G775">
            <v>33654.239999999998</v>
          </cell>
          <cell r="H775">
            <v>33654.239999999998</v>
          </cell>
          <cell r="I775">
            <v>0</v>
          </cell>
          <cell r="J775">
            <v>42684</v>
          </cell>
          <cell r="K775">
            <v>30</v>
          </cell>
          <cell r="L775">
            <v>42370</v>
          </cell>
          <cell r="M775">
            <v>42735</v>
          </cell>
          <cell r="N775">
            <v>0</v>
          </cell>
          <cell r="P775">
            <v>0</v>
          </cell>
          <cell r="Q775">
            <v>259</v>
          </cell>
          <cell r="R775" t="str">
            <v>S</v>
          </cell>
          <cell r="S775">
            <v>0</v>
          </cell>
          <cell r="T775">
            <v>261</v>
          </cell>
          <cell r="U775">
            <v>8716448.1600000001</v>
          </cell>
          <cell r="V775">
            <v>8783756.6400000006</v>
          </cell>
          <cell r="W775">
            <v>229</v>
          </cell>
          <cell r="X775">
            <v>7706820.96</v>
          </cell>
        </row>
        <row r="776">
          <cell r="A776">
            <v>2016</v>
          </cell>
          <cell r="B776">
            <v>3426</v>
          </cell>
          <cell r="C776" t="str">
            <v>ELPO GMBH SRL</v>
          </cell>
          <cell r="D776">
            <v>42439</v>
          </cell>
          <cell r="E776" t="str">
            <v>7/1670113</v>
          </cell>
          <cell r="F776">
            <v>42443</v>
          </cell>
          <cell r="G776">
            <v>41571.370000000003</v>
          </cell>
          <cell r="H776">
            <v>41571.370000000003</v>
          </cell>
          <cell r="I776">
            <v>0</v>
          </cell>
          <cell r="J776">
            <v>42517</v>
          </cell>
          <cell r="K776">
            <v>30</v>
          </cell>
          <cell r="L776">
            <v>42370</v>
          </cell>
          <cell r="M776">
            <v>42735</v>
          </cell>
          <cell r="N776">
            <v>0</v>
          </cell>
          <cell r="P776">
            <v>0</v>
          </cell>
          <cell r="Q776">
            <v>74</v>
          </cell>
          <cell r="R776" t="str">
            <v>S</v>
          </cell>
          <cell r="S776">
            <v>0</v>
          </cell>
          <cell r="T776">
            <v>78</v>
          </cell>
          <cell r="U776">
            <v>3076281.38</v>
          </cell>
          <cell r="V776">
            <v>3242566.86</v>
          </cell>
          <cell r="W776">
            <v>44</v>
          </cell>
          <cell r="X776">
            <v>1829140.28</v>
          </cell>
        </row>
        <row r="777">
          <cell r="A777">
            <v>2016</v>
          </cell>
          <cell r="B777">
            <v>3425</v>
          </cell>
          <cell r="C777" t="str">
            <v>ELPO GMBH SRL</v>
          </cell>
          <cell r="D777">
            <v>42439</v>
          </cell>
          <cell r="E777" t="str">
            <v>7/1670114</v>
          </cell>
          <cell r="F777">
            <v>42443</v>
          </cell>
          <cell r="G777">
            <v>33654.239999999998</v>
          </cell>
          <cell r="H777">
            <v>33654.239999999998</v>
          </cell>
          <cell r="I777">
            <v>0</v>
          </cell>
          <cell r="J777">
            <v>42517</v>
          </cell>
          <cell r="K777">
            <v>30</v>
          </cell>
          <cell r="L777">
            <v>42370</v>
          </cell>
          <cell r="M777">
            <v>42735</v>
          </cell>
          <cell r="N777">
            <v>0</v>
          </cell>
          <cell r="P777">
            <v>0</v>
          </cell>
          <cell r="Q777">
            <v>74</v>
          </cell>
          <cell r="R777" t="str">
            <v>S</v>
          </cell>
          <cell r="S777">
            <v>0</v>
          </cell>
          <cell r="T777">
            <v>78</v>
          </cell>
          <cell r="U777">
            <v>2490413.7599999998</v>
          </cell>
          <cell r="V777">
            <v>2625030.7200000002</v>
          </cell>
          <cell r="W777">
            <v>44</v>
          </cell>
          <cell r="X777">
            <v>1480786.56</v>
          </cell>
        </row>
        <row r="778">
          <cell r="A778">
            <v>2016</v>
          </cell>
          <cell r="B778">
            <v>5630</v>
          </cell>
          <cell r="C778" t="str">
            <v>ELPO GMBH SRL</v>
          </cell>
          <cell r="D778">
            <v>42488</v>
          </cell>
          <cell r="E778" t="str">
            <v>7/1670193</v>
          </cell>
          <cell r="F778">
            <v>42488</v>
          </cell>
          <cell r="G778">
            <v>33654.239999999998</v>
          </cell>
          <cell r="H778">
            <v>33654.239999999998</v>
          </cell>
          <cell r="I778">
            <v>0</v>
          </cell>
          <cell r="J778">
            <v>42517</v>
          </cell>
          <cell r="K778">
            <v>30</v>
          </cell>
          <cell r="L778">
            <v>42370</v>
          </cell>
          <cell r="M778">
            <v>42735</v>
          </cell>
          <cell r="N778">
            <v>0</v>
          </cell>
          <cell r="P778">
            <v>0</v>
          </cell>
          <cell r="Q778">
            <v>29</v>
          </cell>
          <cell r="R778" t="str">
            <v>S</v>
          </cell>
          <cell r="S778">
            <v>0</v>
          </cell>
          <cell r="T778">
            <v>29</v>
          </cell>
          <cell r="U778">
            <v>975972.96</v>
          </cell>
          <cell r="V778">
            <v>975972.96</v>
          </cell>
          <cell r="W778">
            <v>-1</v>
          </cell>
          <cell r="X778">
            <v>-33654.239999999998</v>
          </cell>
        </row>
        <row r="779">
          <cell r="A779">
            <v>2016</v>
          </cell>
          <cell r="B779">
            <v>5631</v>
          </cell>
          <cell r="C779" t="str">
            <v>ELPO GMBH SRL</v>
          </cell>
          <cell r="D779">
            <v>42488</v>
          </cell>
          <cell r="E779" t="str">
            <v>7/1670194</v>
          </cell>
          <cell r="F779">
            <v>42488</v>
          </cell>
          <cell r="G779">
            <v>41571.370000000003</v>
          </cell>
          <cell r="H779">
            <v>41571.370000000003</v>
          </cell>
          <cell r="I779">
            <v>0</v>
          </cell>
          <cell r="J779">
            <v>42517</v>
          </cell>
          <cell r="K779">
            <v>30</v>
          </cell>
          <cell r="L779">
            <v>42370</v>
          </cell>
          <cell r="M779">
            <v>42735</v>
          </cell>
          <cell r="N779">
            <v>0</v>
          </cell>
          <cell r="P779">
            <v>0</v>
          </cell>
          <cell r="Q779">
            <v>29</v>
          </cell>
          <cell r="R779" t="str">
            <v>S</v>
          </cell>
          <cell r="S779">
            <v>0</v>
          </cell>
          <cell r="T779">
            <v>29</v>
          </cell>
          <cell r="U779">
            <v>1205569.73</v>
          </cell>
          <cell r="V779">
            <v>1205569.73</v>
          </cell>
          <cell r="W779">
            <v>-1</v>
          </cell>
          <cell r="X779">
            <v>-41571.370000000003</v>
          </cell>
        </row>
        <row r="780">
          <cell r="A780">
            <v>2016</v>
          </cell>
          <cell r="B780">
            <v>7622</v>
          </cell>
          <cell r="C780" t="str">
            <v>ELPO GMBH SRL</v>
          </cell>
          <cell r="D780">
            <v>42521</v>
          </cell>
          <cell r="E780" t="str">
            <v>7/1670266</v>
          </cell>
          <cell r="F780">
            <v>42534</v>
          </cell>
          <cell r="G780">
            <v>33654.239999999998</v>
          </cell>
          <cell r="H780">
            <v>33654.239999999998</v>
          </cell>
          <cell r="I780">
            <v>0</v>
          </cell>
          <cell r="J780">
            <v>42551</v>
          </cell>
          <cell r="K780">
            <v>30</v>
          </cell>
          <cell r="L780">
            <v>42370</v>
          </cell>
          <cell r="M780">
            <v>42735</v>
          </cell>
          <cell r="N780">
            <v>0</v>
          </cell>
          <cell r="P780">
            <v>0</v>
          </cell>
          <cell r="Q780">
            <v>17</v>
          </cell>
          <cell r="R780" t="str">
            <v>S</v>
          </cell>
          <cell r="S780">
            <v>0</v>
          </cell>
          <cell r="T780">
            <v>30</v>
          </cell>
          <cell r="U780">
            <v>572122.07999999996</v>
          </cell>
          <cell r="V780">
            <v>1009627.2</v>
          </cell>
          <cell r="W780">
            <v>-13</v>
          </cell>
          <cell r="X780">
            <v>-437505.12</v>
          </cell>
        </row>
        <row r="781">
          <cell r="A781">
            <v>2016</v>
          </cell>
          <cell r="B781">
            <v>7623</v>
          </cell>
          <cell r="C781" t="str">
            <v>ELPO GMBH SRL</v>
          </cell>
          <cell r="D781">
            <v>42521</v>
          </cell>
          <cell r="E781" t="str">
            <v>7/1670267</v>
          </cell>
          <cell r="F781">
            <v>42534</v>
          </cell>
          <cell r="G781">
            <v>41571.370000000003</v>
          </cell>
          <cell r="H781">
            <v>41571.370000000003</v>
          </cell>
          <cell r="I781">
            <v>0</v>
          </cell>
          <cell r="J781">
            <v>42551</v>
          </cell>
          <cell r="K781">
            <v>30</v>
          </cell>
          <cell r="L781">
            <v>42370</v>
          </cell>
          <cell r="M781">
            <v>42735</v>
          </cell>
          <cell r="N781">
            <v>0</v>
          </cell>
          <cell r="P781">
            <v>0</v>
          </cell>
          <cell r="Q781">
            <v>17</v>
          </cell>
          <cell r="R781" t="str">
            <v>S</v>
          </cell>
          <cell r="S781">
            <v>0</v>
          </cell>
          <cell r="T781">
            <v>30</v>
          </cell>
          <cell r="U781">
            <v>706713.29</v>
          </cell>
          <cell r="V781">
            <v>1247141.1000000001</v>
          </cell>
          <cell r="W781">
            <v>-13</v>
          </cell>
          <cell r="X781">
            <v>-540427.81000000006</v>
          </cell>
        </row>
        <row r="782">
          <cell r="A782">
            <v>2016</v>
          </cell>
          <cell r="B782">
            <v>7624</v>
          </cell>
          <cell r="C782" t="str">
            <v>ELPO GMBH SRL</v>
          </cell>
          <cell r="D782">
            <v>42521</v>
          </cell>
          <cell r="E782" t="str">
            <v>7/1670268</v>
          </cell>
          <cell r="F782">
            <v>42534</v>
          </cell>
          <cell r="G782">
            <v>76465.42</v>
          </cell>
          <cell r="H782">
            <v>76465.42</v>
          </cell>
          <cell r="I782">
            <v>0</v>
          </cell>
          <cell r="J782">
            <v>42551</v>
          </cell>
          <cell r="K782">
            <v>30</v>
          </cell>
          <cell r="L782">
            <v>42370</v>
          </cell>
          <cell r="M782">
            <v>42735</v>
          </cell>
          <cell r="N782">
            <v>0</v>
          </cell>
          <cell r="P782">
            <v>0</v>
          </cell>
          <cell r="Q782">
            <v>17</v>
          </cell>
          <cell r="R782" t="str">
            <v>S</v>
          </cell>
          <cell r="S782">
            <v>0</v>
          </cell>
          <cell r="T782">
            <v>30</v>
          </cell>
          <cell r="U782">
            <v>1299912.1399999999</v>
          </cell>
          <cell r="V782">
            <v>2293962.6</v>
          </cell>
          <cell r="W782">
            <v>-13</v>
          </cell>
          <cell r="X782">
            <v>-994050.46</v>
          </cell>
        </row>
        <row r="783">
          <cell r="A783">
            <v>2016</v>
          </cell>
          <cell r="B783">
            <v>7625</v>
          </cell>
          <cell r="C783" t="str">
            <v>ELPO GMBH SRL</v>
          </cell>
          <cell r="D783">
            <v>42521</v>
          </cell>
          <cell r="E783" t="str">
            <v>7/1670269</v>
          </cell>
          <cell r="F783">
            <v>42534</v>
          </cell>
          <cell r="G783">
            <v>116692.39</v>
          </cell>
          <cell r="H783">
            <v>116692.39</v>
          </cell>
          <cell r="I783">
            <v>0</v>
          </cell>
          <cell r="J783">
            <v>42551</v>
          </cell>
          <cell r="K783">
            <v>30</v>
          </cell>
          <cell r="L783">
            <v>42370</v>
          </cell>
          <cell r="M783">
            <v>42735</v>
          </cell>
          <cell r="N783">
            <v>0</v>
          </cell>
          <cell r="P783">
            <v>0</v>
          </cell>
          <cell r="Q783">
            <v>17</v>
          </cell>
          <cell r="R783" t="str">
            <v>S</v>
          </cell>
          <cell r="S783">
            <v>0</v>
          </cell>
          <cell r="T783">
            <v>30</v>
          </cell>
          <cell r="U783">
            <v>1983770.63</v>
          </cell>
          <cell r="V783">
            <v>3500771.7</v>
          </cell>
          <cell r="W783">
            <v>-13</v>
          </cell>
          <cell r="X783">
            <v>-1517001.07</v>
          </cell>
        </row>
        <row r="784">
          <cell r="A784">
            <v>2016</v>
          </cell>
          <cell r="B784">
            <v>7707</v>
          </cell>
          <cell r="C784" t="str">
            <v>ELPO GMBH SRL</v>
          </cell>
          <cell r="D784">
            <v>42531</v>
          </cell>
          <cell r="E784" t="str">
            <v>7/1670271</v>
          </cell>
          <cell r="F784">
            <v>42535</v>
          </cell>
          <cell r="G784">
            <v>32182.03</v>
          </cell>
          <cell r="H784">
            <v>32182.03</v>
          </cell>
          <cell r="I784">
            <v>0</v>
          </cell>
          <cell r="J784">
            <v>42551</v>
          </cell>
          <cell r="K784">
            <v>30</v>
          </cell>
          <cell r="L784">
            <v>42370</v>
          </cell>
          <cell r="M784">
            <v>42735</v>
          </cell>
          <cell r="N784">
            <v>0</v>
          </cell>
          <cell r="P784">
            <v>0</v>
          </cell>
          <cell r="Q784">
            <v>16</v>
          </cell>
          <cell r="R784" t="str">
            <v>S</v>
          </cell>
          <cell r="S784">
            <v>0</v>
          </cell>
          <cell r="T784">
            <v>20</v>
          </cell>
          <cell r="U784">
            <v>514912.48</v>
          </cell>
          <cell r="V784">
            <v>643640.6</v>
          </cell>
          <cell r="W784">
            <v>-14</v>
          </cell>
          <cell r="X784">
            <v>-450548.42</v>
          </cell>
        </row>
        <row r="785">
          <cell r="A785">
            <v>2016</v>
          </cell>
          <cell r="B785">
            <v>7708</v>
          </cell>
          <cell r="C785" t="str">
            <v>ELPO GMBH SRL</v>
          </cell>
          <cell r="D785">
            <v>42531</v>
          </cell>
          <cell r="E785" t="str">
            <v>7/1670272</v>
          </cell>
          <cell r="F785">
            <v>42535</v>
          </cell>
          <cell r="G785">
            <v>39865.82</v>
          </cell>
          <cell r="H785">
            <v>39865.82</v>
          </cell>
          <cell r="I785">
            <v>0</v>
          </cell>
          <cell r="J785">
            <v>42551</v>
          </cell>
          <cell r="K785">
            <v>30</v>
          </cell>
          <cell r="L785">
            <v>42370</v>
          </cell>
          <cell r="M785">
            <v>42735</v>
          </cell>
          <cell r="N785">
            <v>0</v>
          </cell>
          <cell r="P785">
            <v>0</v>
          </cell>
          <cell r="Q785">
            <v>16</v>
          </cell>
          <cell r="R785" t="str">
            <v>S</v>
          </cell>
          <cell r="S785">
            <v>0</v>
          </cell>
          <cell r="T785">
            <v>20</v>
          </cell>
          <cell r="U785">
            <v>637853.12</v>
          </cell>
          <cell r="V785">
            <v>797316.4</v>
          </cell>
          <cell r="W785">
            <v>-14</v>
          </cell>
          <cell r="X785">
            <v>-558121.48</v>
          </cell>
        </row>
        <row r="786">
          <cell r="A786">
            <v>2016</v>
          </cell>
          <cell r="B786">
            <v>9258</v>
          </cell>
          <cell r="C786" t="str">
            <v>ELPO GMBH SRL</v>
          </cell>
          <cell r="D786">
            <v>42552</v>
          </cell>
          <cell r="E786" t="str">
            <v>7/1670332</v>
          </cell>
          <cell r="F786">
            <v>42565</v>
          </cell>
          <cell r="G786">
            <v>33654.239999999998</v>
          </cell>
          <cell r="H786">
            <v>33654.239999999998</v>
          </cell>
          <cell r="I786">
            <v>0</v>
          </cell>
          <cell r="J786">
            <v>42572</v>
          </cell>
          <cell r="K786">
            <v>30</v>
          </cell>
          <cell r="L786">
            <v>42370</v>
          </cell>
          <cell r="M786">
            <v>42735</v>
          </cell>
          <cell r="N786">
            <v>0</v>
          </cell>
          <cell r="P786">
            <v>0</v>
          </cell>
          <cell r="Q786">
            <v>7</v>
          </cell>
          <cell r="R786" t="str">
            <v>S</v>
          </cell>
          <cell r="S786">
            <v>0</v>
          </cell>
          <cell r="T786">
            <v>20</v>
          </cell>
          <cell r="U786">
            <v>235579.68</v>
          </cell>
          <cell r="V786">
            <v>673084.8</v>
          </cell>
          <cell r="W786">
            <v>-23</v>
          </cell>
          <cell r="X786">
            <v>-774047.52</v>
          </cell>
        </row>
        <row r="787">
          <cell r="A787">
            <v>2016</v>
          </cell>
          <cell r="B787">
            <v>9259</v>
          </cell>
          <cell r="C787" t="str">
            <v>ELPO GMBH SRL</v>
          </cell>
          <cell r="D787">
            <v>42552</v>
          </cell>
          <cell r="E787" t="str">
            <v>7/1670333</v>
          </cell>
          <cell r="F787">
            <v>42565</v>
          </cell>
          <cell r="G787">
            <v>41571.370000000003</v>
          </cell>
          <cell r="H787">
            <v>41571.370000000003</v>
          </cell>
          <cell r="I787">
            <v>0</v>
          </cell>
          <cell r="J787">
            <v>42572</v>
          </cell>
          <cell r="K787">
            <v>30</v>
          </cell>
          <cell r="L787">
            <v>42370</v>
          </cell>
          <cell r="M787">
            <v>42735</v>
          </cell>
          <cell r="N787">
            <v>0</v>
          </cell>
          <cell r="P787">
            <v>0</v>
          </cell>
          <cell r="Q787">
            <v>7</v>
          </cell>
          <cell r="R787" t="str">
            <v>S</v>
          </cell>
          <cell r="S787">
            <v>0</v>
          </cell>
          <cell r="T787">
            <v>20</v>
          </cell>
          <cell r="U787">
            <v>290999.59000000003</v>
          </cell>
          <cell r="V787">
            <v>831427.4</v>
          </cell>
          <cell r="W787">
            <v>-23</v>
          </cell>
          <cell r="X787">
            <v>-956141.51</v>
          </cell>
        </row>
        <row r="788">
          <cell r="A788">
            <v>2016</v>
          </cell>
          <cell r="B788">
            <v>10989</v>
          </cell>
          <cell r="C788" t="str">
            <v>ELPO GMBH SRL</v>
          </cell>
          <cell r="D788">
            <v>42583</v>
          </cell>
          <cell r="E788" t="str">
            <v>7/1670387</v>
          </cell>
          <cell r="F788">
            <v>42605</v>
          </cell>
          <cell r="G788">
            <v>33654.239999999998</v>
          </cell>
          <cell r="H788">
            <v>33654.239999999998</v>
          </cell>
          <cell r="I788">
            <v>0</v>
          </cell>
          <cell r="J788">
            <v>42635</v>
          </cell>
          <cell r="K788">
            <v>30</v>
          </cell>
          <cell r="L788">
            <v>42370</v>
          </cell>
          <cell r="M788">
            <v>42735</v>
          </cell>
          <cell r="N788">
            <v>0</v>
          </cell>
          <cell r="P788">
            <v>0</v>
          </cell>
          <cell r="Q788">
            <v>30</v>
          </cell>
          <cell r="R788" t="str">
            <v>S</v>
          </cell>
          <cell r="S788">
            <v>0</v>
          </cell>
          <cell r="T788">
            <v>52</v>
          </cell>
          <cell r="U788">
            <v>1009627.2</v>
          </cell>
          <cell r="V788">
            <v>1750020.48</v>
          </cell>
          <cell r="W788">
            <v>0</v>
          </cell>
          <cell r="X788">
            <v>0</v>
          </cell>
        </row>
        <row r="789">
          <cell r="A789">
            <v>2016</v>
          </cell>
          <cell r="B789">
            <v>10988</v>
          </cell>
          <cell r="C789" t="str">
            <v>ELPO GMBH SRL</v>
          </cell>
          <cell r="D789">
            <v>42583</v>
          </cell>
          <cell r="E789" t="str">
            <v>7/1670388</v>
          </cell>
          <cell r="F789">
            <v>42605</v>
          </cell>
          <cell r="G789">
            <v>41571.370000000003</v>
          </cell>
          <cell r="H789">
            <v>41571.370000000003</v>
          </cell>
          <cell r="I789">
            <v>0</v>
          </cell>
          <cell r="J789">
            <v>42635</v>
          </cell>
          <cell r="K789">
            <v>30</v>
          </cell>
          <cell r="L789">
            <v>42370</v>
          </cell>
          <cell r="M789">
            <v>42735</v>
          </cell>
          <cell r="N789">
            <v>0</v>
          </cell>
          <cell r="P789">
            <v>0</v>
          </cell>
          <cell r="Q789">
            <v>30</v>
          </cell>
          <cell r="R789" t="str">
            <v>S</v>
          </cell>
          <cell r="S789">
            <v>0</v>
          </cell>
          <cell r="T789">
            <v>52</v>
          </cell>
          <cell r="U789">
            <v>1247141.1000000001</v>
          </cell>
          <cell r="V789">
            <v>2161711.2400000002</v>
          </cell>
          <cell r="W789">
            <v>0</v>
          </cell>
          <cell r="X789">
            <v>0</v>
          </cell>
        </row>
        <row r="790">
          <cell r="A790">
            <v>2016</v>
          </cell>
          <cell r="B790">
            <v>12415</v>
          </cell>
          <cell r="C790" t="str">
            <v>ELPO GMBH SRL</v>
          </cell>
          <cell r="D790">
            <v>42614</v>
          </cell>
          <cell r="E790" t="str">
            <v>7/1670439</v>
          </cell>
          <cell r="F790">
            <v>42633</v>
          </cell>
          <cell r="G790">
            <v>41571.370000000003</v>
          </cell>
          <cell r="H790">
            <v>41571.370000000003</v>
          </cell>
          <cell r="I790">
            <v>0</v>
          </cell>
          <cell r="J790">
            <v>42635</v>
          </cell>
          <cell r="K790">
            <v>30</v>
          </cell>
          <cell r="L790">
            <v>42370</v>
          </cell>
          <cell r="M790">
            <v>42735</v>
          </cell>
          <cell r="N790">
            <v>0</v>
          </cell>
          <cell r="P790">
            <v>0</v>
          </cell>
          <cell r="Q790">
            <v>2</v>
          </cell>
          <cell r="R790" t="str">
            <v>S</v>
          </cell>
          <cell r="S790">
            <v>0</v>
          </cell>
          <cell r="T790">
            <v>21</v>
          </cell>
          <cell r="U790">
            <v>83142.740000000005</v>
          </cell>
          <cell r="V790">
            <v>872998.77</v>
          </cell>
          <cell r="W790">
            <v>-28</v>
          </cell>
          <cell r="X790">
            <v>-1163998.3600000001</v>
          </cell>
        </row>
        <row r="791">
          <cell r="A791">
            <v>2016</v>
          </cell>
          <cell r="B791">
            <v>12409</v>
          </cell>
          <cell r="C791" t="str">
            <v>ELPO GMBH SRL</v>
          </cell>
          <cell r="D791">
            <v>42614</v>
          </cell>
          <cell r="E791" t="str">
            <v>7/1670440</v>
          </cell>
          <cell r="F791">
            <v>42633</v>
          </cell>
          <cell r="G791">
            <v>33654.239999999998</v>
          </cell>
          <cell r="H791">
            <v>33654.239999999998</v>
          </cell>
          <cell r="I791">
            <v>0</v>
          </cell>
          <cell r="J791">
            <v>42635</v>
          </cell>
          <cell r="K791">
            <v>30</v>
          </cell>
          <cell r="L791">
            <v>42370</v>
          </cell>
          <cell r="M791">
            <v>42735</v>
          </cell>
          <cell r="N791">
            <v>0</v>
          </cell>
          <cell r="P791">
            <v>0</v>
          </cell>
          <cell r="Q791">
            <v>2</v>
          </cell>
          <cell r="R791" t="str">
            <v>S</v>
          </cell>
          <cell r="S791">
            <v>0</v>
          </cell>
          <cell r="T791">
            <v>21</v>
          </cell>
          <cell r="U791">
            <v>67308.479999999996</v>
          </cell>
          <cell r="V791">
            <v>706739.04</v>
          </cell>
          <cell r="W791">
            <v>-28</v>
          </cell>
          <cell r="X791">
            <v>-942318.72</v>
          </cell>
        </row>
        <row r="792">
          <cell r="A792">
            <v>2016</v>
          </cell>
          <cell r="B792">
            <v>13695</v>
          </cell>
          <cell r="C792" t="str">
            <v>ELPO GMBH SRL</v>
          </cell>
          <cell r="D792">
            <v>42644</v>
          </cell>
          <cell r="E792" t="str">
            <v>7/1670486</v>
          </cell>
          <cell r="F792">
            <v>42657</v>
          </cell>
          <cell r="G792">
            <v>45768.81</v>
          </cell>
          <cell r="H792">
            <v>45768.81</v>
          </cell>
          <cell r="I792">
            <v>0</v>
          </cell>
          <cell r="J792">
            <v>42661</v>
          </cell>
          <cell r="K792">
            <v>30</v>
          </cell>
          <cell r="L792">
            <v>42370</v>
          </cell>
          <cell r="M792">
            <v>42735</v>
          </cell>
          <cell r="N792">
            <v>0</v>
          </cell>
          <cell r="P792">
            <v>0</v>
          </cell>
          <cell r="Q792">
            <v>4</v>
          </cell>
          <cell r="R792" t="str">
            <v>S</v>
          </cell>
          <cell r="S792">
            <v>0</v>
          </cell>
          <cell r="T792">
            <v>17</v>
          </cell>
          <cell r="U792">
            <v>183075.24</v>
          </cell>
          <cell r="V792">
            <v>778069.77</v>
          </cell>
          <cell r="W792">
            <v>-26</v>
          </cell>
          <cell r="X792">
            <v>-1189989.06</v>
          </cell>
        </row>
        <row r="793">
          <cell r="A793">
            <v>2016</v>
          </cell>
          <cell r="B793">
            <v>13694</v>
          </cell>
          <cell r="C793" t="str">
            <v>ELPO GMBH SRL</v>
          </cell>
          <cell r="D793">
            <v>42644</v>
          </cell>
          <cell r="E793" t="str">
            <v>7/1670487</v>
          </cell>
          <cell r="F793">
            <v>42657</v>
          </cell>
          <cell r="G793">
            <v>36742.5</v>
          </cell>
          <cell r="H793">
            <v>36742.5</v>
          </cell>
          <cell r="I793">
            <v>0</v>
          </cell>
          <cell r="J793">
            <v>42661</v>
          </cell>
          <cell r="K793">
            <v>30</v>
          </cell>
          <cell r="L793">
            <v>42370</v>
          </cell>
          <cell r="M793">
            <v>42735</v>
          </cell>
          <cell r="N793">
            <v>0</v>
          </cell>
          <cell r="P793">
            <v>0</v>
          </cell>
          <cell r="Q793">
            <v>4</v>
          </cell>
          <cell r="R793" t="str">
            <v>S</v>
          </cell>
          <cell r="S793">
            <v>0</v>
          </cell>
          <cell r="T793">
            <v>17</v>
          </cell>
          <cell r="U793">
            <v>146970</v>
          </cell>
          <cell r="V793">
            <v>624622.5</v>
          </cell>
          <cell r="W793">
            <v>-26</v>
          </cell>
          <cell r="X793">
            <v>-955305</v>
          </cell>
        </row>
        <row r="794">
          <cell r="A794">
            <v>2016</v>
          </cell>
          <cell r="B794">
            <v>15194</v>
          </cell>
          <cell r="C794" t="str">
            <v>ELPO GMBH SRL</v>
          </cell>
          <cell r="D794">
            <v>42681</v>
          </cell>
          <cell r="E794" t="str">
            <v>7/1670541</v>
          </cell>
          <cell r="F794">
            <v>42688</v>
          </cell>
          <cell r="G794">
            <v>45768.81</v>
          </cell>
          <cell r="H794">
            <v>45768.81</v>
          </cell>
          <cell r="I794">
            <v>0</v>
          </cell>
          <cell r="J794">
            <v>42691</v>
          </cell>
          <cell r="K794">
            <v>30</v>
          </cell>
          <cell r="L794">
            <v>42370</v>
          </cell>
          <cell r="M794">
            <v>42735</v>
          </cell>
          <cell r="N794">
            <v>0</v>
          </cell>
          <cell r="P794">
            <v>0</v>
          </cell>
          <cell r="Q794">
            <v>3</v>
          </cell>
          <cell r="R794" t="str">
            <v>S</v>
          </cell>
          <cell r="S794">
            <v>0</v>
          </cell>
          <cell r="T794">
            <v>10</v>
          </cell>
          <cell r="U794">
            <v>137306.43</v>
          </cell>
          <cell r="V794">
            <v>457688.1</v>
          </cell>
          <cell r="W794">
            <v>-27</v>
          </cell>
          <cell r="X794">
            <v>-1235757.8700000001</v>
          </cell>
        </row>
        <row r="795">
          <cell r="A795">
            <v>2016</v>
          </cell>
          <cell r="B795">
            <v>15195</v>
          </cell>
          <cell r="C795" t="str">
            <v>ELPO GMBH SRL</v>
          </cell>
          <cell r="D795">
            <v>42681</v>
          </cell>
          <cell r="E795" t="str">
            <v>7/1670542</v>
          </cell>
          <cell r="F795">
            <v>42688</v>
          </cell>
          <cell r="G795">
            <v>36742.5</v>
          </cell>
          <cell r="H795">
            <v>36742.5</v>
          </cell>
          <cell r="I795">
            <v>0</v>
          </cell>
          <cell r="J795">
            <v>42691</v>
          </cell>
          <cell r="K795">
            <v>30</v>
          </cell>
          <cell r="L795">
            <v>42370</v>
          </cell>
          <cell r="M795">
            <v>42735</v>
          </cell>
          <cell r="N795">
            <v>0</v>
          </cell>
          <cell r="P795">
            <v>0</v>
          </cell>
          <cell r="Q795">
            <v>3</v>
          </cell>
          <cell r="R795" t="str">
            <v>S</v>
          </cell>
          <cell r="S795">
            <v>0</v>
          </cell>
          <cell r="T795">
            <v>10</v>
          </cell>
          <cell r="U795">
            <v>110227.5</v>
          </cell>
          <cell r="V795">
            <v>367425</v>
          </cell>
          <cell r="W795">
            <v>-27</v>
          </cell>
          <cell r="X795">
            <v>-992047.5</v>
          </cell>
        </row>
        <row r="796">
          <cell r="A796">
            <v>2016</v>
          </cell>
          <cell r="B796">
            <v>16124</v>
          </cell>
          <cell r="C796" t="str">
            <v>ELPO GMBH SRL</v>
          </cell>
          <cell r="D796">
            <v>42704</v>
          </cell>
          <cell r="E796" t="str">
            <v>7/1670569</v>
          </cell>
          <cell r="F796">
            <v>42705</v>
          </cell>
          <cell r="G796">
            <v>25191.21</v>
          </cell>
          <cell r="H796">
            <v>25191.21</v>
          </cell>
          <cell r="I796">
            <v>0</v>
          </cell>
          <cell r="J796">
            <v>42710</v>
          </cell>
          <cell r="K796">
            <v>30</v>
          </cell>
          <cell r="L796">
            <v>42370</v>
          </cell>
          <cell r="M796">
            <v>42735</v>
          </cell>
          <cell r="N796">
            <v>0</v>
          </cell>
          <cell r="P796">
            <v>0</v>
          </cell>
          <cell r="Q796">
            <v>5</v>
          </cell>
          <cell r="R796" t="str">
            <v>S</v>
          </cell>
          <cell r="S796">
            <v>0</v>
          </cell>
          <cell r="T796">
            <v>6</v>
          </cell>
          <cell r="U796">
            <v>125956.05</v>
          </cell>
          <cell r="V796">
            <v>151147.26</v>
          </cell>
          <cell r="W796">
            <v>-25</v>
          </cell>
          <cell r="X796">
            <v>-629780.25</v>
          </cell>
        </row>
        <row r="797">
          <cell r="A797">
            <v>2016</v>
          </cell>
          <cell r="B797">
            <v>16125</v>
          </cell>
          <cell r="C797" t="str">
            <v>ELPO GMBH SRL</v>
          </cell>
          <cell r="D797">
            <v>42704</v>
          </cell>
          <cell r="E797" t="str">
            <v>7/1670570</v>
          </cell>
          <cell r="F797">
            <v>42705</v>
          </cell>
          <cell r="G797">
            <v>3781.48</v>
          </cell>
          <cell r="H797">
            <v>3781.48</v>
          </cell>
          <cell r="I797">
            <v>0</v>
          </cell>
          <cell r="J797">
            <v>42710</v>
          </cell>
          <cell r="K797">
            <v>30</v>
          </cell>
          <cell r="L797">
            <v>42370</v>
          </cell>
          <cell r="M797">
            <v>42735</v>
          </cell>
          <cell r="N797">
            <v>0</v>
          </cell>
          <cell r="P797">
            <v>0</v>
          </cell>
          <cell r="Q797">
            <v>5</v>
          </cell>
          <cell r="R797" t="str">
            <v>S</v>
          </cell>
          <cell r="S797">
            <v>0</v>
          </cell>
          <cell r="T797">
            <v>6</v>
          </cell>
          <cell r="U797">
            <v>18907.400000000001</v>
          </cell>
          <cell r="V797">
            <v>22688.880000000001</v>
          </cell>
          <cell r="W797">
            <v>-25</v>
          </cell>
          <cell r="X797">
            <v>-94537</v>
          </cell>
        </row>
        <row r="798">
          <cell r="A798">
            <v>2016</v>
          </cell>
          <cell r="B798">
            <v>16126</v>
          </cell>
          <cell r="C798" t="str">
            <v>ELPO GMBH SRL</v>
          </cell>
          <cell r="D798">
            <v>42704</v>
          </cell>
          <cell r="E798" t="str">
            <v>7/1670571</v>
          </cell>
          <cell r="F798">
            <v>42705</v>
          </cell>
          <cell r="G798">
            <v>8274.7199999999993</v>
          </cell>
          <cell r="H798">
            <v>8274.7199999999993</v>
          </cell>
          <cell r="I798">
            <v>0</v>
          </cell>
          <cell r="J798">
            <v>42710</v>
          </cell>
          <cell r="K798">
            <v>30</v>
          </cell>
          <cell r="L798">
            <v>42370</v>
          </cell>
          <cell r="M798">
            <v>42735</v>
          </cell>
          <cell r="N798">
            <v>0</v>
          </cell>
          <cell r="P798">
            <v>0</v>
          </cell>
          <cell r="Q798">
            <v>5</v>
          </cell>
          <cell r="R798" t="str">
            <v>S</v>
          </cell>
          <cell r="S798">
            <v>0</v>
          </cell>
          <cell r="T798">
            <v>6</v>
          </cell>
          <cell r="U798">
            <v>41373.599999999999</v>
          </cell>
          <cell r="V798">
            <v>49648.32</v>
          </cell>
          <cell r="W798">
            <v>-25</v>
          </cell>
          <cell r="X798">
            <v>-206868</v>
          </cell>
        </row>
        <row r="799">
          <cell r="A799">
            <v>2016</v>
          </cell>
          <cell r="B799">
            <v>16123</v>
          </cell>
          <cell r="C799" t="str">
            <v>ELPO GMBH SRL</v>
          </cell>
          <cell r="D799">
            <v>42704</v>
          </cell>
          <cell r="E799" t="str">
            <v>7/1670572</v>
          </cell>
          <cell r="F799">
            <v>42705</v>
          </cell>
          <cell r="G799">
            <v>1897.69</v>
          </cell>
          <cell r="H799">
            <v>1897.69</v>
          </cell>
          <cell r="I799">
            <v>0</v>
          </cell>
          <cell r="J799">
            <v>42710</v>
          </cell>
          <cell r="K799">
            <v>30</v>
          </cell>
          <cell r="L799">
            <v>42370</v>
          </cell>
          <cell r="M799">
            <v>42735</v>
          </cell>
          <cell r="N799">
            <v>0</v>
          </cell>
          <cell r="P799">
            <v>0</v>
          </cell>
          <cell r="Q799">
            <v>5</v>
          </cell>
          <cell r="R799" t="str">
            <v>S</v>
          </cell>
          <cell r="S799">
            <v>0</v>
          </cell>
          <cell r="T799">
            <v>6</v>
          </cell>
          <cell r="U799">
            <v>9488.4500000000007</v>
          </cell>
          <cell r="V799">
            <v>11386.14</v>
          </cell>
          <cell r="W799">
            <v>-25</v>
          </cell>
          <cell r="X799">
            <v>-47442.25</v>
          </cell>
        </row>
        <row r="800">
          <cell r="A800">
            <v>2016</v>
          </cell>
          <cell r="B800">
            <v>16712</v>
          </cell>
          <cell r="C800" t="str">
            <v>ELPO GMBH SRL</v>
          </cell>
          <cell r="D800">
            <v>42704</v>
          </cell>
          <cell r="E800" t="str">
            <v>7/1670606</v>
          </cell>
          <cell r="F800">
            <v>42718</v>
          </cell>
          <cell r="G800">
            <v>45768.81</v>
          </cell>
          <cell r="H800">
            <v>45768.81</v>
          </cell>
          <cell r="I800">
            <v>0</v>
          </cell>
          <cell r="J800">
            <v>42719</v>
          </cell>
          <cell r="K800">
            <v>30</v>
          </cell>
          <cell r="L800">
            <v>42370</v>
          </cell>
          <cell r="M800">
            <v>42735</v>
          </cell>
          <cell r="N800">
            <v>0</v>
          </cell>
          <cell r="P800">
            <v>0</v>
          </cell>
          <cell r="Q800">
            <v>1</v>
          </cell>
          <cell r="R800" t="str">
            <v>S</v>
          </cell>
          <cell r="S800">
            <v>0</v>
          </cell>
          <cell r="T800">
            <v>15</v>
          </cell>
          <cell r="U800">
            <v>45768.81</v>
          </cell>
          <cell r="V800">
            <v>686532.15</v>
          </cell>
          <cell r="W800">
            <v>-29</v>
          </cell>
          <cell r="X800">
            <v>-1327295.49</v>
          </cell>
        </row>
        <row r="801">
          <cell r="A801">
            <v>2016</v>
          </cell>
          <cell r="B801">
            <v>16711</v>
          </cell>
          <cell r="C801" t="str">
            <v>ELPO GMBH SRL</v>
          </cell>
          <cell r="D801">
            <v>42704</v>
          </cell>
          <cell r="E801" t="str">
            <v>7/1670607</v>
          </cell>
          <cell r="F801">
            <v>42718</v>
          </cell>
          <cell r="G801">
            <v>36742.5</v>
          </cell>
          <cell r="H801">
            <v>36742.5</v>
          </cell>
          <cell r="I801">
            <v>0</v>
          </cell>
          <cell r="J801">
            <v>42719</v>
          </cell>
          <cell r="K801">
            <v>30</v>
          </cell>
          <cell r="L801">
            <v>42370</v>
          </cell>
          <cell r="M801">
            <v>42735</v>
          </cell>
          <cell r="N801">
            <v>0</v>
          </cell>
          <cell r="P801">
            <v>0</v>
          </cell>
          <cell r="Q801">
            <v>1</v>
          </cell>
          <cell r="R801" t="str">
            <v>S</v>
          </cell>
          <cell r="S801">
            <v>0</v>
          </cell>
          <cell r="T801">
            <v>15</v>
          </cell>
          <cell r="U801">
            <v>36742.5</v>
          </cell>
          <cell r="V801">
            <v>551137.5</v>
          </cell>
          <cell r="W801">
            <v>-29</v>
          </cell>
          <cell r="X801">
            <v>-1065532.5</v>
          </cell>
        </row>
        <row r="802">
          <cell r="A802">
            <v>2017</v>
          </cell>
          <cell r="B802">
            <v>936</v>
          </cell>
          <cell r="C802" t="str">
            <v>ELPO GMBH SRL</v>
          </cell>
          <cell r="D802">
            <v>42744</v>
          </cell>
          <cell r="E802" t="str">
            <v>7/1770001</v>
          </cell>
          <cell r="F802">
            <v>42758</v>
          </cell>
          <cell r="G802">
            <v>44063.26</v>
          </cell>
          <cell r="H802">
            <v>44063.26</v>
          </cell>
          <cell r="I802">
            <v>0</v>
          </cell>
          <cell r="J802">
            <v>42767</v>
          </cell>
          <cell r="K802">
            <v>30</v>
          </cell>
          <cell r="L802">
            <v>42370</v>
          </cell>
          <cell r="M802">
            <v>42735</v>
          </cell>
          <cell r="N802">
            <v>0</v>
          </cell>
          <cell r="P802">
            <v>0</v>
          </cell>
          <cell r="Q802">
            <v>9</v>
          </cell>
          <cell r="R802" t="str">
            <v>S</v>
          </cell>
          <cell r="S802">
            <v>0</v>
          </cell>
          <cell r="T802">
            <v>23</v>
          </cell>
          <cell r="U802">
            <v>396569.34</v>
          </cell>
          <cell r="V802">
            <v>1013454.98</v>
          </cell>
          <cell r="W802">
            <v>-21</v>
          </cell>
          <cell r="X802">
            <v>-925328.46</v>
          </cell>
        </row>
        <row r="803">
          <cell r="A803">
            <v>2017</v>
          </cell>
          <cell r="B803">
            <v>935</v>
          </cell>
          <cell r="C803" t="str">
            <v>ELPO GMBH SRL</v>
          </cell>
          <cell r="D803">
            <v>42744</v>
          </cell>
          <cell r="E803" t="str">
            <v>7/1770002</v>
          </cell>
          <cell r="F803">
            <v>42758</v>
          </cell>
          <cell r="G803">
            <v>35270.300000000003</v>
          </cell>
          <cell r="H803">
            <v>35270.300000000003</v>
          </cell>
          <cell r="I803">
            <v>0</v>
          </cell>
          <cell r="J803">
            <v>42767</v>
          </cell>
          <cell r="K803">
            <v>30</v>
          </cell>
          <cell r="L803">
            <v>42370</v>
          </cell>
          <cell r="M803">
            <v>42735</v>
          </cell>
          <cell r="N803">
            <v>0</v>
          </cell>
          <cell r="P803">
            <v>0</v>
          </cell>
          <cell r="Q803">
            <v>9</v>
          </cell>
          <cell r="R803" t="str">
            <v>S</v>
          </cell>
          <cell r="S803">
            <v>0</v>
          </cell>
          <cell r="T803">
            <v>23</v>
          </cell>
          <cell r="U803">
            <v>317432.7</v>
          </cell>
          <cell r="V803">
            <v>811216.9</v>
          </cell>
          <cell r="W803">
            <v>-21</v>
          </cell>
          <cell r="X803">
            <v>-740676.3</v>
          </cell>
        </row>
        <row r="804">
          <cell r="A804">
            <v>2017</v>
          </cell>
          <cell r="B804">
            <v>2793</v>
          </cell>
          <cell r="C804" t="str">
            <v>ELPO GMBH SRL</v>
          </cell>
          <cell r="D804">
            <v>42772</v>
          </cell>
          <cell r="E804" t="str">
            <v>7/1770042</v>
          </cell>
          <cell r="F804">
            <v>42787</v>
          </cell>
          <cell r="G804">
            <v>36742.5</v>
          </cell>
          <cell r="H804">
            <v>36742.5</v>
          </cell>
          <cell r="I804">
            <v>0</v>
          </cell>
          <cell r="J804">
            <v>42789</v>
          </cell>
          <cell r="K804">
            <v>30</v>
          </cell>
          <cell r="L804">
            <v>42370</v>
          </cell>
          <cell r="M804">
            <v>42735</v>
          </cell>
          <cell r="N804">
            <v>0</v>
          </cell>
          <cell r="P804">
            <v>0</v>
          </cell>
          <cell r="Q804">
            <v>2</v>
          </cell>
          <cell r="R804" t="str">
            <v>S</v>
          </cell>
          <cell r="S804">
            <v>0</v>
          </cell>
          <cell r="T804">
            <v>17</v>
          </cell>
          <cell r="U804">
            <v>73485</v>
          </cell>
          <cell r="V804">
            <v>624622.5</v>
          </cell>
          <cell r="W804">
            <v>-28</v>
          </cell>
          <cell r="X804">
            <v>-1028790</v>
          </cell>
        </row>
        <row r="805">
          <cell r="A805">
            <v>2017</v>
          </cell>
          <cell r="B805">
            <v>2794</v>
          </cell>
          <cell r="C805" t="str">
            <v>ELPO GMBH SRL</v>
          </cell>
          <cell r="D805">
            <v>42772</v>
          </cell>
          <cell r="E805" t="str">
            <v>7/1770043</v>
          </cell>
          <cell r="F805">
            <v>42787</v>
          </cell>
          <cell r="G805">
            <v>45768.81</v>
          </cell>
          <cell r="H805">
            <v>45768.81</v>
          </cell>
          <cell r="I805">
            <v>0</v>
          </cell>
          <cell r="J805">
            <v>42789</v>
          </cell>
          <cell r="K805">
            <v>30</v>
          </cell>
          <cell r="L805">
            <v>42370</v>
          </cell>
          <cell r="M805">
            <v>42735</v>
          </cell>
          <cell r="N805">
            <v>0</v>
          </cell>
          <cell r="P805">
            <v>0</v>
          </cell>
          <cell r="Q805">
            <v>2</v>
          </cell>
          <cell r="R805" t="str">
            <v>S</v>
          </cell>
          <cell r="S805">
            <v>0</v>
          </cell>
          <cell r="T805">
            <v>17</v>
          </cell>
          <cell r="U805">
            <v>91537.62</v>
          </cell>
          <cell r="V805">
            <v>778069.77</v>
          </cell>
          <cell r="W805">
            <v>-28</v>
          </cell>
          <cell r="X805">
            <v>-1281526.68</v>
          </cell>
        </row>
        <row r="806">
          <cell r="A806">
            <v>2017</v>
          </cell>
          <cell r="B806">
            <v>4092</v>
          </cell>
          <cell r="C806" t="str">
            <v>ELPO GMBH SRL</v>
          </cell>
          <cell r="D806">
            <v>42794</v>
          </cell>
          <cell r="E806" t="str">
            <v>7/1770094</v>
          </cell>
          <cell r="F806">
            <v>42810</v>
          </cell>
          <cell r="G806">
            <v>45768.81</v>
          </cell>
          <cell r="H806">
            <v>45768.81</v>
          </cell>
          <cell r="I806">
            <v>0</v>
          </cell>
          <cell r="J806">
            <v>42814</v>
          </cell>
          <cell r="K806">
            <v>30</v>
          </cell>
          <cell r="L806">
            <v>42370</v>
          </cell>
          <cell r="M806">
            <v>42735</v>
          </cell>
          <cell r="N806">
            <v>0</v>
          </cell>
          <cell r="P806">
            <v>0</v>
          </cell>
          <cell r="Q806">
            <v>4</v>
          </cell>
          <cell r="R806" t="str">
            <v>S</v>
          </cell>
          <cell r="S806">
            <v>0</v>
          </cell>
          <cell r="T806">
            <v>20</v>
          </cell>
          <cell r="U806">
            <v>183075.24</v>
          </cell>
          <cell r="V806">
            <v>915376.2</v>
          </cell>
          <cell r="W806">
            <v>-26</v>
          </cell>
          <cell r="X806">
            <v>-1189989.06</v>
          </cell>
        </row>
        <row r="807">
          <cell r="A807">
            <v>2017</v>
          </cell>
          <cell r="B807">
            <v>4090</v>
          </cell>
          <cell r="C807" t="str">
            <v>ELPO GMBH SRL</v>
          </cell>
          <cell r="D807">
            <v>42794</v>
          </cell>
          <cell r="E807" t="str">
            <v>7/1770095</v>
          </cell>
          <cell r="F807">
            <v>42810</v>
          </cell>
          <cell r="G807">
            <v>36742.5</v>
          </cell>
          <cell r="H807">
            <v>36742.5</v>
          </cell>
          <cell r="I807">
            <v>0</v>
          </cell>
          <cell r="J807">
            <v>42814</v>
          </cell>
          <cell r="K807">
            <v>30</v>
          </cell>
          <cell r="L807">
            <v>42370</v>
          </cell>
          <cell r="M807">
            <v>42735</v>
          </cell>
          <cell r="N807">
            <v>0</v>
          </cell>
          <cell r="P807">
            <v>0</v>
          </cell>
          <cell r="Q807">
            <v>4</v>
          </cell>
          <cell r="R807" t="str">
            <v>S</v>
          </cell>
          <cell r="S807">
            <v>0</v>
          </cell>
          <cell r="T807">
            <v>20</v>
          </cell>
          <cell r="U807">
            <v>146970</v>
          </cell>
          <cell r="V807">
            <v>734850</v>
          </cell>
          <cell r="W807">
            <v>-26</v>
          </cell>
          <cell r="X807">
            <v>-955305</v>
          </cell>
        </row>
        <row r="808">
          <cell r="A808">
            <v>2017</v>
          </cell>
          <cell r="B808">
            <v>4089</v>
          </cell>
          <cell r="C808" t="str">
            <v>ELPO GMBH SRL</v>
          </cell>
          <cell r="D808">
            <v>42794</v>
          </cell>
          <cell r="E808" t="str">
            <v>7/1770096</v>
          </cell>
          <cell r="F808">
            <v>42810</v>
          </cell>
          <cell r="G808">
            <v>2117.4899999999998</v>
          </cell>
          <cell r="H808">
            <v>2117.4899999999998</v>
          </cell>
          <cell r="I808">
            <v>0</v>
          </cell>
          <cell r="J808">
            <v>42814</v>
          </cell>
          <cell r="K808">
            <v>30</v>
          </cell>
          <cell r="L808">
            <v>42370</v>
          </cell>
          <cell r="M808">
            <v>42735</v>
          </cell>
          <cell r="N808">
            <v>0</v>
          </cell>
          <cell r="P808">
            <v>0</v>
          </cell>
          <cell r="Q808">
            <v>4</v>
          </cell>
          <cell r="R808" t="str">
            <v>S</v>
          </cell>
          <cell r="S808">
            <v>0</v>
          </cell>
          <cell r="T808">
            <v>20</v>
          </cell>
          <cell r="U808">
            <v>8469.9599999999991</v>
          </cell>
          <cell r="V808">
            <v>42349.8</v>
          </cell>
          <cell r="W808">
            <v>-26</v>
          </cell>
          <cell r="X808">
            <v>-55054.74</v>
          </cell>
        </row>
        <row r="809">
          <cell r="A809">
            <v>2017</v>
          </cell>
          <cell r="B809">
            <v>4093</v>
          </cell>
          <cell r="C809" t="str">
            <v>ELPO GMBH SRL</v>
          </cell>
          <cell r="D809">
            <v>42794</v>
          </cell>
          <cell r="E809" t="str">
            <v>7/1770097</v>
          </cell>
          <cell r="F809">
            <v>42810</v>
          </cell>
          <cell r="G809">
            <v>12645.17</v>
          </cell>
          <cell r="H809">
            <v>12645.17</v>
          </cell>
          <cell r="I809">
            <v>0</v>
          </cell>
          <cell r="J809">
            <v>42814</v>
          </cell>
          <cell r="K809">
            <v>30</v>
          </cell>
          <cell r="L809">
            <v>42370</v>
          </cell>
          <cell r="M809">
            <v>42735</v>
          </cell>
          <cell r="N809">
            <v>0</v>
          </cell>
          <cell r="P809">
            <v>0</v>
          </cell>
          <cell r="Q809">
            <v>4</v>
          </cell>
          <cell r="R809" t="str">
            <v>S</v>
          </cell>
          <cell r="S809">
            <v>0</v>
          </cell>
          <cell r="T809">
            <v>20</v>
          </cell>
          <cell r="U809">
            <v>50580.68</v>
          </cell>
          <cell r="V809">
            <v>252903.4</v>
          </cell>
          <cell r="W809">
            <v>-26</v>
          </cell>
          <cell r="X809">
            <v>-328774.42</v>
          </cell>
        </row>
        <row r="810">
          <cell r="A810">
            <v>2017</v>
          </cell>
          <cell r="B810">
            <v>5359</v>
          </cell>
          <cell r="C810" t="str">
            <v>ELPO GMBH SRL</v>
          </cell>
          <cell r="D810">
            <v>42825</v>
          </cell>
          <cell r="E810" t="str">
            <v>7/1770147</v>
          </cell>
          <cell r="F810">
            <v>42835</v>
          </cell>
          <cell r="G810">
            <v>36742.5</v>
          </cell>
          <cell r="H810">
            <v>36742.5</v>
          </cell>
          <cell r="I810">
            <v>0</v>
          </cell>
          <cell r="J810">
            <v>42836</v>
          </cell>
          <cell r="K810">
            <v>30</v>
          </cell>
          <cell r="L810">
            <v>42370</v>
          </cell>
          <cell r="M810">
            <v>42735</v>
          </cell>
          <cell r="N810">
            <v>0</v>
          </cell>
          <cell r="P810">
            <v>0</v>
          </cell>
          <cell r="Q810">
            <v>1</v>
          </cell>
          <cell r="R810" t="str">
            <v>S</v>
          </cell>
          <cell r="S810">
            <v>0</v>
          </cell>
          <cell r="T810">
            <v>11</v>
          </cell>
          <cell r="U810">
            <v>36742.5</v>
          </cell>
          <cell r="V810">
            <v>404167.5</v>
          </cell>
          <cell r="W810">
            <v>-29</v>
          </cell>
          <cell r="X810">
            <v>-1065532.5</v>
          </cell>
        </row>
        <row r="811">
          <cell r="A811">
            <v>2017</v>
          </cell>
          <cell r="B811">
            <v>5358</v>
          </cell>
          <cell r="C811" t="str">
            <v>ELPO GMBH SRL</v>
          </cell>
          <cell r="D811">
            <v>42825</v>
          </cell>
          <cell r="E811" t="str">
            <v>7/1770148</v>
          </cell>
          <cell r="F811">
            <v>42835</v>
          </cell>
          <cell r="G811">
            <v>45768.81</v>
          </cell>
          <cell r="H811">
            <v>45768.81</v>
          </cell>
          <cell r="I811">
            <v>0</v>
          </cell>
          <cell r="J811">
            <v>42836</v>
          </cell>
          <cell r="K811">
            <v>30</v>
          </cell>
          <cell r="L811">
            <v>42370</v>
          </cell>
          <cell r="M811">
            <v>42735</v>
          </cell>
          <cell r="N811">
            <v>0</v>
          </cell>
          <cell r="P811">
            <v>0</v>
          </cell>
          <cell r="Q811">
            <v>1</v>
          </cell>
          <cell r="R811" t="str">
            <v>S</v>
          </cell>
          <cell r="S811">
            <v>0</v>
          </cell>
          <cell r="T811">
            <v>11</v>
          </cell>
          <cell r="U811">
            <v>45768.81</v>
          </cell>
          <cell r="V811">
            <v>503456.91</v>
          </cell>
          <cell r="W811">
            <v>-29</v>
          </cell>
          <cell r="X811">
            <v>-1327295.49</v>
          </cell>
        </row>
        <row r="812">
          <cell r="A812">
            <v>2017</v>
          </cell>
          <cell r="B812">
            <v>6385</v>
          </cell>
          <cell r="C812" t="str">
            <v>ELPO GMBH SRL</v>
          </cell>
          <cell r="D812">
            <v>42855</v>
          </cell>
          <cell r="E812" t="str">
            <v>7/1770177</v>
          </cell>
          <cell r="F812">
            <v>42859</v>
          </cell>
          <cell r="G812">
            <v>36742.5</v>
          </cell>
          <cell r="H812">
            <v>36742.5</v>
          </cell>
          <cell r="I812">
            <v>0</v>
          </cell>
          <cell r="J812">
            <v>42864</v>
          </cell>
          <cell r="K812">
            <v>30</v>
          </cell>
          <cell r="L812">
            <v>42370</v>
          </cell>
          <cell r="M812">
            <v>42735</v>
          </cell>
          <cell r="N812">
            <v>0</v>
          </cell>
          <cell r="P812">
            <v>0</v>
          </cell>
          <cell r="Q812">
            <v>5</v>
          </cell>
          <cell r="R812" t="str">
            <v>S</v>
          </cell>
          <cell r="S812">
            <v>0</v>
          </cell>
          <cell r="T812">
            <v>9</v>
          </cell>
          <cell r="U812">
            <v>183712.5</v>
          </cell>
          <cell r="V812">
            <v>330682.5</v>
          </cell>
          <cell r="W812">
            <v>-25</v>
          </cell>
          <cell r="X812">
            <v>-918562.5</v>
          </cell>
        </row>
        <row r="813">
          <cell r="A813">
            <v>2017</v>
          </cell>
          <cell r="B813">
            <v>6384</v>
          </cell>
          <cell r="C813" t="str">
            <v>ELPO GMBH SRL</v>
          </cell>
          <cell r="D813">
            <v>42855</v>
          </cell>
          <cell r="E813" t="str">
            <v>7/1770178</v>
          </cell>
          <cell r="F813">
            <v>42859</v>
          </cell>
          <cell r="G813">
            <v>45768.81</v>
          </cell>
          <cell r="H813">
            <v>45768.81</v>
          </cell>
          <cell r="I813">
            <v>0</v>
          </cell>
          <cell r="J813">
            <v>42864</v>
          </cell>
          <cell r="K813">
            <v>30</v>
          </cell>
          <cell r="L813">
            <v>42370</v>
          </cell>
          <cell r="M813">
            <v>42735</v>
          </cell>
          <cell r="N813">
            <v>0</v>
          </cell>
          <cell r="P813">
            <v>0</v>
          </cell>
          <cell r="Q813">
            <v>5</v>
          </cell>
          <cell r="R813" t="str">
            <v>S</v>
          </cell>
          <cell r="S813">
            <v>0</v>
          </cell>
          <cell r="T813">
            <v>9</v>
          </cell>
          <cell r="U813">
            <v>228844.05</v>
          </cell>
          <cell r="V813">
            <v>411919.29</v>
          </cell>
          <cell r="W813">
            <v>-25</v>
          </cell>
          <cell r="X813">
            <v>-1144220.25</v>
          </cell>
        </row>
        <row r="814">
          <cell r="A814">
            <v>2017</v>
          </cell>
          <cell r="B814">
            <v>9469</v>
          </cell>
          <cell r="C814" t="str">
            <v>ELPO GMBH SRL</v>
          </cell>
          <cell r="D814">
            <v>42916</v>
          </cell>
          <cell r="E814" t="str">
            <v>7/1770295</v>
          </cell>
          <cell r="F814">
            <v>42927</v>
          </cell>
          <cell r="G814">
            <v>36742.5</v>
          </cell>
          <cell r="H814">
            <v>36742.5</v>
          </cell>
          <cell r="I814">
            <v>0</v>
          </cell>
          <cell r="J814">
            <v>42928</v>
          </cell>
          <cell r="K814">
            <v>30</v>
          </cell>
          <cell r="L814">
            <v>42370</v>
          </cell>
          <cell r="M814">
            <v>42735</v>
          </cell>
          <cell r="N814">
            <v>0</v>
          </cell>
          <cell r="P814">
            <v>0</v>
          </cell>
          <cell r="Q814">
            <v>1</v>
          </cell>
          <cell r="R814" t="str">
            <v>S</v>
          </cell>
          <cell r="S814">
            <v>0</v>
          </cell>
          <cell r="T814">
            <v>12</v>
          </cell>
          <cell r="U814">
            <v>36742.5</v>
          </cell>
          <cell r="V814">
            <v>440910</v>
          </cell>
          <cell r="W814">
            <v>-29</v>
          </cell>
          <cell r="X814">
            <v>-1065532.5</v>
          </cell>
        </row>
        <row r="815">
          <cell r="A815">
            <v>2017</v>
          </cell>
          <cell r="B815">
            <v>9466</v>
          </cell>
          <cell r="C815" t="str">
            <v>ELPO GMBH SRL</v>
          </cell>
          <cell r="D815">
            <v>42916</v>
          </cell>
          <cell r="E815" t="str">
            <v>7/1770296</v>
          </cell>
          <cell r="F815">
            <v>42927</v>
          </cell>
          <cell r="G815">
            <v>35270.300000000003</v>
          </cell>
          <cell r="H815">
            <v>35270.300000000003</v>
          </cell>
          <cell r="I815">
            <v>0</v>
          </cell>
          <cell r="J815">
            <v>42928</v>
          </cell>
          <cell r="K815">
            <v>30</v>
          </cell>
          <cell r="L815">
            <v>42370</v>
          </cell>
          <cell r="M815">
            <v>42735</v>
          </cell>
          <cell r="N815">
            <v>0</v>
          </cell>
          <cell r="P815">
            <v>0</v>
          </cell>
          <cell r="Q815">
            <v>1</v>
          </cell>
          <cell r="R815" t="str">
            <v>S</v>
          </cell>
          <cell r="S815">
            <v>0</v>
          </cell>
          <cell r="T815">
            <v>12</v>
          </cell>
          <cell r="U815">
            <v>35270.300000000003</v>
          </cell>
          <cell r="V815">
            <v>423243.6</v>
          </cell>
          <cell r="W815">
            <v>-29</v>
          </cell>
          <cell r="X815">
            <v>-1022838.7</v>
          </cell>
        </row>
        <row r="816">
          <cell r="A816">
            <v>2017</v>
          </cell>
          <cell r="B816">
            <v>9468</v>
          </cell>
          <cell r="C816" t="str">
            <v>ELPO GMBH SRL</v>
          </cell>
          <cell r="D816">
            <v>42916</v>
          </cell>
          <cell r="E816" t="str">
            <v>7/1770297</v>
          </cell>
          <cell r="F816">
            <v>42927</v>
          </cell>
          <cell r="G816">
            <v>44063.26</v>
          </cell>
          <cell r="H816">
            <v>44063.26</v>
          </cell>
          <cell r="I816">
            <v>0</v>
          </cell>
          <cell r="J816">
            <v>42928</v>
          </cell>
          <cell r="K816">
            <v>30</v>
          </cell>
          <cell r="L816">
            <v>42370</v>
          </cell>
          <cell r="M816">
            <v>42735</v>
          </cell>
          <cell r="N816">
            <v>0</v>
          </cell>
          <cell r="P816">
            <v>0</v>
          </cell>
          <cell r="Q816">
            <v>1</v>
          </cell>
          <cell r="R816" t="str">
            <v>S</v>
          </cell>
          <cell r="S816">
            <v>0</v>
          </cell>
          <cell r="T816">
            <v>12</v>
          </cell>
          <cell r="U816">
            <v>44063.26</v>
          </cell>
          <cell r="V816">
            <v>528759.12</v>
          </cell>
          <cell r="W816">
            <v>-29</v>
          </cell>
          <cell r="X816">
            <v>-1277834.54</v>
          </cell>
        </row>
        <row r="817">
          <cell r="A817">
            <v>2017</v>
          </cell>
          <cell r="B817">
            <v>9467</v>
          </cell>
          <cell r="C817" t="str">
            <v>ELPO GMBH SRL</v>
          </cell>
          <cell r="D817">
            <v>42916</v>
          </cell>
          <cell r="E817" t="str">
            <v>7/1770298</v>
          </cell>
          <cell r="F817">
            <v>42927</v>
          </cell>
          <cell r="G817">
            <v>45768.81</v>
          </cell>
          <cell r="H817">
            <v>45768.81</v>
          </cell>
          <cell r="I817">
            <v>0</v>
          </cell>
          <cell r="J817">
            <v>42928</v>
          </cell>
          <cell r="K817">
            <v>30</v>
          </cell>
          <cell r="L817">
            <v>42370</v>
          </cell>
          <cell r="M817">
            <v>42735</v>
          </cell>
          <cell r="N817">
            <v>0</v>
          </cell>
          <cell r="P817">
            <v>0</v>
          </cell>
          <cell r="Q817">
            <v>1</v>
          </cell>
          <cell r="R817" t="str">
            <v>S</v>
          </cell>
          <cell r="S817">
            <v>0</v>
          </cell>
          <cell r="T817">
            <v>12</v>
          </cell>
          <cell r="U817">
            <v>45768.81</v>
          </cell>
          <cell r="V817">
            <v>549225.72</v>
          </cell>
          <cell r="W817">
            <v>-29</v>
          </cell>
          <cell r="X817">
            <v>-1327295.49</v>
          </cell>
        </row>
        <row r="818">
          <cell r="A818">
            <v>2017</v>
          </cell>
          <cell r="B818">
            <v>16506</v>
          </cell>
          <cell r="C818" t="str">
            <v>ELPO GMBH SRL</v>
          </cell>
          <cell r="D818">
            <v>42958</v>
          </cell>
          <cell r="E818" t="str">
            <v>7/1770360</v>
          </cell>
          <cell r="F818">
            <v>43080</v>
          </cell>
          <cell r="G818">
            <v>45768.81</v>
          </cell>
          <cell r="H818">
            <v>45768.81</v>
          </cell>
          <cell r="I818">
            <v>0</v>
          </cell>
          <cell r="J818">
            <v>43081</v>
          </cell>
          <cell r="K818">
            <v>30</v>
          </cell>
          <cell r="L818">
            <v>42370</v>
          </cell>
          <cell r="M818">
            <v>42735</v>
          </cell>
          <cell r="N818">
            <v>0</v>
          </cell>
          <cell r="P818">
            <v>0</v>
          </cell>
          <cell r="Q818">
            <v>1</v>
          </cell>
          <cell r="R818" t="str">
            <v>S</v>
          </cell>
          <cell r="S818">
            <v>0</v>
          </cell>
          <cell r="T818">
            <v>123</v>
          </cell>
          <cell r="U818">
            <v>45768.81</v>
          </cell>
          <cell r="V818">
            <v>5629563.6299999999</v>
          </cell>
          <cell r="W818">
            <v>-29</v>
          </cell>
          <cell r="X818">
            <v>-1327295.49</v>
          </cell>
        </row>
        <row r="819">
          <cell r="A819">
            <v>2017</v>
          </cell>
          <cell r="B819">
            <v>13454</v>
          </cell>
          <cell r="C819" t="str">
            <v>ELPO GMBH SRL</v>
          </cell>
          <cell r="D819">
            <v>43007</v>
          </cell>
          <cell r="E819" t="str">
            <v>7/1770433</v>
          </cell>
          <cell r="F819">
            <v>43017</v>
          </cell>
          <cell r="G819">
            <v>28675.54</v>
          </cell>
          <cell r="H819">
            <v>28675.54</v>
          </cell>
          <cell r="I819">
            <v>0</v>
          </cell>
          <cell r="J819">
            <v>43018</v>
          </cell>
          <cell r="K819">
            <v>30</v>
          </cell>
          <cell r="L819">
            <v>42370</v>
          </cell>
          <cell r="M819">
            <v>42735</v>
          </cell>
          <cell r="N819">
            <v>0</v>
          </cell>
          <cell r="P819">
            <v>0</v>
          </cell>
          <cell r="Q819">
            <v>1</v>
          </cell>
          <cell r="R819" t="str">
            <v>S</v>
          </cell>
          <cell r="S819">
            <v>0</v>
          </cell>
          <cell r="T819">
            <v>11</v>
          </cell>
          <cell r="U819">
            <v>28675.54</v>
          </cell>
          <cell r="V819">
            <v>315430.94</v>
          </cell>
          <cell r="W819">
            <v>-29</v>
          </cell>
          <cell r="X819">
            <v>-831590.66</v>
          </cell>
        </row>
        <row r="820">
          <cell r="A820">
            <v>2017</v>
          </cell>
          <cell r="B820">
            <v>13157</v>
          </cell>
          <cell r="C820" t="str">
            <v>ELPO GMBH SRL</v>
          </cell>
          <cell r="D820">
            <v>43007</v>
          </cell>
          <cell r="E820" t="str">
            <v>7/1770434</v>
          </cell>
          <cell r="F820">
            <v>43011</v>
          </cell>
          <cell r="G820">
            <v>3386.42</v>
          </cell>
          <cell r="H820">
            <v>3386.42</v>
          </cell>
          <cell r="I820">
            <v>0</v>
          </cell>
          <cell r="J820">
            <v>43018</v>
          </cell>
          <cell r="K820">
            <v>30</v>
          </cell>
          <cell r="L820">
            <v>42370</v>
          </cell>
          <cell r="M820">
            <v>42735</v>
          </cell>
          <cell r="N820">
            <v>0</v>
          </cell>
          <cell r="P820">
            <v>0</v>
          </cell>
          <cell r="Q820">
            <v>7</v>
          </cell>
          <cell r="R820" t="str">
            <v>S</v>
          </cell>
          <cell r="S820">
            <v>0</v>
          </cell>
          <cell r="T820">
            <v>11</v>
          </cell>
          <cell r="U820">
            <v>23704.94</v>
          </cell>
          <cell r="V820">
            <v>37250.620000000003</v>
          </cell>
          <cell r="W820">
            <v>-23</v>
          </cell>
          <cell r="X820">
            <v>-77887.66</v>
          </cell>
        </row>
        <row r="821">
          <cell r="A821">
            <v>2017</v>
          </cell>
          <cell r="B821">
            <v>16415</v>
          </cell>
          <cell r="C821" t="str">
            <v>ELPO GMBH SRL</v>
          </cell>
          <cell r="D821">
            <v>43054</v>
          </cell>
          <cell r="E821" t="str">
            <v>7/1770530</v>
          </cell>
          <cell r="F821">
            <v>43076</v>
          </cell>
          <cell r="G821">
            <v>45768.81</v>
          </cell>
          <cell r="H821">
            <v>45768.81</v>
          </cell>
          <cell r="I821">
            <v>0</v>
          </cell>
          <cell r="J821">
            <v>43081</v>
          </cell>
          <cell r="K821">
            <v>30</v>
          </cell>
          <cell r="L821">
            <v>42370</v>
          </cell>
          <cell r="M821">
            <v>42735</v>
          </cell>
          <cell r="N821">
            <v>0</v>
          </cell>
          <cell r="P821">
            <v>0</v>
          </cell>
          <cell r="Q821">
            <v>5</v>
          </cell>
          <cell r="R821" t="str">
            <v>S</v>
          </cell>
          <cell r="S821">
            <v>0</v>
          </cell>
          <cell r="T821">
            <v>27</v>
          </cell>
          <cell r="U821">
            <v>228844.05</v>
          </cell>
          <cell r="V821">
            <v>1235757.8700000001</v>
          </cell>
          <cell r="W821">
            <v>-25</v>
          </cell>
          <cell r="X821">
            <v>-1144220.25</v>
          </cell>
        </row>
        <row r="822">
          <cell r="A822">
            <v>2017</v>
          </cell>
          <cell r="B822">
            <v>16416</v>
          </cell>
          <cell r="C822" t="str">
            <v>ELPO GMBH SRL</v>
          </cell>
          <cell r="D822">
            <v>43054</v>
          </cell>
          <cell r="E822" t="str">
            <v>7/1770531</v>
          </cell>
          <cell r="F822">
            <v>43076</v>
          </cell>
          <cell r="G822">
            <v>45768.81</v>
          </cell>
          <cell r="H822">
            <v>45768.81</v>
          </cell>
          <cell r="I822">
            <v>0</v>
          </cell>
          <cell r="J822">
            <v>43081</v>
          </cell>
          <cell r="K822">
            <v>30</v>
          </cell>
          <cell r="L822">
            <v>42370</v>
          </cell>
          <cell r="M822">
            <v>42735</v>
          </cell>
          <cell r="N822">
            <v>0</v>
          </cell>
          <cell r="P822">
            <v>0</v>
          </cell>
          <cell r="Q822">
            <v>5</v>
          </cell>
          <cell r="R822" t="str">
            <v>S</v>
          </cell>
          <cell r="S822">
            <v>0</v>
          </cell>
          <cell r="T822">
            <v>27</v>
          </cell>
          <cell r="U822">
            <v>228844.05</v>
          </cell>
          <cell r="V822">
            <v>1235757.8700000001</v>
          </cell>
          <cell r="W822">
            <v>-25</v>
          </cell>
          <cell r="X822">
            <v>-1144220.25</v>
          </cell>
        </row>
        <row r="823">
          <cell r="A823">
            <v>2017</v>
          </cell>
          <cell r="B823">
            <v>16417</v>
          </cell>
          <cell r="C823" t="str">
            <v>ELPO GMBH SRL</v>
          </cell>
          <cell r="D823">
            <v>43054</v>
          </cell>
          <cell r="E823" t="str">
            <v>7/1770532</v>
          </cell>
          <cell r="F823">
            <v>43076</v>
          </cell>
          <cell r="G823">
            <v>45768.81</v>
          </cell>
          <cell r="H823">
            <v>45768.81</v>
          </cell>
          <cell r="I823">
            <v>0</v>
          </cell>
          <cell r="J823">
            <v>43081</v>
          </cell>
          <cell r="K823">
            <v>30</v>
          </cell>
          <cell r="L823">
            <v>42370</v>
          </cell>
          <cell r="M823">
            <v>42735</v>
          </cell>
          <cell r="N823">
            <v>0</v>
          </cell>
          <cell r="P823">
            <v>0</v>
          </cell>
          <cell r="Q823">
            <v>5</v>
          </cell>
          <cell r="R823" t="str">
            <v>S</v>
          </cell>
          <cell r="S823">
            <v>0</v>
          </cell>
          <cell r="T823">
            <v>27</v>
          </cell>
          <cell r="U823">
            <v>228844.05</v>
          </cell>
          <cell r="V823">
            <v>1235757.8700000001</v>
          </cell>
          <cell r="W823">
            <v>-25</v>
          </cell>
          <cell r="X823">
            <v>-1144220.25</v>
          </cell>
        </row>
        <row r="824">
          <cell r="A824">
            <v>2017</v>
          </cell>
          <cell r="B824">
            <v>5623</v>
          </cell>
          <cell r="C824" t="str">
            <v>ELTRAFF SRL</v>
          </cell>
          <cell r="D824">
            <v>42838</v>
          </cell>
          <cell r="E824" t="str">
            <v>0362/17/PA</v>
          </cell>
          <cell r="F824">
            <v>42839</v>
          </cell>
          <cell r="G824">
            <v>1683.6</v>
          </cell>
          <cell r="H824">
            <v>1683.6</v>
          </cell>
          <cell r="I824">
            <v>0</v>
          </cell>
          <cell r="J824">
            <v>42894</v>
          </cell>
          <cell r="K824">
            <v>30</v>
          </cell>
          <cell r="L824">
            <v>42370</v>
          </cell>
          <cell r="M824">
            <v>42735</v>
          </cell>
          <cell r="N824">
            <v>0</v>
          </cell>
          <cell r="P824">
            <v>0</v>
          </cell>
          <cell r="Q824">
            <v>55</v>
          </cell>
          <cell r="R824" t="str">
            <v>S</v>
          </cell>
          <cell r="S824">
            <v>0</v>
          </cell>
          <cell r="T824">
            <v>56</v>
          </cell>
          <cell r="U824">
            <v>92598</v>
          </cell>
          <cell r="V824">
            <v>94281.600000000006</v>
          </cell>
          <cell r="W824">
            <v>25</v>
          </cell>
          <cell r="X824">
            <v>42090</v>
          </cell>
        </row>
        <row r="825">
          <cell r="A825">
            <v>2016</v>
          </cell>
          <cell r="B825">
            <v>9251</v>
          </cell>
          <cell r="C825" t="str">
            <v>ELTRAFF SRL</v>
          </cell>
          <cell r="D825">
            <v>42563</v>
          </cell>
          <cell r="E825" t="str">
            <v>0707/16/PA</v>
          </cell>
          <cell r="F825">
            <v>42565</v>
          </cell>
          <cell r="G825">
            <v>17835.419999999998</v>
          </cell>
          <cell r="H825">
            <v>17835.419999999998</v>
          </cell>
          <cell r="I825">
            <v>0</v>
          </cell>
          <cell r="J825">
            <v>42583</v>
          </cell>
          <cell r="K825">
            <v>30</v>
          </cell>
          <cell r="L825">
            <v>42370</v>
          </cell>
          <cell r="M825">
            <v>42735</v>
          </cell>
          <cell r="N825">
            <v>0</v>
          </cell>
          <cell r="P825">
            <v>0</v>
          </cell>
          <cell r="Q825">
            <v>18</v>
          </cell>
          <cell r="R825" t="str">
            <v>S</v>
          </cell>
          <cell r="S825">
            <v>0</v>
          </cell>
          <cell r="T825">
            <v>20</v>
          </cell>
          <cell r="U825">
            <v>321037.56</v>
          </cell>
          <cell r="V825">
            <v>356708.4</v>
          </cell>
          <cell r="W825">
            <v>-12</v>
          </cell>
          <cell r="X825">
            <v>-214025.04</v>
          </cell>
        </row>
        <row r="826">
          <cell r="A826">
            <v>2017</v>
          </cell>
          <cell r="B826">
            <v>9674</v>
          </cell>
          <cell r="C826" t="str">
            <v>ENEL DISTRIBUZIONE SPA</v>
          </cell>
          <cell r="D826">
            <v>42929</v>
          </cell>
          <cell r="E826" t="str">
            <v>0000917900003731</v>
          </cell>
          <cell r="F826">
            <v>42930</v>
          </cell>
          <cell r="G826">
            <v>122</v>
          </cell>
          <cell r="H826">
            <v>122</v>
          </cell>
          <cell r="I826">
            <v>0</v>
          </cell>
          <cell r="J826">
            <v>42968</v>
          </cell>
          <cell r="K826">
            <v>30</v>
          </cell>
          <cell r="L826">
            <v>42370</v>
          </cell>
          <cell r="M826">
            <v>42735</v>
          </cell>
          <cell r="N826">
            <v>0</v>
          </cell>
          <cell r="P826">
            <v>0</v>
          </cell>
          <cell r="Q826">
            <v>38</v>
          </cell>
          <cell r="R826" t="str">
            <v>S</v>
          </cell>
          <cell r="S826">
            <v>0</v>
          </cell>
          <cell r="T826">
            <v>39</v>
          </cell>
          <cell r="U826">
            <v>4636</v>
          </cell>
          <cell r="V826">
            <v>4758</v>
          </cell>
          <cell r="W826">
            <v>8</v>
          </cell>
          <cell r="X826">
            <v>976</v>
          </cell>
        </row>
        <row r="827">
          <cell r="A827">
            <v>2017</v>
          </cell>
          <cell r="B827">
            <v>36</v>
          </cell>
          <cell r="C827" t="str">
            <v>ENEL DISTRIBUZIONE SPA</v>
          </cell>
          <cell r="D827">
            <v>43102</v>
          </cell>
          <cell r="E827" t="str">
            <v>0000918900000001</v>
          </cell>
          <cell r="F827">
            <v>43103</v>
          </cell>
          <cell r="G827">
            <v>122</v>
          </cell>
          <cell r="H827">
            <v>122</v>
          </cell>
          <cell r="I827">
            <v>0</v>
          </cell>
          <cell r="J827">
            <v>43119</v>
          </cell>
          <cell r="K827">
            <v>30</v>
          </cell>
          <cell r="L827">
            <v>42370</v>
          </cell>
          <cell r="M827">
            <v>42735</v>
          </cell>
          <cell r="N827">
            <v>0</v>
          </cell>
          <cell r="P827">
            <v>0</v>
          </cell>
          <cell r="Q827">
            <v>16</v>
          </cell>
          <cell r="R827" t="str">
            <v>S</v>
          </cell>
          <cell r="S827">
            <v>0</v>
          </cell>
          <cell r="T827">
            <v>17</v>
          </cell>
          <cell r="U827">
            <v>1952</v>
          </cell>
          <cell r="V827">
            <v>2074</v>
          </cell>
          <cell r="W827">
            <v>-14</v>
          </cell>
          <cell r="X827">
            <v>-1708</v>
          </cell>
        </row>
        <row r="828">
          <cell r="A828">
            <v>2017</v>
          </cell>
          <cell r="B828">
            <v>7151</v>
          </cell>
          <cell r="C828" t="str">
            <v>ENEL ENERGIA SPA MERCATO LIBER</v>
          </cell>
          <cell r="D828">
            <v>42134</v>
          </cell>
          <cell r="E828" t="str">
            <v>004600239249</v>
          </cell>
          <cell r="F828">
            <v>42136</v>
          </cell>
          <cell r="G828">
            <v>165.1</v>
          </cell>
          <cell r="H828">
            <v>0</v>
          </cell>
          <cell r="I828">
            <v>0</v>
          </cell>
          <cell r="J828">
            <v>1</v>
          </cell>
          <cell r="K828">
            <v>30</v>
          </cell>
          <cell r="L828">
            <v>42370</v>
          </cell>
          <cell r="M828">
            <v>42735</v>
          </cell>
          <cell r="N828">
            <v>0</v>
          </cell>
          <cell r="P828">
            <v>0</v>
          </cell>
          <cell r="Q828">
            <v>0</v>
          </cell>
          <cell r="R828" t="str">
            <v>N</v>
          </cell>
          <cell r="S828">
            <v>165.1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</row>
        <row r="829">
          <cell r="A829">
            <v>2016</v>
          </cell>
          <cell r="B829">
            <v>10096</v>
          </cell>
          <cell r="C829" t="str">
            <v>ENEL ENERGIA SPA MERCATO LIBER</v>
          </cell>
          <cell r="D829">
            <v>42192</v>
          </cell>
          <cell r="E829" t="str">
            <v xml:space="preserve">004600514456                  </v>
          </cell>
          <cell r="F829">
            <v>42194</v>
          </cell>
          <cell r="G829">
            <v>194.46</v>
          </cell>
          <cell r="H829">
            <v>0</v>
          </cell>
          <cell r="I829">
            <v>0</v>
          </cell>
          <cell r="J829">
            <v>1</v>
          </cell>
          <cell r="K829">
            <v>30</v>
          </cell>
          <cell r="L829">
            <v>42370</v>
          </cell>
          <cell r="M829">
            <v>42735</v>
          </cell>
          <cell r="N829">
            <v>0</v>
          </cell>
          <cell r="P829">
            <v>0</v>
          </cell>
          <cell r="Q829">
            <v>0</v>
          </cell>
          <cell r="R829" t="str">
            <v>N</v>
          </cell>
          <cell r="S829">
            <v>194.46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A830">
            <v>2016</v>
          </cell>
          <cell r="B830">
            <v>10576</v>
          </cell>
          <cell r="C830" t="str">
            <v>ENEL ENERGIA SPA MERCATO LIBER</v>
          </cell>
          <cell r="D830">
            <v>42199</v>
          </cell>
          <cell r="E830" t="str">
            <v xml:space="preserve">004600582642                  </v>
          </cell>
          <cell r="F830">
            <v>42205</v>
          </cell>
          <cell r="G830">
            <v>33.659999999999997</v>
          </cell>
          <cell r="H830">
            <v>0</v>
          </cell>
          <cell r="I830">
            <v>0</v>
          </cell>
          <cell r="J830">
            <v>1</v>
          </cell>
          <cell r="K830">
            <v>30</v>
          </cell>
          <cell r="L830">
            <v>42370</v>
          </cell>
          <cell r="M830">
            <v>42735</v>
          </cell>
          <cell r="N830">
            <v>0</v>
          </cell>
          <cell r="P830">
            <v>0</v>
          </cell>
          <cell r="Q830">
            <v>0</v>
          </cell>
          <cell r="R830" t="str">
            <v>N</v>
          </cell>
          <cell r="S830">
            <v>33.659999999999997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</row>
        <row r="831">
          <cell r="A831">
            <v>2016</v>
          </cell>
          <cell r="B831">
            <v>14526</v>
          </cell>
          <cell r="C831" t="str">
            <v>ENEL ENERGIA SPA MERCATO LIBER</v>
          </cell>
          <cell r="D831">
            <v>42286</v>
          </cell>
          <cell r="E831" t="str">
            <v xml:space="preserve">004601005133                  </v>
          </cell>
          <cell r="F831">
            <v>42289</v>
          </cell>
          <cell r="G831">
            <v>0.01</v>
          </cell>
          <cell r="H831">
            <v>0</v>
          </cell>
          <cell r="I831">
            <v>0</v>
          </cell>
          <cell r="J831">
            <v>1</v>
          </cell>
          <cell r="K831">
            <v>30</v>
          </cell>
          <cell r="L831">
            <v>42370</v>
          </cell>
          <cell r="M831">
            <v>42735</v>
          </cell>
          <cell r="N831">
            <v>0</v>
          </cell>
          <cell r="P831">
            <v>0</v>
          </cell>
          <cell r="Q831">
            <v>0</v>
          </cell>
          <cell r="R831" t="str">
            <v>N</v>
          </cell>
          <cell r="S831">
            <v>0.01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</row>
        <row r="832">
          <cell r="A832">
            <v>2016</v>
          </cell>
          <cell r="B832">
            <v>302</v>
          </cell>
          <cell r="C832" t="str">
            <v>ENEL ENERGIA SPA MERCATO LIBER</v>
          </cell>
          <cell r="D832">
            <v>42377</v>
          </cell>
          <cell r="E832" t="str">
            <v>004700003815</v>
          </cell>
          <cell r="F832">
            <v>42380</v>
          </cell>
          <cell r="G832">
            <v>323.45</v>
          </cell>
          <cell r="H832">
            <v>323.45</v>
          </cell>
          <cell r="I832">
            <v>0</v>
          </cell>
          <cell r="J832">
            <v>42430</v>
          </cell>
          <cell r="K832">
            <v>30</v>
          </cell>
          <cell r="L832">
            <v>42370</v>
          </cell>
          <cell r="M832">
            <v>42735</v>
          </cell>
          <cell r="N832">
            <v>0</v>
          </cell>
          <cell r="P832">
            <v>0</v>
          </cell>
          <cell r="Q832">
            <v>50</v>
          </cell>
          <cell r="R832" t="str">
            <v>S</v>
          </cell>
          <cell r="S832">
            <v>0</v>
          </cell>
          <cell r="T832">
            <v>53</v>
          </cell>
          <cell r="U832">
            <v>16172.5</v>
          </cell>
          <cell r="V832">
            <v>17142.849999999999</v>
          </cell>
          <cell r="W832">
            <v>20</v>
          </cell>
          <cell r="X832">
            <v>6469</v>
          </cell>
        </row>
        <row r="833">
          <cell r="A833">
            <v>2016</v>
          </cell>
          <cell r="B833">
            <v>301</v>
          </cell>
          <cell r="C833" t="str">
            <v>ENEL ENERGIA SPA MERCATO LIBER</v>
          </cell>
          <cell r="D833">
            <v>42377</v>
          </cell>
          <cell r="E833" t="str">
            <v>004700011217</v>
          </cell>
          <cell r="F833">
            <v>42380</v>
          </cell>
          <cell r="G833">
            <v>435.3</v>
          </cell>
          <cell r="H833">
            <v>435.3</v>
          </cell>
          <cell r="I833">
            <v>0</v>
          </cell>
          <cell r="J833">
            <v>42437</v>
          </cell>
          <cell r="K833">
            <v>30</v>
          </cell>
          <cell r="L833">
            <v>42370</v>
          </cell>
          <cell r="M833">
            <v>42735</v>
          </cell>
          <cell r="N833">
            <v>0</v>
          </cell>
          <cell r="P833">
            <v>0</v>
          </cell>
          <cell r="Q833">
            <v>57</v>
          </cell>
          <cell r="R833" t="str">
            <v>S</v>
          </cell>
          <cell r="S833">
            <v>0</v>
          </cell>
          <cell r="T833">
            <v>60</v>
          </cell>
          <cell r="U833">
            <v>24812.1</v>
          </cell>
          <cell r="V833">
            <v>26118</v>
          </cell>
          <cell r="W833">
            <v>27</v>
          </cell>
          <cell r="X833">
            <v>11753.1</v>
          </cell>
        </row>
        <row r="834">
          <cell r="A834">
            <v>2016</v>
          </cell>
          <cell r="B834">
            <v>4240</v>
          </cell>
          <cell r="C834" t="str">
            <v>ENEL ENERGIA SPA MERCATO LIBER</v>
          </cell>
          <cell r="D834">
            <v>42410</v>
          </cell>
          <cell r="E834" t="str">
            <v>004700147259</v>
          </cell>
          <cell r="F834">
            <v>42460</v>
          </cell>
          <cell r="G834">
            <v>324.43</v>
          </cell>
          <cell r="H834">
            <v>324.43</v>
          </cell>
          <cell r="I834">
            <v>0</v>
          </cell>
          <cell r="J834">
            <v>42508</v>
          </cell>
          <cell r="K834">
            <v>30</v>
          </cell>
          <cell r="L834">
            <v>42370</v>
          </cell>
          <cell r="M834">
            <v>42735</v>
          </cell>
          <cell r="N834">
            <v>0</v>
          </cell>
          <cell r="P834">
            <v>0</v>
          </cell>
          <cell r="Q834">
            <v>48</v>
          </cell>
          <cell r="R834" t="str">
            <v>S</v>
          </cell>
          <cell r="S834">
            <v>0</v>
          </cell>
          <cell r="T834">
            <v>98</v>
          </cell>
          <cell r="U834">
            <v>15572.64</v>
          </cell>
          <cell r="V834">
            <v>31794.14</v>
          </cell>
          <cell r="W834">
            <v>18</v>
          </cell>
          <cell r="X834">
            <v>5839.74</v>
          </cell>
        </row>
        <row r="835">
          <cell r="A835">
            <v>2016</v>
          </cell>
          <cell r="B835">
            <v>4234</v>
          </cell>
          <cell r="C835" t="str">
            <v>ENEL ENERGIA SPA MERCATO LIBER</v>
          </cell>
          <cell r="D835">
            <v>42410</v>
          </cell>
          <cell r="E835" t="str">
            <v>004700154551</v>
          </cell>
          <cell r="F835">
            <v>42460</v>
          </cell>
          <cell r="G835">
            <v>435.49</v>
          </cell>
          <cell r="H835">
            <v>435.49</v>
          </cell>
          <cell r="I835">
            <v>0</v>
          </cell>
          <cell r="J835">
            <v>42508</v>
          </cell>
          <cell r="K835">
            <v>30</v>
          </cell>
          <cell r="L835">
            <v>42370</v>
          </cell>
          <cell r="M835">
            <v>42735</v>
          </cell>
          <cell r="N835">
            <v>0</v>
          </cell>
          <cell r="P835">
            <v>0</v>
          </cell>
          <cell r="Q835">
            <v>48</v>
          </cell>
          <cell r="R835" t="str">
            <v>S</v>
          </cell>
          <cell r="S835">
            <v>0</v>
          </cell>
          <cell r="T835">
            <v>98</v>
          </cell>
          <cell r="U835">
            <v>20903.52</v>
          </cell>
          <cell r="V835">
            <v>42678.02</v>
          </cell>
          <cell r="W835">
            <v>18</v>
          </cell>
          <cell r="X835">
            <v>7838.82</v>
          </cell>
        </row>
        <row r="836">
          <cell r="A836">
            <v>2016</v>
          </cell>
          <cell r="B836">
            <v>3626</v>
          </cell>
          <cell r="C836" t="str">
            <v>ENEL ENERGIA SPA MERCATO LIBER</v>
          </cell>
          <cell r="D836">
            <v>42442</v>
          </cell>
          <cell r="E836" t="str">
            <v>004700293558</v>
          </cell>
          <cell r="F836">
            <v>42446</v>
          </cell>
          <cell r="G836">
            <v>295.45999999999998</v>
          </cell>
          <cell r="H836">
            <v>295.45999999999998</v>
          </cell>
          <cell r="I836">
            <v>0</v>
          </cell>
          <cell r="J836">
            <v>42508</v>
          </cell>
          <cell r="K836">
            <v>30</v>
          </cell>
          <cell r="L836">
            <v>42370</v>
          </cell>
          <cell r="M836">
            <v>42735</v>
          </cell>
          <cell r="N836">
            <v>0</v>
          </cell>
          <cell r="P836">
            <v>0</v>
          </cell>
          <cell r="Q836">
            <v>62</v>
          </cell>
          <cell r="R836" t="str">
            <v>S</v>
          </cell>
          <cell r="S836">
            <v>0</v>
          </cell>
          <cell r="T836">
            <v>66</v>
          </cell>
          <cell r="U836">
            <v>18318.52</v>
          </cell>
          <cell r="V836">
            <v>19500.36</v>
          </cell>
          <cell r="W836">
            <v>32</v>
          </cell>
          <cell r="X836">
            <v>9454.7199999999993</v>
          </cell>
        </row>
        <row r="837">
          <cell r="A837">
            <v>2016</v>
          </cell>
          <cell r="B837">
            <v>3579</v>
          </cell>
          <cell r="C837" t="str">
            <v>ENEL ENERGIA SPA MERCATO LIBER</v>
          </cell>
          <cell r="D837">
            <v>42442</v>
          </cell>
          <cell r="E837" t="str">
            <v>004700294002</v>
          </cell>
          <cell r="F837">
            <v>42445</v>
          </cell>
          <cell r="G837">
            <v>423.82</v>
          </cell>
          <cell r="H837">
            <v>423.82</v>
          </cell>
          <cell r="I837">
            <v>0</v>
          </cell>
          <cell r="J837">
            <v>42508</v>
          </cell>
          <cell r="K837">
            <v>30</v>
          </cell>
          <cell r="L837">
            <v>42370</v>
          </cell>
          <cell r="M837">
            <v>42735</v>
          </cell>
          <cell r="N837">
            <v>0</v>
          </cell>
          <cell r="P837">
            <v>0</v>
          </cell>
          <cell r="Q837">
            <v>63</v>
          </cell>
          <cell r="R837" t="str">
            <v>S</v>
          </cell>
          <cell r="S837">
            <v>0</v>
          </cell>
          <cell r="T837">
            <v>66</v>
          </cell>
          <cell r="U837">
            <v>26700.66</v>
          </cell>
          <cell r="V837">
            <v>27972.12</v>
          </cell>
          <cell r="W837">
            <v>33</v>
          </cell>
          <cell r="X837">
            <v>13986.06</v>
          </cell>
        </row>
        <row r="838">
          <cell r="A838">
            <v>2016</v>
          </cell>
          <cell r="B838">
            <v>4800</v>
          </cell>
          <cell r="C838" t="str">
            <v>ENEL ENERGIA SPA MERCATO LIBER</v>
          </cell>
          <cell r="D838">
            <v>42470</v>
          </cell>
          <cell r="E838" t="str">
            <v>004700433704</v>
          </cell>
          <cell r="F838">
            <v>42472</v>
          </cell>
          <cell r="G838">
            <v>274.13</v>
          </cell>
          <cell r="H838">
            <v>274.13</v>
          </cell>
          <cell r="I838">
            <v>0</v>
          </cell>
          <cell r="J838">
            <v>42522</v>
          </cell>
          <cell r="K838">
            <v>30</v>
          </cell>
          <cell r="L838">
            <v>42370</v>
          </cell>
          <cell r="M838">
            <v>42735</v>
          </cell>
          <cell r="N838">
            <v>0</v>
          </cell>
          <cell r="P838">
            <v>0</v>
          </cell>
          <cell r="Q838">
            <v>50</v>
          </cell>
          <cell r="R838" t="str">
            <v>S</v>
          </cell>
          <cell r="S838">
            <v>0</v>
          </cell>
          <cell r="T838">
            <v>52</v>
          </cell>
          <cell r="U838">
            <v>13706.5</v>
          </cell>
          <cell r="V838">
            <v>14254.76</v>
          </cell>
          <cell r="W838">
            <v>20</v>
          </cell>
          <cell r="X838">
            <v>5482.6</v>
          </cell>
        </row>
        <row r="839">
          <cell r="A839">
            <v>2016</v>
          </cell>
          <cell r="B839">
            <v>4799</v>
          </cell>
          <cell r="C839" t="str">
            <v>ENEL ENERGIA SPA MERCATO LIBER</v>
          </cell>
          <cell r="D839">
            <v>42470</v>
          </cell>
          <cell r="E839" t="str">
            <v>004700434446</v>
          </cell>
          <cell r="F839">
            <v>42472</v>
          </cell>
          <cell r="G839">
            <v>391.4</v>
          </cell>
          <cell r="H839">
            <v>391.4</v>
          </cell>
          <cell r="I839">
            <v>0</v>
          </cell>
          <cell r="J839">
            <v>42522</v>
          </cell>
          <cell r="K839">
            <v>30</v>
          </cell>
          <cell r="L839">
            <v>42370</v>
          </cell>
          <cell r="M839">
            <v>42735</v>
          </cell>
          <cell r="N839">
            <v>0</v>
          </cell>
          <cell r="P839">
            <v>0</v>
          </cell>
          <cell r="Q839">
            <v>50</v>
          </cell>
          <cell r="R839" t="str">
            <v>S</v>
          </cell>
          <cell r="S839">
            <v>0</v>
          </cell>
          <cell r="T839">
            <v>52</v>
          </cell>
          <cell r="U839">
            <v>19570</v>
          </cell>
          <cell r="V839">
            <v>20352.8</v>
          </cell>
          <cell r="W839">
            <v>20</v>
          </cell>
          <cell r="X839">
            <v>7828</v>
          </cell>
        </row>
        <row r="840">
          <cell r="A840">
            <v>2016</v>
          </cell>
          <cell r="B840">
            <v>6145</v>
          </cell>
          <cell r="C840" t="str">
            <v>ENEL ENERGIA SPA MERCATO LIBER</v>
          </cell>
          <cell r="D840">
            <v>42499</v>
          </cell>
          <cell r="E840" t="str">
            <v>004700567525</v>
          </cell>
          <cell r="F840">
            <v>42501</v>
          </cell>
          <cell r="G840">
            <v>343.91</v>
          </cell>
          <cell r="H840">
            <v>343.91</v>
          </cell>
          <cell r="I840">
            <v>0</v>
          </cell>
          <cell r="J840">
            <v>42521</v>
          </cell>
          <cell r="K840">
            <v>30</v>
          </cell>
          <cell r="L840">
            <v>42370</v>
          </cell>
          <cell r="M840">
            <v>42735</v>
          </cell>
          <cell r="N840">
            <v>0</v>
          </cell>
          <cell r="P840">
            <v>0</v>
          </cell>
          <cell r="Q840">
            <v>20</v>
          </cell>
          <cell r="R840" t="str">
            <v>S</v>
          </cell>
          <cell r="S840">
            <v>0</v>
          </cell>
          <cell r="T840">
            <v>22</v>
          </cell>
          <cell r="U840">
            <v>6878.2</v>
          </cell>
          <cell r="V840">
            <v>7566.02</v>
          </cell>
          <cell r="W840">
            <v>-10</v>
          </cell>
          <cell r="X840">
            <v>-3439.1</v>
          </cell>
        </row>
        <row r="841">
          <cell r="A841">
            <v>2016</v>
          </cell>
          <cell r="B841">
            <v>6146</v>
          </cell>
          <cell r="C841" t="str">
            <v>ENEL ENERGIA SPA MERCATO LIBER</v>
          </cell>
          <cell r="D841">
            <v>42499</v>
          </cell>
          <cell r="E841" t="str">
            <v>004700568515</v>
          </cell>
          <cell r="F841">
            <v>42501</v>
          </cell>
          <cell r="G841">
            <v>234.78</v>
          </cell>
          <cell r="H841">
            <v>234.78</v>
          </cell>
          <cell r="I841">
            <v>0</v>
          </cell>
          <cell r="J841">
            <v>42521</v>
          </cell>
          <cell r="K841">
            <v>30</v>
          </cell>
          <cell r="L841">
            <v>42370</v>
          </cell>
          <cell r="M841">
            <v>42735</v>
          </cell>
          <cell r="N841">
            <v>0</v>
          </cell>
          <cell r="P841">
            <v>0</v>
          </cell>
          <cell r="Q841">
            <v>20</v>
          </cell>
          <cell r="R841" t="str">
            <v>S</v>
          </cell>
          <cell r="S841">
            <v>0</v>
          </cell>
          <cell r="T841">
            <v>22</v>
          </cell>
          <cell r="U841">
            <v>4695.6000000000004</v>
          </cell>
          <cell r="V841">
            <v>5165.16</v>
          </cell>
          <cell r="W841">
            <v>-10</v>
          </cell>
          <cell r="X841">
            <v>-2347.8000000000002</v>
          </cell>
        </row>
        <row r="842">
          <cell r="A842">
            <v>2016</v>
          </cell>
          <cell r="B842">
            <v>7629</v>
          </cell>
          <cell r="C842" t="str">
            <v>ENEL ENERGIA SPA MERCATO LIBER</v>
          </cell>
          <cell r="D842">
            <v>42530</v>
          </cell>
          <cell r="E842" t="str">
            <v>004700729388</v>
          </cell>
          <cell r="F842">
            <v>42534</v>
          </cell>
          <cell r="G842">
            <v>337.78</v>
          </cell>
          <cell r="H842">
            <v>337.78</v>
          </cell>
          <cell r="I842">
            <v>0</v>
          </cell>
          <cell r="J842">
            <v>42541</v>
          </cell>
          <cell r="K842">
            <v>30</v>
          </cell>
          <cell r="L842">
            <v>42370</v>
          </cell>
          <cell r="M842">
            <v>42735</v>
          </cell>
          <cell r="N842">
            <v>0</v>
          </cell>
          <cell r="P842">
            <v>0</v>
          </cell>
          <cell r="Q842">
            <v>7</v>
          </cell>
          <cell r="R842" t="str">
            <v>S</v>
          </cell>
          <cell r="S842">
            <v>0</v>
          </cell>
          <cell r="T842">
            <v>11</v>
          </cell>
          <cell r="U842">
            <v>2364.46</v>
          </cell>
          <cell r="V842">
            <v>3715.58</v>
          </cell>
          <cell r="W842">
            <v>-23</v>
          </cell>
          <cell r="X842">
            <v>-7768.94</v>
          </cell>
        </row>
        <row r="843">
          <cell r="A843">
            <v>2016</v>
          </cell>
          <cell r="B843">
            <v>7628</v>
          </cell>
          <cell r="C843" t="str">
            <v>ENEL ENERGIA SPA MERCATO LIBER</v>
          </cell>
          <cell r="D843">
            <v>42530</v>
          </cell>
          <cell r="E843" t="str">
            <v>004700731499</v>
          </cell>
          <cell r="F843">
            <v>42534</v>
          </cell>
          <cell r="G843">
            <v>217.54</v>
          </cell>
          <cell r="H843">
            <v>217.54</v>
          </cell>
          <cell r="I843">
            <v>0</v>
          </cell>
          <cell r="J843">
            <v>42541</v>
          </cell>
          <cell r="K843">
            <v>30</v>
          </cell>
          <cell r="L843">
            <v>42370</v>
          </cell>
          <cell r="M843">
            <v>42735</v>
          </cell>
          <cell r="N843">
            <v>0</v>
          </cell>
          <cell r="P843">
            <v>0</v>
          </cell>
          <cell r="Q843">
            <v>7</v>
          </cell>
          <cell r="R843" t="str">
            <v>S</v>
          </cell>
          <cell r="S843">
            <v>0</v>
          </cell>
          <cell r="T843">
            <v>11</v>
          </cell>
          <cell r="U843">
            <v>1522.78</v>
          </cell>
          <cell r="V843">
            <v>2392.94</v>
          </cell>
          <cell r="W843">
            <v>-23</v>
          </cell>
          <cell r="X843">
            <v>-5003.42</v>
          </cell>
        </row>
        <row r="844">
          <cell r="A844">
            <v>2016</v>
          </cell>
          <cell r="B844">
            <v>9082</v>
          </cell>
          <cell r="C844" t="str">
            <v>ENEL ENERGIA SPA MERCATO LIBER</v>
          </cell>
          <cell r="D844">
            <v>42561</v>
          </cell>
          <cell r="E844" t="str">
            <v>004700857168</v>
          </cell>
          <cell r="F844">
            <v>42563</v>
          </cell>
          <cell r="G844">
            <v>202.68</v>
          </cell>
          <cell r="H844">
            <v>137.80000000000001</v>
          </cell>
          <cell r="I844">
            <v>64.88</v>
          </cell>
          <cell r="J844">
            <v>42577</v>
          </cell>
          <cell r="K844">
            <v>30</v>
          </cell>
          <cell r="L844">
            <v>42370</v>
          </cell>
          <cell r="M844">
            <v>42735</v>
          </cell>
          <cell r="N844">
            <v>0</v>
          </cell>
          <cell r="P844">
            <v>0</v>
          </cell>
          <cell r="Q844">
            <v>14</v>
          </cell>
          <cell r="R844" t="str">
            <v>S</v>
          </cell>
          <cell r="S844">
            <v>0</v>
          </cell>
          <cell r="T844">
            <v>16</v>
          </cell>
          <cell r="U844">
            <v>1929.2</v>
          </cell>
          <cell r="V844">
            <v>2204.8000000000002</v>
          </cell>
          <cell r="W844">
            <v>-16</v>
          </cell>
          <cell r="X844">
            <v>-2204.8000000000002</v>
          </cell>
        </row>
        <row r="845">
          <cell r="A845">
            <v>2016</v>
          </cell>
          <cell r="B845">
            <v>9083</v>
          </cell>
          <cell r="C845" t="str">
            <v>ENEL ENERGIA SPA MERCATO LIBER</v>
          </cell>
          <cell r="D845">
            <v>42561</v>
          </cell>
          <cell r="E845" t="str">
            <v>004700862645</v>
          </cell>
          <cell r="F845">
            <v>42563</v>
          </cell>
          <cell r="G845">
            <v>308.23</v>
          </cell>
          <cell r="H845">
            <v>308.23</v>
          </cell>
          <cell r="I845">
            <v>0</v>
          </cell>
          <cell r="J845">
            <v>42572</v>
          </cell>
          <cell r="K845">
            <v>30</v>
          </cell>
          <cell r="L845">
            <v>42370</v>
          </cell>
          <cell r="M845">
            <v>42735</v>
          </cell>
          <cell r="N845">
            <v>0</v>
          </cell>
          <cell r="P845">
            <v>0</v>
          </cell>
          <cell r="Q845">
            <v>9</v>
          </cell>
          <cell r="R845" t="str">
            <v>S</v>
          </cell>
          <cell r="S845">
            <v>0</v>
          </cell>
          <cell r="T845">
            <v>11</v>
          </cell>
          <cell r="U845">
            <v>2774.07</v>
          </cell>
          <cell r="V845">
            <v>3390.53</v>
          </cell>
          <cell r="W845">
            <v>-21</v>
          </cell>
          <cell r="X845">
            <v>-6472.83</v>
          </cell>
        </row>
        <row r="846">
          <cell r="A846">
            <v>2016</v>
          </cell>
          <cell r="B846">
            <v>10732</v>
          </cell>
          <cell r="C846" t="str">
            <v>ENEL ENERGIA SPA MERCATO LIBER</v>
          </cell>
          <cell r="D846">
            <v>42594</v>
          </cell>
          <cell r="E846" t="str">
            <v>004701052267</v>
          </cell>
          <cell r="F846">
            <v>42598</v>
          </cell>
          <cell r="G846">
            <v>218.67</v>
          </cell>
          <cell r="H846">
            <v>218.67</v>
          </cell>
          <cell r="I846">
            <v>0</v>
          </cell>
          <cell r="J846">
            <v>42619</v>
          </cell>
          <cell r="K846">
            <v>30</v>
          </cell>
          <cell r="L846">
            <v>42370</v>
          </cell>
          <cell r="M846">
            <v>42735</v>
          </cell>
          <cell r="N846">
            <v>0</v>
          </cell>
          <cell r="P846">
            <v>0</v>
          </cell>
          <cell r="Q846">
            <v>21</v>
          </cell>
          <cell r="R846" t="str">
            <v>S</v>
          </cell>
          <cell r="S846">
            <v>0</v>
          </cell>
          <cell r="T846">
            <v>25</v>
          </cell>
          <cell r="U846">
            <v>4592.07</v>
          </cell>
          <cell r="V846">
            <v>5466.75</v>
          </cell>
          <cell r="W846">
            <v>-9</v>
          </cell>
          <cell r="X846">
            <v>-1968.03</v>
          </cell>
        </row>
        <row r="847">
          <cell r="A847">
            <v>2016</v>
          </cell>
          <cell r="B847">
            <v>10735</v>
          </cell>
          <cell r="C847" t="str">
            <v>ENEL ENERGIA SPA MERCATO LIBER</v>
          </cell>
          <cell r="D847">
            <v>42594</v>
          </cell>
          <cell r="E847" t="str">
            <v>004701056100</v>
          </cell>
          <cell r="F847">
            <v>42598</v>
          </cell>
          <cell r="G847">
            <v>334.21</v>
          </cell>
          <cell r="H847">
            <v>334.21</v>
          </cell>
          <cell r="I847">
            <v>0</v>
          </cell>
          <cell r="J847">
            <v>42619</v>
          </cell>
          <cell r="K847">
            <v>30</v>
          </cell>
          <cell r="L847">
            <v>42370</v>
          </cell>
          <cell r="M847">
            <v>42735</v>
          </cell>
          <cell r="N847">
            <v>0</v>
          </cell>
          <cell r="P847">
            <v>0</v>
          </cell>
          <cell r="Q847">
            <v>21</v>
          </cell>
          <cell r="R847" t="str">
            <v>S</v>
          </cell>
          <cell r="S847">
            <v>0</v>
          </cell>
          <cell r="T847">
            <v>25</v>
          </cell>
          <cell r="U847">
            <v>7018.41</v>
          </cell>
          <cell r="V847">
            <v>8355.25</v>
          </cell>
          <cell r="W847">
            <v>-9</v>
          </cell>
          <cell r="X847">
            <v>-3007.89</v>
          </cell>
        </row>
        <row r="848">
          <cell r="A848">
            <v>2016</v>
          </cell>
          <cell r="B848">
            <v>12308</v>
          </cell>
          <cell r="C848" t="str">
            <v>ENEL ENERGIA SPA MERCATO LIBER</v>
          </cell>
          <cell r="D848">
            <v>42623</v>
          </cell>
          <cell r="E848" t="str">
            <v>004701195295</v>
          </cell>
          <cell r="F848">
            <v>42629</v>
          </cell>
          <cell r="G848">
            <v>238.19</v>
          </cell>
          <cell r="H848">
            <v>238.19</v>
          </cell>
          <cell r="I848">
            <v>0</v>
          </cell>
          <cell r="J848">
            <v>42692</v>
          </cell>
          <cell r="K848">
            <v>30</v>
          </cell>
          <cell r="L848">
            <v>42370</v>
          </cell>
          <cell r="M848">
            <v>42735</v>
          </cell>
          <cell r="N848">
            <v>0</v>
          </cell>
          <cell r="P848">
            <v>0</v>
          </cell>
          <cell r="Q848">
            <v>63</v>
          </cell>
          <cell r="R848" t="str">
            <v>S</v>
          </cell>
          <cell r="S848">
            <v>0</v>
          </cell>
          <cell r="T848">
            <v>69</v>
          </cell>
          <cell r="U848">
            <v>15005.97</v>
          </cell>
          <cell r="V848">
            <v>16435.11</v>
          </cell>
          <cell r="W848">
            <v>33</v>
          </cell>
          <cell r="X848">
            <v>7860.27</v>
          </cell>
        </row>
        <row r="849">
          <cell r="A849">
            <v>2016</v>
          </cell>
          <cell r="B849">
            <v>12285</v>
          </cell>
          <cell r="C849" t="str">
            <v>ENEL ENERGIA SPA MERCATO LIBER</v>
          </cell>
          <cell r="D849">
            <v>42623</v>
          </cell>
          <cell r="E849" t="str">
            <v>004701198494</v>
          </cell>
          <cell r="F849">
            <v>42629</v>
          </cell>
          <cell r="G849">
            <v>351.34</v>
          </cell>
          <cell r="H849">
            <v>351.34</v>
          </cell>
          <cell r="I849">
            <v>0</v>
          </cell>
          <cell r="J849">
            <v>42643</v>
          </cell>
          <cell r="K849">
            <v>30</v>
          </cell>
          <cell r="L849">
            <v>42370</v>
          </cell>
          <cell r="M849">
            <v>42735</v>
          </cell>
          <cell r="N849">
            <v>0</v>
          </cell>
          <cell r="P849">
            <v>0</v>
          </cell>
          <cell r="Q849">
            <v>14</v>
          </cell>
          <cell r="R849" t="str">
            <v>S</v>
          </cell>
          <cell r="S849">
            <v>0</v>
          </cell>
          <cell r="T849">
            <v>20</v>
          </cell>
          <cell r="U849">
            <v>4918.76</v>
          </cell>
          <cell r="V849">
            <v>7026.8</v>
          </cell>
          <cell r="W849">
            <v>-16</v>
          </cell>
          <cell r="X849">
            <v>-5621.44</v>
          </cell>
        </row>
        <row r="850">
          <cell r="A850">
            <v>2016</v>
          </cell>
          <cell r="B850">
            <v>13615</v>
          </cell>
          <cell r="C850" t="str">
            <v>ENEL ENERGIA SPA MERCATO LIBER</v>
          </cell>
          <cell r="D850">
            <v>42653</v>
          </cell>
          <cell r="E850" t="str">
            <v>004701361172</v>
          </cell>
          <cell r="F850">
            <v>42656</v>
          </cell>
          <cell r="G850">
            <v>258.99</v>
          </cell>
          <cell r="H850">
            <v>258.99</v>
          </cell>
          <cell r="I850">
            <v>0</v>
          </cell>
          <cell r="J850">
            <v>42663</v>
          </cell>
          <cell r="K850">
            <v>30</v>
          </cell>
          <cell r="L850">
            <v>42370</v>
          </cell>
          <cell r="M850">
            <v>42735</v>
          </cell>
          <cell r="N850">
            <v>0</v>
          </cell>
          <cell r="P850">
            <v>0</v>
          </cell>
          <cell r="Q850">
            <v>7</v>
          </cell>
          <cell r="R850" t="str">
            <v>S</v>
          </cell>
          <cell r="S850">
            <v>0</v>
          </cell>
          <cell r="T850">
            <v>10</v>
          </cell>
          <cell r="U850">
            <v>1812.93</v>
          </cell>
          <cell r="V850">
            <v>2589.9</v>
          </cell>
          <cell r="W850">
            <v>-23</v>
          </cell>
          <cell r="X850">
            <v>-5956.77</v>
          </cell>
        </row>
        <row r="851">
          <cell r="A851">
            <v>2016</v>
          </cell>
          <cell r="B851">
            <v>13614</v>
          </cell>
          <cell r="C851" t="str">
            <v>ENEL ENERGIA SPA MERCATO LIBER</v>
          </cell>
          <cell r="D851">
            <v>42653</v>
          </cell>
          <cell r="E851" t="str">
            <v>004701362587</v>
          </cell>
          <cell r="F851">
            <v>42656</v>
          </cell>
          <cell r="G851">
            <v>333.98</v>
          </cell>
          <cell r="H851">
            <v>333.98</v>
          </cell>
          <cell r="I851">
            <v>0</v>
          </cell>
          <cell r="J851">
            <v>42663</v>
          </cell>
          <cell r="K851">
            <v>30</v>
          </cell>
          <cell r="L851">
            <v>42370</v>
          </cell>
          <cell r="M851">
            <v>42735</v>
          </cell>
          <cell r="N851">
            <v>0</v>
          </cell>
          <cell r="P851">
            <v>0</v>
          </cell>
          <cell r="Q851">
            <v>7</v>
          </cell>
          <cell r="R851" t="str">
            <v>S</v>
          </cell>
          <cell r="S851">
            <v>0</v>
          </cell>
          <cell r="T851">
            <v>10</v>
          </cell>
          <cell r="U851">
            <v>2337.86</v>
          </cell>
          <cell r="V851">
            <v>3339.8</v>
          </cell>
          <cell r="W851">
            <v>-23</v>
          </cell>
          <cell r="X851">
            <v>-7681.54</v>
          </cell>
        </row>
        <row r="852">
          <cell r="A852">
            <v>2016</v>
          </cell>
          <cell r="B852">
            <v>15196</v>
          </cell>
          <cell r="C852" t="str">
            <v>ENEL ENERGIA SPA MERCATO LIBER</v>
          </cell>
          <cell r="D852">
            <v>42683</v>
          </cell>
          <cell r="E852" t="str">
            <v>004701506805</v>
          </cell>
          <cell r="F852">
            <v>42688</v>
          </cell>
          <cell r="G852">
            <v>451.72</v>
          </cell>
          <cell r="H852">
            <v>451.72</v>
          </cell>
          <cell r="I852">
            <v>0</v>
          </cell>
          <cell r="J852">
            <v>42692</v>
          </cell>
          <cell r="K852">
            <v>30</v>
          </cell>
          <cell r="L852">
            <v>42370</v>
          </cell>
          <cell r="M852">
            <v>42735</v>
          </cell>
          <cell r="N852">
            <v>0</v>
          </cell>
          <cell r="P852">
            <v>0</v>
          </cell>
          <cell r="Q852">
            <v>4</v>
          </cell>
          <cell r="R852" t="str">
            <v>S</v>
          </cell>
          <cell r="S852">
            <v>0</v>
          </cell>
          <cell r="T852">
            <v>9</v>
          </cell>
          <cell r="U852">
            <v>1806.88</v>
          </cell>
          <cell r="V852">
            <v>4065.48</v>
          </cell>
          <cell r="W852">
            <v>-26</v>
          </cell>
          <cell r="X852">
            <v>-11744.72</v>
          </cell>
        </row>
        <row r="853">
          <cell r="A853">
            <v>2016</v>
          </cell>
          <cell r="B853">
            <v>15197</v>
          </cell>
          <cell r="C853" t="str">
            <v>ENEL ENERGIA SPA MERCATO LIBER</v>
          </cell>
          <cell r="D853">
            <v>42683</v>
          </cell>
          <cell r="E853" t="str">
            <v>004701509097</v>
          </cell>
          <cell r="F853">
            <v>42688</v>
          </cell>
          <cell r="G853">
            <v>291.24</v>
          </cell>
          <cell r="H853">
            <v>291.24</v>
          </cell>
          <cell r="I853">
            <v>0</v>
          </cell>
          <cell r="J853">
            <v>42692</v>
          </cell>
          <cell r="K853">
            <v>30</v>
          </cell>
          <cell r="L853">
            <v>42370</v>
          </cell>
          <cell r="M853">
            <v>42735</v>
          </cell>
          <cell r="N853">
            <v>0</v>
          </cell>
          <cell r="P853">
            <v>0</v>
          </cell>
          <cell r="Q853">
            <v>4</v>
          </cell>
          <cell r="R853" t="str">
            <v>S</v>
          </cell>
          <cell r="S853">
            <v>0</v>
          </cell>
          <cell r="T853">
            <v>9</v>
          </cell>
          <cell r="U853">
            <v>1164.96</v>
          </cell>
          <cell r="V853">
            <v>2621.16</v>
          </cell>
          <cell r="W853">
            <v>-26</v>
          </cell>
          <cell r="X853">
            <v>-7572.24</v>
          </cell>
        </row>
        <row r="854">
          <cell r="A854">
            <v>2016</v>
          </cell>
          <cell r="B854">
            <v>16644</v>
          </cell>
          <cell r="C854" t="str">
            <v>ENEL ENERGIA SPA MERCATO LIBER</v>
          </cell>
          <cell r="D854">
            <v>42713</v>
          </cell>
          <cell r="E854" t="str">
            <v>004701656573</v>
          </cell>
          <cell r="F854">
            <v>42717</v>
          </cell>
          <cell r="G854">
            <v>433.81</v>
          </cell>
          <cell r="H854">
            <v>433.81</v>
          </cell>
          <cell r="I854">
            <v>0</v>
          </cell>
          <cell r="J854">
            <v>42759</v>
          </cell>
          <cell r="K854">
            <v>30</v>
          </cell>
          <cell r="L854">
            <v>42370</v>
          </cell>
          <cell r="M854">
            <v>42735</v>
          </cell>
          <cell r="N854">
            <v>0</v>
          </cell>
          <cell r="P854">
            <v>0</v>
          </cell>
          <cell r="Q854">
            <v>42</v>
          </cell>
          <cell r="R854" t="str">
            <v>S</v>
          </cell>
          <cell r="S854">
            <v>0</v>
          </cell>
          <cell r="T854">
            <v>46</v>
          </cell>
          <cell r="U854">
            <v>18220.02</v>
          </cell>
          <cell r="V854">
            <v>19955.259999999998</v>
          </cell>
          <cell r="W854">
            <v>12</v>
          </cell>
          <cell r="X854">
            <v>5205.72</v>
          </cell>
        </row>
        <row r="855">
          <cell r="A855">
            <v>2016</v>
          </cell>
          <cell r="B855">
            <v>16643</v>
          </cell>
          <cell r="C855" t="str">
            <v>ENEL ENERGIA SPA MERCATO LIBER</v>
          </cell>
          <cell r="D855">
            <v>42713</v>
          </cell>
          <cell r="E855" t="str">
            <v>004701657242</v>
          </cell>
          <cell r="F855">
            <v>42717</v>
          </cell>
          <cell r="G855">
            <v>308.26</v>
          </cell>
          <cell r="H855">
            <v>308.26</v>
          </cell>
          <cell r="I855">
            <v>0</v>
          </cell>
          <cell r="J855">
            <v>42759</v>
          </cell>
          <cell r="K855">
            <v>30</v>
          </cell>
          <cell r="L855">
            <v>42370</v>
          </cell>
          <cell r="M855">
            <v>42735</v>
          </cell>
          <cell r="N855">
            <v>0</v>
          </cell>
          <cell r="P855">
            <v>0</v>
          </cell>
          <cell r="Q855">
            <v>42</v>
          </cell>
          <cell r="R855" t="str">
            <v>S</v>
          </cell>
          <cell r="S855">
            <v>0</v>
          </cell>
          <cell r="T855">
            <v>46</v>
          </cell>
          <cell r="U855">
            <v>12946.92</v>
          </cell>
          <cell r="V855">
            <v>14179.96</v>
          </cell>
          <cell r="W855">
            <v>12</v>
          </cell>
          <cell r="X855">
            <v>3699.12</v>
          </cell>
        </row>
        <row r="856">
          <cell r="A856">
            <v>2017</v>
          </cell>
          <cell r="B856">
            <v>574</v>
          </cell>
          <cell r="C856" t="str">
            <v>ENEL ENERGIA SPA MERCATO LIBER</v>
          </cell>
          <cell r="D856">
            <v>42746</v>
          </cell>
          <cell r="E856" t="str">
            <v>004800030229</v>
          </cell>
          <cell r="F856">
            <v>42751</v>
          </cell>
          <cell r="G856">
            <v>338.35</v>
          </cell>
          <cell r="H856">
            <v>338.35</v>
          </cell>
          <cell r="I856">
            <v>0</v>
          </cell>
          <cell r="J856">
            <v>42767</v>
          </cell>
          <cell r="K856">
            <v>30</v>
          </cell>
          <cell r="L856">
            <v>42370</v>
          </cell>
          <cell r="M856">
            <v>42735</v>
          </cell>
          <cell r="N856">
            <v>0</v>
          </cell>
          <cell r="P856">
            <v>0</v>
          </cell>
          <cell r="Q856">
            <v>16</v>
          </cell>
          <cell r="R856" t="str">
            <v>S</v>
          </cell>
          <cell r="S856">
            <v>0</v>
          </cell>
          <cell r="T856">
            <v>21</v>
          </cell>
          <cell r="U856">
            <v>5413.6</v>
          </cell>
          <cell r="V856">
            <v>7105.35</v>
          </cell>
          <cell r="W856">
            <v>-14</v>
          </cell>
          <cell r="X856">
            <v>-4736.8999999999996</v>
          </cell>
        </row>
        <row r="857">
          <cell r="A857">
            <v>2017</v>
          </cell>
          <cell r="B857">
            <v>573</v>
          </cell>
          <cell r="C857" t="str">
            <v>ENEL ENERGIA SPA MERCATO LIBER</v>
          </cell>
          <cell r="D857">
            <v>42746</v>
          </cell>
          <cell r="E857" t="str">
            <v>004800030430</v>
          </cell>
          <cell r="F857">
            <v>42751</v>
          </cell>
          <cell r="G857">
            <v>455.73</v>
          </cell>
          <cell r="H857">
            <v>455.73</v>
          </cell>
          <cell r="I857">
            <v>0</v>
          </cell>
          <cell r="J857">
            <v>42767</v>
          </cell>
          <cell r="K857">
            <v>30</v>
          </cell>
          <cell r="L857">
            <v>42370</v>
          </cell>
          <cell r="M857">
            <v>42735</v>
          </cell>
          <cell r="N857">
            <v>0</v>
          </cell>
          <cell r="P857">
            <v>0</v>
          </cell>
          <cell r="Q857">
            <v>16</v>
          </cell>
          <cell r="R857" t="str">
            <v>S</v>
          </cell>
          <cell r="S857">
            <v>0</v>
          </cell>
          <cell r="T857">
            <v>21</v>
          </cell>
          <cell r="U857">
            <v>7291.68</v>
          </cell>
          <cell r="V857">
            <v>9570.33</v>
          </cell>
          <cell r="W857">
            <v>-14</v>
          </cell>
          <cell r="X857">
            <v>-6380.22</v>
          </cell>
        </row>
        <row r="858">
          <cell r="A858">
            <v>2017</v>
          </cell>
          <cell r="B858">
            <v>2245</v>
          </cell>
          <cell r="C858" t="str">
            <v>ENEL ENERGIA SPA MERCATO LIBER</v>
          </cell>
          <cell r="D858">
            <v>42775</v>
          </cell>
          <cell r="E858" t="str">
            <v>004800201066</v>
          </cell>
          <cell r="F858">
            <v>42779</v>
          </cell>
          <cell r="G858">
            <v>427.22</v>
          </cell>
          <cell r="H858">
            <v>427.22</v>
          </cell>
          <cell r="I858">
            <v>0</v>
          </cell>
          <cell r="J858">
            <v>42787</v>
          </cell>
          <cell r="K858">
            <v>30</v>
          </cell>
          <cell r="L858">
            <v>42370</v>
          </cell>
          <cell r="M858">
            <v>42735</v>
          </cell>
          <cell r="N858">
            <v>0</v>
          </cell>
          <cell r="P858">
            <v>0</v>
          </cell>
          <cell r="Q858">
            <v>8</v>
          </cell>
          <cell r="R858" t="str">
            <v>S</v>
          </cell>
          <cell r="S858">
            <v>0</v>
          </cell>
          <cell r="T858">
            <v>12</v>
          </cell>
          <cell r="U858">
            <v>3417.76</v>
          </cell>
          <cell r="V858">
            <v>5126.6400000000003</v>
          </cell>
          <cell r="W858">
            <v>-22</v>
          </cell>
          <cell r="X858">
            <v>-9398.84</v>
          </cell>
        </row>
        <row r="859">
          <cell r="A859">
            <v>2017</v>
          </cell>
          <cell r="B859">
            <v>2244</v>
          </cell>
          <cell r="C859" t="str">
            <v>ENEL ENERGIA SPA MERCATO LIBER</v>
          </cell>
          <cell r="D859">
            <v>42775</v>
          </cell>
          <cell r="E859" t="str">
            <v>004800201454</v>
          </cell>
          <cell r="F859">
            <v>42779</v>
          </cell>
          <cell r="G859">
            <v>316.49</v>
          </cell>
          <cell r="H859">
            <v>316.49</v>
          </cell>
          <cell r="I859">
            <v>0</v>
          </cell>
          <cell r="J859">
            <v>42787</v>
          </cell>
          <cell r="K859">
            <v>30</v>
          </cell>
          <cell r="L859">
            <v>42370</v>
          </cell>
          <cell r="M859">
            <v>42735</v>
          </cell>
          <cell r="N859">
            <v>0</v>
          </cell>
          <cell r="P859">
            <v>0</v>
          </cell>
          <cell r="Q859">
            <v>8</v>
          </cell>
          <cell r="R859" t="str">
            <v>S</v>
          </cell>
          <cell r="S859">
            <v>0</v>
          </cell>
          <cell r="T859">
            <v>12</v>
          </cell>
          <cell r="U859">
            <v>2531.92</v>
          </cell>
          <cell r="V859">
            <v>3797.88</v>
          </cell>
          <cell r="W859">
            <v>-22</v>
          </cell>
          <cell r="X859">
            <v>-6962.78</v>
          </cell>
        </row>
        <row r="860">
          <cell r="A860">
            <v>2017</v>
          </cell>
          <cell r="B860">
            <v>3883</v>
          </cell>
          <cell r="C860" t="str">
            <v>ENEL ENERGIA SPA MERCATO LIBER</v>
          </cell>
          <cell r="D860">
            <v>42803</v>
          </cell>
          <cell r="E860" t="str">
            <v>004800341770</v>
          </cell>
          <cell r="F860">
            <v>42807</v>
          </cell>
          <cell r="G860">
            <v>382.07</v>
          </cell>
          <cell r="H860">
            <v>382.07</v>
          </cell>
          <cell r="I860">
            <v>0</v>
          </cell>
          <cell r="J860">
            <v>42809</v>
          </cell>
          <cell r="K860">
            <v>30</v>
          </cell>
          <cell r="L860">
            <v>42370</v>
          </cell>
          <cell r="M860">
            <v>42735</v>
          </cell>
          <cell r="N860">
            <v>0</v>
          </cell>
          <cell r="P860">
            <v>0</v>
          </cell>
          <cell r="Q860">
            <v>2</v>
          </cell>
          <cell r="R860" t="str">
            <v>S</v>
          </cell>
          <cell r="S860">
            <v>0</v>
          </cell>
          <cell r="T860">
            <v>6</v>
          </cell>
          <cell r="U860">
            <v>764.14</v>
          </cell>
          <cell r="V860">
            <v>2292.42</v>
          </cell>
          <cell r="W860">
            <v>-28</v>
          </cell>
          <cell r="X860">
            <v>-10697.96</v>
          </cell>
        </row>
        <row r="861">
          <cell r="A861">
            <v>2017</v>
          </cell>
          <cell r="B861">
            <v>3882</v>
          </cell>
          <cell r="C861" t="str">
            <v>ENEL ENERGIA SPA MERCATO LIBER</v>
          </cell>
          <cell r="D861">
            <v>42803</v>
          </cell>
          <cell r="E861" t="str">
            <v>004800342192</v>
          </cell>
          <cell r="F861">
            <v>42807</v>
          </cell>
          <cell r="G861">
            <v>267.99</v>
          </cell>
          <cell r="H861">
            <v>267.99</v>
          </cell>
          <cell r="I861">
            <v>0</v>
          </cell>
          <cell r="J861">
            <v>42809</v>
          </cell>
          <cell r="K861">
            <v>30</v>
          </cell>
          <cell r="L861">
            <v>42370</v>
          </cell>
          <cell r="M861">
            <v>42735</v>
          </cell>
          <cell r="N861">
            <v>0</v>
          </cell>
          <cell r="P861">
            <v>0</v>
          </cell>
          <cell r="Q861">
            <v>2</v>
          </cell>
          <cell r="R861" t="str">
            <v>S</v>
          </cell>
          <cell r="S861">
            <v>0</v>
          </cell>
          <cell r="T861">
            <v>6</v>
          </cell>
          <cell r="U861">
            <v>535.98</v>
          </cell>
          <cell r="V861">
            <v>1607.94</v>
          </cell>
          <cell r="W861">
            <v>-28</v>
          </cell>
          <cell r="X861">
            <v>-7503.72</v>
          </cell>
        </row>
        <row r="862">
          <cell r="A862">
            <v>2017</v>
          </cell>
          <cell r="B862">
            <v>5480</v>
          </cell>
          <cell r="C862" t="str">
            <v>ENEL ENERGIA SPA MERCATO LIBER</v>
          </cell>
          <cell r="D862">
            <v>42834</v>
          </cell>
          <cell r="E862" t="str">
            <v>004800487016</v>
          </cell>
          <cell r="F862">
            <v>42837</v>
          </cell>
          <cell r="G862">
            <v>249.5</v>
          </cell>
          <cell r="H862">
            <v>249.5</v>
          </cell>
          <cell r="I862">
            <v>0</v>
          </cell>
          <cell r="J862">
            <v>42844</v>
          </cell>
          <cell r="K862">
            <v>30</v>
          </cell>
          <cell r="L862">
            <v>42370</v>
          </cell>
          <cell r="M862">
            <v>42735</v>
          </cell>
          <cell r="N862">
            <v>0</v>
          </cell>
          <cell r="P862">
            <v>0</v>
          </cell>
          <cell r="Q862">
            <v>7</v>
          </cell>
          <cell r="R862" t="str">
            <v>S</v>
          </cell>
          <cell r="S862">
            <v>0</v>
          </cell>
          <cell r="T862">
            <v>10</v>
          </cell>
          <cell r="U862">
            <v>1746.5</v>
          </cell>
          <cell r="V862">
            <v>2495</v>
          </cell>
          <cell r="W862">
            <v>-23</v>
          </cell>
          <cell r="X862">
            <v>-5738.5</v>
          </cell>
        </row>
        <row r="863">
          <cell r="A863">
            <v>2017</v>
          </cell>
          <cell r="B863">
            <v>5479</v>
          </cell>
          <cell r="C863" t="str">
            <v>ENEL ENERGIA SPA MERCATO LIBER</v>
          </cell>
          <cell r="D863">
            <v>42834</v>
          </cell>
          <cell r="E863" t="str">
            <v>004800488696</v>
          </cell>
          <cell r="F863">
            <v>42837</v>
          </cell>
          <cell r="G863">
            <v>364.79</v>
          </cell>
          <cell r="H863">
            <v>364.79</v>
          </cell>
          <cell r="I863">
            <v>0</v>
          </cell>
          <cell r="J863">
            <v>42844</v>
          </cell>
          <cell r="K863">
            <v>30</v>
          </cell>
          <cell r="L863">
            <v>42370</v>
          </cell>
          <cell r="M863">
            <v>42735</v>
          </cell>
          <cell r="N863">
            <v>0</v>
          </cell>
          <cell r="P863">
            <v>0</v>
          </cell>
          <cell r="Q863">
            <v>7</v>
          </cell>
          <cell r="R863" t="str">
            <v>S</v>
          </cell>
          <cell r="S863">
            <v>0</v>
          </cell>
          <cell r="T863">
            <v>10</v>
          </cell>
          <cell r="U863">
            <v>2553.5300000000002</v>
          </cell>
          <cell r="V863">
            <v>3647.9</v>
          </cell>
          <cell r="W863">
            <v>-23</v>
          </cell>
          <cell r="X863">
            <v>-8390.17</v>
          </cell>
        </row>
        <row r="864">
          <cell r="A864">
            <v>2017</v>
          </cell>
          <cell r="B864">
            <v>6742</v>
          </cell>
          <cell r="C864" t="str">
            <v>ENEL ENERGIA SPA MERCATO LIBER</v>
          </cell>
          <cell r="D864">
            <v>42863</v>
          </cell>
          <cell r="E864" t="str">
            <v>004800617997</v>
          </cell>
          <cell r="F864">
            <v>42867</v>
          </cell>
          <cell r="G864">
            <v>227.75</v>
          </cell>
          <cell r="H864">
            <v>227.75</v>
          </cell>
          <cell r="I864">
            <v>0</v>
          </cell>
          <cell r="J864">
            <v>42878</v>
          </cell>
          <cell r="K864">
            <v>30</v>
          </cell>
          <cell r="L864">
            <v>42370</v>
          </cell>
          <cell r="M864">
            <v>42735</v>
          </cell>
          <cell r="N864">
            <v>0</v>
          </cell>
          <cell r="P864">
            <v>0</v>
          </cell>
          <cell r="Q864">
            <v>11</v>
          </cell>
          <cell r="R864" t="str">
            <v>S</v>
          </cell>
          <cell r="S864">
            <v>0</v>
          </cell>
          <cell r="T864">
            <v>15</v>
          </cell>
          <cell r="U864">
            <v>2505.25</v>
          </cell>
          <cell r="V864">
            <v>3416.25</v>
          </cell>
          <cell r="W864">
            <v>-19</v>
          </cell>
          <cell r="X864">
            <v>-4327.25</v>
          </cell>
        </row>
        <row r="865">
          <cell r="A865">
            <v>2017</v>
          </cell>
          <cell r="B865">
            <v>6807</v>
          </cell>
          <cell r="C865" t="str">
            <v>ENEL ENERGIA SPA MERCATO LIBER</v>
          </cell>
          <cell r="D865">
            <v>42865</v>
          </cell>
          <cell r="E865" t="str">
            <v>004800637151</v>
          </cell>
          <cell r="F865">
            <v>42870</v>
          </cell>
          <cell r="G865">
            <v>317.52</v>
          </cell>
          <cell r="H865">
            <v>317.52</v>
          </cell>
          <cell r="I865">
            <v>0</v>
          </cell>
          <cell r="J865">
            <v>42878</v>
          </cell>
          <cell r="K865">
            <v>30</v>
          </cell>
          <cell r="L865">
            <v>42370</v>
          </cell>
          <cell r="M865">
            <v>42735</v>
          </cell>
          <cell r="N865">
            <v>0</v>
          </cell>
          <cell r="P865">
            <v>0</v>
          </cell>
          <cell r="Q865">
            <v>8</v>
          </cell>
          <cell r="R865" t="str">
            <v>S</v>
          </cell>
          <cell r="S865">
            <v>0</v>
          </cell>
          <cell r="T865">
            <v>13</v>
          </cell>
          <cell r="U865">
            <v>2540.16</v>
          </cell>
          <cell r="V865">
            <v>4127.76</v>
          </cell>
          <cell r="W865">
            <v>-22</v>
          </cell>
          <cell r="X865">
            <v>-6985.44</v>
          </cell>
        </row>
        <row r="866">
          <cell r="A866">
            <v>2017</v>
          </cell>
          <cell r="B866">
            <v>7987</v>
          </cell>
          <cell r="C866" t="str">
            <v>ENEL ENERGIA SPA MERCATO LIBER</v>
          </cell>
          <cell r="D866">
            <v>42895</v>
          </cell>
          <cell r="E866" t="str">
            <v>004800790756</v>
          </cell>
          <cell r="F866">
            <v>42898</v>
          </cell>
          <cell r="G866">
            <v>297.12</v>
          </cell>
          <cell r="H866">
            <v>297.12</v>
          </cell>
          <cell r="I866">
            <v>0</v>
          </cell>
          <cell r="J866">
            <v>42906</v>
          </cell>
          <cell r="K866">
            <v>30</v>
          </cell>
          <cell r="L866">
            <v>42370</v>
          </cell>
          <cell r="M866">
            <v>42735</v>
          </cell>
          <cell r="N866">
            <v>0</v>
          </cell>
          <cell r="P866">
            <v>0</v>
          </cell>
          <cell r="Q866">
            <v>8</v>
          </cell>
          <cell r="R866" t="str">
            <v>S</v>
          </cell>
          <cell r="S866">
            <v>0</v>
          </cell>
          <cell r="T866">
            <v>11</v>
          </cell>
          <cell r="U866">
            <v>2376.96</v>
          </cell>
          <cell r="V866">
            <v>3268.32</v>
          </cell>
          <cell r="W866">
            <v>-22</v>
          </cell>
          <cell r="X866">
            <v>-6536.64</v>
          </cell>
        </row>
        <row r="867">
          <cell r="A867">
            <v>2017</v>
          </cell>
          <cell r="B867">
            <v>7986</v>
          </cell>
          <cell r="C867" t="str">
            <v>ENEL ENERGIA SPA MERCATO LIBER</v>
          </cell>
          <cell r="D867">
            <v>42895</v>
          </cell>
          <cell r="E867" t="str">
            <v>004800792087</v>
          </cell>
          <cell r="F867">
            <v>42898</v>
          </cell>
          <cell r="G867">
            <v>226.55</v>
          </cell>
          <cell r="H867">
            <v>226.55</v>
          </cell>
          <cell r="I867">
            <v>0</v>
          </cell>
          <cell r="J867">
            <v>42906</v>
          </cell>
          <cell r="K867">
            <v>30</v>
          </cell>
          <cell r="L867">
            <v>42370</v>
          </cell>
          <cell r="M867">
            <v>42735</v>
          </cell>
          <cell r="N867">
            <v>0</v>
          </cell>
          <cell r="P867">
            <v>0</v>
          </cell>
          <cell r="Q867">
            <v>8</v>
          </cell>
          <cell r="R867" t="str">
            <v>S</v>
          </cell>
          <cell r="S867">
            <v>0</v>
          </cell>
          <cell r="T867">
            <v>11</v>
          </cell>
          <cell r="U867">
            <v>1812.4</v>
          </cell>
          <cell r="V867">
            <v>2492.0500000000002</v>
          </cell>
          <cell r="W867">
            <v>-22</v>
          </cell>
          <cell r="X867">
            <v>-4984.1000000000004</v>
          </cell>
        </row>
        <row r="868">
          <cell r="A868">
            <v>2017</v>
          </cell>
          <cell r="B868">
            <v>9527</v>
          </cell>
          <cell r="C868" t="str">
            <v>ENEL ENERGIA SPA MERCATO LIBER</v>
          </cell>
          <cell r="D868">
            <v>42925</v>
          </cell>
          <cell r="E868" t="str">
            <v>004800947727</v>
          </cell>
          <cell r="F868">
            <v>42928</v>
          </cell>
          <cell r="G868">
            <v>287.2</v>
          </cell>
          <cell r="H868">
            <v>287.2</v>
          </cell>
          <cell r="I868">
            <v>0</v>
          </cell>
          <cell r="J868">
            <v>42929</v>
          </cell>
          <cell r="K868">
            <v>30</v>
          </cell>
          <cell r="L868">
            <v>42370</v>
          </cell>
          <cell r="M868">
            <v>42735</v>
          </cell>
          <cell r="N868">
            <v>0</v>
          </cell>
          <cell r="P868">
            <v>0</v>
          </cell>
          <cell r="Q868">
            <v>1</v>
          </cell>
          <cell r="R868" t="str">
            <v>S</v>
          </cell>
          <cell r="S868">
            <v>0</v>
          </cell>
          <cell r="T868">
            <v>4</v>
          </cell>
          <cell r="U868">
            <v>287.2</v>
          </cell>
          <cell r="V868">
            <v>1148.8</v>
          </cell>
          <cell r="W868">
            <v>-29</v>
          </cell>
          <cell r="X868">
            <v>-8328.7999999999993</v>
          </cell>
        </row>
        <row r="869">
          <cell r="A869">
            <v>2017</v>
          </cell>
          <cell r="B869">
            <v>9526</v>
          </cell>
          <cell r="C869" t="str">
            <v>ENEL ENERGIA SPA MERCATO LIBER</v>
          </cell>
          <cell r="D869">
            <v>42925</v>
          </cell>
          <cell r="E869" t="str">
            <v>004800947876</v>
          </cell>
          <cell r="F869">
            <v>42928</v>
          </cell>
          <cell r="G869">
            <v>227.41</v>
          </cell>
          <cell r="H869">
            <v>227.41</v>
          </cell>
          <cell r="I869">
            <v>0</v>
          </cell>
          <cell r="J869">
            <v>42929</v>
          </cell>
          <cell r="K869">
            <v>30</v>
          </cell>
          <cell r="L869">
            <v>42370</v>
          </cell>
          <cell r="M869">
            <v>42735</v>
          </cell>
          <cell r="N869">
            <v>0</v>
          </cell>
          <cell r="P869">
            <v>0</v>
          </cell>
          <cell r="Q869">
            <v>1</v>
          </cell>
          <cell r="R869" t="str">
            <v>S</v>
          </cell>
          <cell r="S869">
            <v>0</v>
          </cell>
          <cell r="T869">
            <v>4</v>
          </cell>
          <cell r="U869">
            <v>227.41</v>
          </cell>
          <cell r="V869">
            <v>909.64</v>
          </cell>
          <cell r="W869">
            <v>-29</v>
          </cell>
          <cell r="X869">
            <v>-6594.89</v>
          </cell>
        </row>
        <row r="870">
          <cell r="A870">
            <v>2017</v>
          </cell>
          <cell r="B870">
            <v>11042</v>
          </cell>
          <cell r="C870" t="str">
            <v>ENEL ENERGIA SPA MERCATO LIBER</v>
          </cell>
          <cell r="D870">
            <v>42958</v>
          </cell>
          <cell r="E870" t="str">
            <v>004801115141</v>
          </cell>
          <cell r="F870">
            <v>42961</v>
          </cell>
          <cell r="G870">
            <v>299.22000000000003</v>
          </cell>
          <cell r="H870">
            <v>299.22000000000003</v>
          </cell>
          <cell r="I870">
            <v>0</v>
          </cell>
          <cell r="J870">
            <v>42971</v>
          </cell>
          <cell r="K870">
            <v>30</v>
          </cell>
          <cell r="L870">
            <v>42370</v>
          </cell>
          <cell r="M870">
            <v>42735</v>
          </cell>
          <cell r="N870">
            <v>0</v>
          </cell>
          <cell r="P870">
            <v>0</v>
          </cell>
          <cell r="Q870">
            <v>10</v>
          </cell>
          <cell r="R870" t="str">
            <v>S</v>
          </cell>
          <cell r="S870">
            <v>0</v>
          </cell>
          <cell r="T870">
            <v>13</v>
          </cell>
          <cell r="U870">
            <v>2992.2</v>
          </cell>
          <cell r="V870">
            <v>3889.86</v>
          </cell>
          <cell r="W870">
            <v>-20</v>
          </cell>
          <cell r="X870">
            <v>-5984.4</v>
          </cell>
        </row>
        <row r="871">
          <cell r="A871">
            <v>2017</v>
          </cell>
          <cell r="B871">
            <v>11043</v>
          </cell>
          <cell r="C871" t="str">
            <v>ENEL ENERGIA SPA MERCATO LIBER</v>
          </cell>
          <cell r="D871">
            <v>42958</v>
          </cell>
          <cell r="E871" t="str">
            <v>004801116836</v>
          </cell>
          <cell r="F871">
            <v>42961</v>
          </cell>
          <cell r="G871">
            <v>250.12</v>
          </cell>
          <cell r="H871">
            <v>250.12</v>
          </cell>
          <cell r="I871">
            <v>0</v>
          </cell>
          <cell r="J871">
            <v>42971</v>
          </cell>
          <cell r="K871">
            <v>30</v>
          </cell>
          <cell r="L871">
            <v>42370</v>
          </cell>
          <cell r="M871">
            <v>42735</v>
          </cell>
          <cell r="N871">
            <v>0</v>
          </cell>
          <cell r="P871">
            <v>0</v>
          </cell>
          <cell r="Q871">
            <v>10</v>
          </cell>
          <cell r="R871" t="str">
            <v>S</v>
          </cell>
          <cell r="S871">
            <v>0</v>
          </cell>
          <cell r="T871">
            <v>13</v>
          </cell>
          <cell r="U871">
            <v>2501.1999999999998</v>
          </cell>
          <cell r="V871">
            <v>3251.56</v>
          </cell>
          <cell r="W871">
            <v>-20</v>
          </cell>
          <cell r="X871">
            <v>-5002.3999999999996</v>
          </cell>
        </row>
        <row r="872">
          <cell r="A872">
            <v>2017</v>
          </cell>
          <cell r="B872">
            <v>12342</v>
          </cell>
          <cell r="C872" t="str">
            <v>ENEL ENERGIA SPA MERCATO LIBER</v>
          </cell>
          <cell r="D872">
            <v>42988</v>
          </cell>
          <cell r="E872" t="str">
            <v>004801259095</v>
          </cell>
          <cell r="F872">
            <v>42996</v>
          </cell>
          <cell r="G872">
            <v>270.45</v>
          </cell>
          <cell r="H872">
            <v>270.45</v>
          </cell>
          <cell r="I872">
            <v>0</v>
          </cell>
          <cell r="J872">
            <v>43003</v>
          </cell>
          <cell r="K872">
            <v>30</v>
          </cell>
          <cell r="L872">
            <v>42370</v>
          </cell>
          <cell r="M872">
            <v>42735</v>
          </cell>
          <cell r="N872">
            <v>0</v>
          </cell>
          <cell r="P872">
            <v>0</v>
          </cell>
          <cell r="Q872">
            <v>7</v>
          </cell>
          <cell r="R872" t="str">
            <v>S</v>
          </cell>
          <cell r="S872">
            <v>0</v>
          </cell>
          <cell r="T872">
            <v>15</v>
          </cell>
          <cell r="U872">
            <v>1893.15</v>
          </cell>
          <cell r="V872">
            <v>4056.75</v>
          </cell>
          <cell r="W872">
            <v>-23</v>
          </cell>
          <cell r="X872">
            <v>-6220.35</v>
          </cell>
        </row>
        <row r="873">
          <cell r="A873">
            <v>2017</v>
          </cell>
          <cell r="B873">
            <v>12350</v>
          </cell>
          <cell r="C873" t="str">
            <v>ENEL ENERGIA SPA MERCATO LIBER</v>
          </cell>
          <cell r="D873">
            <v>42991</v>
          </cell>
          <cell r="E873" t="str">
            <v>004801272487</v>
          </cell>
          <cell r="F873">
            <v>42996</v>
          </cell>
          <cell r="G873">
            <v>323.08999999999997</v>
          </cell>
          <cell r="H873">
            <v>323.08999999999997</v>
          </cell>
          <cell r="I873">
            <v>0</v>
          </cell>
          <cell r="J873">
            <v>43003</v>
          </cell>
          <cell r="K873">
            <v>30</v>
          </cell>
          <cell r="L873">
            <v>42370</v>
          </cell>
          <cell r="M873">
            <v>42735</v>
          </cell>
          <cell r="N873">
            <v>0</v>
          </cell>
          <cell r="P873">
            <v>0</v>
          </cell>
          <cell r="Q873">
            <v>7</v>
          </cell>
          <cell r="R873" t="str">
            <v>S</v>
          </cell>
          <cell r="S873">
            <v>0</v>
          </cell>
          <cell r="T873">
            <v>12</v>
          </cell>
          <cell r="U873">
            <v>2261.63</v>
          </cell>
          <cell r="V873">
            <v>3877.08</v>
          </cell>
          <cell r="W873">
            <v>-23</v>
          </cell>
          <cell r="X873">
            <v>-7431.07</v>
          </cell>
        </row>
        <row r="874">
          <cell r="A874">
            <v>2017</v>
          </cell>
          <cell r="B874">
            <v>13728</v>
          </cell>
          <cell r="C874" t="str">
            <v>ENEL ENERGIA SPA MERCATO LIBER</v>
          </cell>
          <cell r="D874">
            <v>43019</v>
          </cell>
          <cell r="E874" t="str">
            <v>004801401626</v>
          </cell>
          <cell r="F874">
            <v>43021</v>
          </cell>
          <cell r="G874">
            <v>331.57</v>
          </cell>
          <cell r="H874">
            <v>331.57</v>
          </cell>
          <cell r="I874">
            <v>0</v>
          </cell>
          <cell r="J874">
            <v>43032</v>
          </cell>
          <cell r="K874">
            <v>30</v>
          </cell>
          <cell r="L874">
            <v>42370</v>
          </cell>
          <cell r="M874">
            <v>42735</v>
          </cell>
          <cell r="N874">
            <v>0</v>
          </cell>
          <cell r="P874">
            <v>0</v>
          </cell>
          <cell r="Q874">
            <v>11</v>
          </cell>
          <cell r="R874" t="str">
            <v>S</v>
          </cell>
          <cell r="S874">
            <v>0</v>
          </cell>
          <cell r="T874">
            <v>13</v>
          </cell>
          <cell r="U874">
            <v>3647.27</v>
          </cell>
          <cell r="V874">
            <v>4310.41</v>
          </cell>
          <cell r="W874">
            <v>-19</v>
          </cell>
          <cell r="X874">
            <v>-6299.83</v>
          </cell>
        </row>
        <row r="875">
          <cell r="A875">
            <v>2017</v>
          </cell>
          <cell r="B875">
            <v>13729</v>
          </cell>
          <cell r="C875" t="str">
            <v>ENEL ENERGIA SPA MERCATO LIBER</v>
          </cell>
          <cell r="D875">
            <v>43019</v>
          </cell>
          <cell r="E875" t="str">
            <v>004801402641</v>
          </cell>
          <cell r="F875">
            <v>43021</v>
          </cell>
          <cell r="G875">
            <v>242.07</v>
          </cell>
          <cell r="H875">
            <v>242.07</v>
          </cell>
          <cell r="I875">
            <v>0</v>
          </cell>
          <cell r="J875">
            <v>43032</v>
          </cell>
          <cell r="K875">
            <v>30</v>
          </cell>
          <cell r="L875">
            <v>42370</v>
          </cell>
          <cell r="M875">
            <v>42735</v>
          </cell>
          <cell r="N875">
            <v>0</v>
          </cell>
          <cell r="P875">
            <v>0</v>
          </cell>
          <cell r="Q875">
            <v>11</v>
          </cell>
          <cell r="R875" t="str">
            <v>S</v>
          </cell>
          <cell r="S875">
            <v>0</v>
          </cell>
          <cell r="T875">
            <v>13</v>
          </cell>
          <cell r="U875">
            <v>2662.77</v>
          </cell>
          <cell r="V875">
            <v>3146.91</v>
          </cell>
          <cell r="W875">
            <v>-19</v>
          </cell>
          <cell r="X875">
            <v>-4599.33</v>
          </cell>
        </row>
        <row r="876">
          <cell r="A876">
            <v>2017</v>
          </cell>
          <cell r="B876">
            <v>15167</v>
          </cell>
          <cell r="C876" t="str">
            <v>ENEL ENERGIA SPA MERCATO LIBER</v>
          </cell>
          <cell r="D876">
            <v>43049</v>
          </cell>
          <cell r="E876" t="str">
            <v>004801560327</v>
          </cell>
          <cell r="F876">
            <v>43052</v>
          </cell>
          <cell r="G876">
            <v>267.13</v>
          </cell>
          <cell r="H876">
            <v>267.13</v>
          </cell>
          <cell r="I876">
            <v>0</v>
          </cell>
          <cell r="J876">
            <v>43060</v>
          </cell>
          <cell r="K876">
            <v>30</v>
          </cell>
          <cell r="L876">
            <v>42370</v>
          </cell>
          <cell r="M876">
            <v>42735</v>
          </cell>
          <cell r="N876">
            <v>0</v>
          </cell>
          <cell r="P876">
            <v>0</v>
          </cell>
          <cell r="Q876">
            <v>8</v>
          </cell>
          <cell r="R876" t="str">
            <v>S</v>
          </cell>
          <cell r="S876">
            <v>0</v>
          </cell>
          <cell r="T876">
            <v>11</v>
          </cell>
          <cell r="U876">
            <v>2137.04</v>
          </cell>
          <cell r="V876">
            <v>2938.43</v>
          </cell>
          <cell r="W876">
            <v>-22</v>
          </cell>
          <cell r="X876">
            <v>-5876.86</v>
          </cell>
        </row>
        <row r="877">
          <cell r="A877">
            <v>2017</v>
          </cell>
          <cell r="B877">
            <v>15166</v>
          </cell>
          <cell r="C877" t="str">
            <v>ENEL ENERGIA SPA MERCATO LIBER</v>
          </cell>
          <cell r="D877">
            <v>43049</v>
          </cell>
          <cell r="E877" t="str">
            <v>004801560340</v>
          </cell>
          <cell r="F877">
            <v>43052</v>
          </cell>
          <cell r="G877">
            <v>351.57</v>
          </cell>
          <cell r="H877">
            <v>351.57</v>
          </cell>
          <cell r="I877">
            <v>0</v>
          </cell>
          <cell r="J877">
            <v>43060</v>
          </cell>
          <cell r="K877">
            <v>30</v>
          </cell>
          <cell r="L877">
            <v>42370</v>
          </cell>
          <cell r="M877">
            <v>42735</v>
          </cell>
          <cell r="N877">
            <v>0</v>
          </cell>
          <cell r="P877">
            <v>0</v>
          </cell>
          <cell r="Q877">
            <v>8</v>
          </cell>
          <cell r="R877" t="str">
            <v>S</v>
          </cell>
          <cell r="S877">
            <v>0</v>
          </cell>
          <cell r="T877">
            <v>11</v>
          </cell>
          <cell r="U877">
            <v>2812.56</v>
          </cell>
          <cell r="V877">
            <v>3867.27</v>
          </cell>
          <cell r="W877">
            <v>-22</v>
          </cell>
          <cell r="X877">
            <v>-7734.54</v>
          </cell>
        </row>
        <row r="878">
          <cell r="A878">
            <v>2017</v>
          </cell>
          <cell r="B878">
            <v>16492</v>
          </cell>
          <cell r="C878" t="str">
            <v>ENEL ENERGIA SPA MERCATO LIBER</v>
          </cell>
          <cell r="D878">
            <v>43077</v>
          </cell>
          <cell r="E878" t="str">
            <v>004801789064</v>
          </cell>
          <cell r="F878">
            <v>43080</v>
          </cell>
          <cell r="G878">
            <v>299.07</v>
          </cell>
          <cell r="H878">
            <v>299.07</v>
          </cell>
          <cell r="I878">
            <v>0</v>
          </cell>
          <cell r="J878">
            <v>43083</v>
          </cell>
          <cell r="K878">
            <v>30</v>
          </cell>
          <cell r="L878">
            <v>42370</v>
          </cell>
          <cell r="M878">
            <v>42735</v>
          </cell>
          <cell r="N878">
            <v>0</v>
          </cell>
          <cell r="P878">
            <v>0</v>
          </cell>
          <cell r="Q878">
            <v>3</v>
          </cell>
          <cell r="R878" t="str">
            <v>S</v>
          </cell>
          <cell r="S878">
            <v>0</v>
          </cell>
          <cell r="T878">
            <v>6</v>
          </cell>
          <cell r="U878">
            <v>897.21</v>
          </cell>
          <cell r="V878">
            <v>1794.42</v>
          </cell>
          <cell r="W878">
            <v>-27</v>
          </cell>
          <cell r="X878">
            <v>-8074.89</v>
          </cell>
        </row>
        <row r="879">
          <cell r="A879">
            <v>2017</v>
          </cell>
          <cell r="B879">
            <v>16491</v>
          </cell>
          <cell r="C879" t="str">
            <v>ENEL ENERGIA SPA MERCATO LIBER</v>
          </cell>
          <cell r="D879">
            <v>43077</v>
          </cell>
          <cell r="E879" t="str">
            <v>004801790014</v>
          </cell>
          <cell r="F879">
            <v>43080</v>
          </cell>
          <cell r="G879">
            <v>394.15</v>
          </cell>
          <cell r="H879">
            <v>394.15</v>
          </cell>
          <cell r="I879">
            <v>0</v>
          </cell>
          <cell r="J879">
            <v>43083</v>
          </cell>
          <cell r="K879">
            <v>30</v>
          </cell>
          <cell r="L879">
            <v>42370</v>
          </cell>
          <cell r="M879">
            <v>42735</v>
          </cell>
          <cell r="N879">
            <v>0</v>
          </cell>
          <cell r="P879">
            <v>0</v>
          </cell>
          <cell r="Q879">
            <v>3</v>
          </cell>
          <cell r="R879" t="str">
            <v>S</v>
          </cell>
          <cell r="S879">
            <v>0</v>
          </cell>
          <cell r="T879">
            <v>6</v>
          </cell>
          <cell r="U879">
            <v>1182.45</v>
          </cell>
          <cell r="V879">
            <v>2364.9</v>
          </cell>
          <cell r="W879">
            <v>-27</v>
          </cell>
          <cell r="X879">
            <v>-10642.05</v>
          </cell>
        </row>
        <row r="880">
          <cell r="A880">
            <v>2017</v>
          </cell>
          <cell r="B880">
            <v>610</v>
          </cell>
          <cell r="C880" t="str">
            <v>ENEL ENERGIA SPA MERCATO LIBER</v>
          </cell>
          <cell r="D880">
            <v>43109</v>
          </cell>
          <cell r="E880" t="str">
            <v>004810086559</v>
          </cell>
          <cell r="F880">
            <v>43115</v>
          </cell>
          <cell r="G880">
            <v>334</v>
          </cell>
          <cell r="H880">
            <v>334</v>
          </cell>
          <cell r="I880">
            <v>0</v>
          </cell>
          <cell r="J880">
            <v>43125</v>
          </cell>
          <cell r="K880">
            <v>30</v>
          </cell>
          <cell r="L880">
            <v>42370</v>
          </cell>
          <cell r="M880">
            <v>42735</v>
          </cell>
          <cell r="N880">
            <v>0</v>
          </cell>
          <cell r="P880">
            <v>0</v>
          </cell>
          <cell r="Q880">
            <v>10</v>
          </cell>
          <cell r="R880" t="str">
            <v>S</v>
          </cell>
          <cell r="S880">
            <v>0</v>
          </cell>
          <cell r="T880">
            <v>16</v>
          </cell>
          <cell r="U880">
            <v>3340</v>
          </cell>
          <cell r="V880">
            <v>5344</v>
          </cell>
          <cell r="W880">
            <v>-20</v>
          </cell>
          <cell r="X880">
            <v>-6680</v>
          </cell>
        </row>
        <row r="881">
          <cell r="A881">
            <v>2017</v>
          </cell>
          <cell r="B881">
            <v>608</v>
          </cell>
          <cell r="C881" t="str">
            <v>ENEL ENERGIA SPA MERCATO LIBER</v>
          </cell>
          <cell r="D881">
            <v>43109</v>
          </cell>
          <cell r="E881" t="str">
            <v>004810091988</v>
          </cell>
          <cell r="F881">
            <v>43115</v>
          </cell>
          <cell r="G881">
            <v>426.73</v>
          </cell>
          <cell r="H881">
            <v>426.73</v>
          </cell>
          <cell r="I881">
            <v>0</v>
          </cell>
          <cell r="J881">
            <v>43125</v>
          </cell>
          <cell r="K881">
            <v>30</v>
          </cell>
          <cell r="L881">
            <v>42370</v>
          </cell>
          <cell r="M881">
            <v>42735</v>
          </cell>
          <cell r="N881">
            <v>0</v>
          </cell>
          <cell r="P881">
            <v>0</v>
          </cell>
          <cell r="Q881">
            <v>10</v>
          </cell>
          <cell r="R881" t="str">
            <v>S</v>
          </cell>
          <cell r="S881">
            <v>0</v>
          </cell>
          <cell r="T881">
            <v>16</v>
          </cell>
          <cell r="U881">
            <v>4267.3</v>
          </cell>
          <cell r="V881">
            <v>6827.68</v>
          </cell>
          <cell r="W881">
            <v>-20</v>
          </cell>
          <cell r="X881">
            <v>-8534.6</v>
          </cell>
        </row>
        <row r="882">
          <cell r="A882">
            <v>2016</v>
          </cell>
          <cell r="C882" t="str">
            <v>ENEL ENERGIA SPA MERCATO LIBER</v>
          </cell>
          <cell r="D882">
            <v>41181</v>
          </cell>
          <cell r="E882" t="str">
            <v xml:space="preserve">12267           </v>
          </cell>
          <cell r="F882">
            <v>41201</v>
          </cell>
          <cell r="G882">
            <v>20.079999999999998</v>
          </cell>
          <cell r="H882">
            <v>0</v>
          </cell>
          <cell r="I882">
            <v>0</v>
          </cell>
          <cell r="J882">
            <v>1</v>
          </cell>
          <cell r="K882">
            <v>30</v>
          </cell>
          <cell r="L882">
            <v>42370</v>
          </cell>
          <cell r="M882">
            <v>42735</v>
          </cell>
          <cell r="N882">
            <v>0</v>
          </cell>
          <cell r="P882">
            <v>0</v>
          </cell>
          <cell r="Q882">
            <v>0</v>
          </cell>
          <cell r="R882" t="str">
            <v>N</v>
          </cell>
          <cell r="S882">
            <v>20.079999999999998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A883">
            <v>2016</v>
          </cell>
          <cell r="C883" t="str">
            <v>ENEL ENERGIA SPA MERCATO LIBER</v>
          </cell>
          <cell r="D883">
            <v>41187</v>
          </cell>
          <cell r="E883" t="str">
            <v xml:space="preserve">413657          </v>
          </cell>
          <cell r="F883">
            <v>41201</v>
          </cell>
          <cell r="G883">
            <v>432.35</v>
          </cell>
          <cell r="H883">
            <v>0</v>
          </cell>
          <cell r="I883">
            <v>0</v>
          </cell>
          <cell r="J883">
            <v>1</v>
          </cell>
          <cell r="K883">
            <v>30</v>
          </cell>
          <cell r="L883">
            <v>42370</v>
          </cell>
          <cell r="M883">
            <v>42735</v>
          </cell>
          <cell r="N883">
            <v>0</v>
          </cell>
          <cell r="P883">
            <v>0</v>
          </cell>
          <cell r="Q883">
            <v>0</v>
          </cell>
          <cell r="R883" t="str">
            <v>N</v>
          </cell>
          <cell r="S883">
            <v>432.35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A884">
            <v>2016</v>
          </cell>
          <cell r="C884" t="str">
            <v>ENEL SPA FUNZIONE COMMERCIALE</v>
          </cell>
          <cell r="D884">
            <v>37714</v>
          </cell>
          <cell r="E884" t="str">
            <v xml:space="preserve">1509817         </v>
          </cell>
          <cell r="F884">
            <v>37734</v>
          </cell>
          <cell r="G884">
            <v>10</v>
          </cell>
          <cell r="H884">
            <v>0</v>
          </cell>
          <cell r="I884">
            <v>0</v>
          </cell>
          <cell r="J884">
            <v>1</v>
          </cell>
          <cell r="K884">
            <v>30</v>
          </cell>
          <cell r="L884">
            <v>42370</v>
          </cell>
          <cell r="M884">
            <v>42735</v>
          </cell>
          <cell r="N884">
            <v>0</v>
          </cell>
          <cell r="P884">
            <v>0</v>
          </cell>
          <cell r="Q884">
            <v>0</v>
          </cell>
          <cell r="R884" t="str">
            <v>N</v>
          </cell>
          <cell r="S884">
            <v>10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</row>
        <row r="885">
          <cell r="A885">
            <v>2016</v>
          </cell>
          <cell r="C885" t="str">
            <v>ENEL SPA FUNZIONE COMMERCIALE</v>
          </cell>
          <cell r="D885">
            <v>37743</v>
          </cell>
          <cell r="E885" t="str">
            <v xml:space="preserve">1509818         </v>
          </cell>
          <cell r="F885">
            <v>37781</v>
          </cell>
          <cell r="G885">
            <v>88.72</v>
          </cell>
          <cell r="H885">
            <v>0</v>
          </cell>
          <cell r="I885">
            <v>0</v>
          </cell>
          <cell r="J885">
            <v>1</v>
          </cell>
          <cell r="K885">
            <v>30</v>
          </cell>
          <cell r="L885">
            <v>42370</v>
          </cell>
          <cell r="M885">
            <v>42735</v>
          </cell>
          <cell r="N885">
            <v>0</v>
          </cell>
          <cell r="P885">
            <v>0</v>
          </cell>
          <cell r="Q885">
            <v>0</v>
          </cell>
          <cell r="R885" t="str">
            <v>N</v>
          </cell>
          <cell r="S885">
            <v>88.72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A886">
            <v>2016</v>
          </cell>
          <cell r="C886" t="str">
            <v>ENEL SPA FUNZIONE COMMERCIALE</v>
          </cell>
          <cell r="D886">
            <v>37625</v>
          </cell>
          <cell r="E886" t="str">
            <v xml:space="preserve">1590017         </v>
          </cell>
          <cell r="F886">
            <v>37671</v>
          </cell>
          <cell r="G886">
            <v>387.44</v>
          </cell>
          <cell r="H886">
            <v>0</v>
          </cell>
          <cell r="I886">
            <v>0</v>
          </cell>
          <cell r="J886">
            <v>1</v>
          </cell>
          <cell r="K886">
            <v>30</v>
          </cell>
          <cell r="L886">
            <v>42370</v>
          </cell>
          <cell r="M886">
            <v>42735</v>
          </cell>
          <cell r="N886">
            <v>0</v>
          </cell>
          <cell r="P886">
            <v>0</v>
          </cell>
          <cell r="Q886">
            <v>0</v>
          </cell>
          <cell r="R886" t="str">
            <v>N</v>
          </cell>
          <cell r="S886">
            <v>387.44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A887">
            <v>2016</v>
          </cell>
          <cell r="C887" t="str">
            <v>ENEL SPA FUNZIONE COMMERCIALE</v>
          </cell>
          <cell r="D887">
            <v>37743</v>
          </cell>
          <cell r="E887" t="str">
            <v xml:space="preserve">1590019         </v>
          </cell>
          <cell r="F887">
            <v>37781</v>
          </cell>
          <cell r="G887">
            <v>2782.79</v>
          </cell>
          <cell r="H887">
            <v>0</v>
          </cell>
          <cell r="I887">
            <v>0</v>
          </cell>
          <cell r="J887">
            <v>1</v>
          </cell>
          <cell r="K887">
            <v>30</v>
          </cell>
          <cell r="L887">
            <v>42370</v>
          </cell>
          <cell r="M887">
            <v>42735</v>
          </cell>
          <cell r="N887">
            <v>0</v>
          </cell>
          <cell r="P887">
            <v>0</v>
          </cell>
          <cell r="Q887">
            <v>0</v>
          </cell>
          <cell r="R887" t="str">
            <v>N</v>
          </cell>
          <cell r="S887">
            <v>2782.79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</row>
        <row r="888">
          <cell r="A888">
            <v>2016</v>
          </cell>
          <cell r="C888" t="str">
            <v>ENEL SPA FUNZIONE COMMERCIALE</v>
          </cell>
          <cell r="D888">
            <v>38280</v>
          </cell>
          <cell r="E888" t="str">
            <v xml:space="preserve">24512           </v>
          </cell>
          <cell r="F888">
            <v>38295</v>
          </cell>
          <cell r="G888">
            <v>21.79</v>
          </cell>
          <cell r="H888">
            <v>0</v>
          </cell>
          <cell r="I888">
            <v>0</v>
          </cell>
          <cell r="J888">
            <v>1</v>
          </cell>
          <cell r="K888">
            <v>30</v>
          </cell>
          <cell r="L888">
            <v>42370</v>
          </cell>
          <cell r="M888">
            <v>42735</v>
          </cell>
          <cell r="N888">
            <v>0</v>
          </cell>
          <cell r="P888">
            <v>0</v>
          </cell>
          <cell r="Q888">
            <v>0</v>
          </cell>
          <cell r="R888" t="str">
            <v>N</v>
          </cell>
          <cell r="S888">
            <v>21.79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A889">
            <v>2016</v>
          </cell>
          <cell r="C889" t="str">
            <v>ENEL SPA FUNZIONE COMMERCIALE</v>
          </cell>
          <cell r="D889">
            <v>38343</v>
          </cell>
          <cell r="E889" t="str">
            <v xml:space="preserve">3227            </v>
          </cell>
          <cell r="F889">
            <v>38405</v>
          </cell>
          <cell r="G889">
            <v>19.73</v>
          </cell>
          <cell r="H889">
            <v>0</v>
          </cell>
          <cell r="I889">
            <v>0</v>
          </cell>
          <cell r="J889">
            <v>1</v>
          </cell>
          <cell r="K889">
            <v>30</v>
          </cell>
          <cell r="L889">
            <v>42370</v>
          </cell>
          <cell r="M889">
            <v>42735</v>
          </cell>
          <cell r="N889">
            <v>0</v>
          </cell>
          <cell r="P889">
            <v>0</v>
          </cell>
          <cell r="Q889">
            <v>0</v>
          </cell>
          <cell r="R889" t="str">
            <v>N</v>
          </cell>
          <cell r="S889">
            <v>19.73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A890">
            <v>2016</v>
          </cell>
          <cell r="C890" t="str">
            <v>ENEL SPA FUNZIONE COMMERCIALE</v>
          </cell>
          <cell r="D890">
            <v>38022</v>
          </cell>
          <cell r="E890" t="str">
            <v xml:space="preserve">34317           </v>
          </cell>
          <cell r="F890">
            <v>38054</v>
          </cell>
          <cell r="G890">
            <v>0.3</v>
          </cell>
          <cell r="H890">
            <v>0</v>
          </cell>
          <cell r="I890">
            <v>0</v>
          </cell>
          <cell r="J890">
            <v>1</v>
          </cell>
          <cell r="K890">
            <v>30</v>
          </cell>
          <cell r="L890">
            <v>42370</v>
          </cell>
          <cell r="M890">
            <v>42735</v>
          </cell>
          <cell r="N890">
            <v>0</v>
          </cell>
          <cell r="P890">
            <v>0</v>
          </cell>
          <cell r="Q890">
            <v>0</v>
          </cell>
          <cell r="R890" t="str">
            <v>N</v>
          </cell>
          <cell r="S890">
            <v>0.3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</row>
        <row r="891">
          <cell r="A891">
            <v>2016</v>
          </cell>
          <cell r="C891" t="str">
            <v>ENEL SPA FUNZIONE COMMERCIALE</v>
          </cell>
          <cell r="D891">
            <v>37743</v>
          </cell>
          <cell r="E891" t="str">
            <v xml:space="preserve">4006015         </v>
          </cell>
          <cell r="F891">
            <v>37781</v>
          </cell>
          <cell r="G891">
            <v>49.4</v>
          </cell>
          <cell r="H891">
            <v>0</v>
          </cell>
          <cell r="I891">
            <v>0</v>
          </cell>
          <cell r="J891">
            <v>1</v>
          </cell>
          <cell r="K891">
            <v>30</v>
          </cell>
          <cell r="L891">
            <v>42370</v>
          </cell>
          <cell r="M891">
            <v>42735</v>
          </cell>
          <cell r="N891">
            <v>0</v>
          </cell>
          <cell r="P891">
            <v>0</v>
          </cell>
          <cell r="Q891">
            <v>0</v>
          </cell>
          <cell r="R891" t="str">
            <v>N</v>
          </cell>
          <cell r="S891">
            <v>49.4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</row>
        <row r="892">
          <cell r="A892">
            <v>2016</v>
          </cell>
          <cell r="C892" t="str">
            <v>ENEL SPA FUNZIONE COMMERCIALE</v>
          </cell>
          <cell r="D892">
            <v>37743</v>
          </cell>
          <cell r="E892" t="str">
            <v xml:space="preserve">5047015         </v>
          </cell>
          <cell r="F892">
            <v>37781</v>
          </cell>
          <cell r="G892">
            <v>835.15</v>
          </cell>
          <cell r="H892">
            <v>0</v>
          </cell>
          <cell r="I892">
            <v>0</v>
          </cell>
          <cell r="J892">
            <v>1</v>
          </cell>
          <cell r="K892">
            <v>30</v>
          </cell>
          <cell r="L892">
            <v>42370</v>
          </cell>
          <cell r="M892">
            <v>42735</v>
          </cell>
          <cell r="N892">
            <v>0</v>
          </cell>
          <cell r="P892">
            <v>0</v>
          </cell>
          <cell r="Q892">
            <v>0</v>
          </cell>
          <cell r="R892" t="str">
            <v>N</v>
          </cell>
          <cell r="S892">
            <v>835.15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A893">
            <v>2016</v>
          </cell>
          <cell r="C893" t="str">
            <v>ENEL SPA FUNZIONE COMMERCIALE</v>
          </cell>
          <cell r="D893">
            <v>37743</v>
          </cell>
          <cell r="E893" t="str">
            <v xml:space="preserve">6038811         </v>
          </cell>
          <cell r="F893">
            <v>37781</v>
          </cell>
          <cell r="G893">
            <v>202.88</v>
          </cell>
          <cell r="H893">
            <v>0</v>
          </cell>
          <cell r="I893">
            <v>0</v>
          </cell>
          <cell r="J893">
            <v>1</v>
          </cell>
          <cell r="K893">
            <v>30</v>
          </cell>
          <cell r="L893">
            <v>42370</v>
          </cell>
          <cell r="M893">
            <v>42735</v>
          </cell>
          <cell r="N893">
            <v>0</v>
          </cell>
          <cell r="P893">
            <v>0</v>
          </cell>
          <cell r="Q893">
            <v>0</v>
          </cell>
          <cell r="R893" t="str">
            <v>N</v>
          </cell>
          <cell r="S893">
            <v>202.88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</row>
        <row r="894">
          <cell r="A894">
            <v>2016</v>
          </cell>
          <cell r="C894" t="str">
            <v>ENEL SPA FUNZIONE COMMERCIALE</v>
          </cell>
          <cell r="D894">
            <v>38080</v>
          </cell>
          <cell r="E894" t="str">
            <v xml:space="preserve">75215           </v>
          </cell>
          <cell r="F894">
            <v>38139</v>
          </cell>
          <cell r="G894">
            <v>19.72</v>
          </cell>
          <cell r="H894">
            <v>0</v>
          </cell>
          <cell r="I894">
            <v>0</v>
          </cell>
          <cell r="J894">
            <v>1</v>
          </cell>
          <cell r="K894">
            <v>30</v>
          </cell>
          <cell r="L894">
            <v>42370</v>
          </cell>
          <cell r="M894">
            <v>42735</v>
          </cell>
          <cell r="N894">
            <v>0</v>
          </cell>
          <cell r="P894">
            <v>0</v>
          </cell>
          <cell r="Q894">
            <v>0</v>
          </cell>
          <cell r="R894" t="str">
            <v>N</v>
          </cell>
          <cell r="S894">
            <v>19.72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</row>
        <row r="895">
          <cell r="A895">
            <v>2016</v>
          </cell>
          <cell r="B895">
            <v>9250</v>
          </cell>
          <cell r="C895" t="str">
            <v>Energrid SpA</v>
          </cell>
          <cell r="D895">
            <v>42563</v>
          </cell>
          <cell r="E895" t="str">
            <v>164012586</v>
          </cell>
          <cell r="F895">
            <v>42565</v>
          </cell>
          <cell r="G895">
            <v>6914.15</v>
          </cell>
          <cell r="H895">
            <v>6914.15</v>
          </cell>
          <cell r="I895">
            <v>0</v>
          </cell>
          <cell r="J895">
            <v>42580</v>
          </cell>
          <cell r="K895">
            <v>30</v>
          </cell>
          <cell r="L895">
            <v>42370</v>
          </cell>
          <cell r="M895">
            <v>42735</v>
          </cell>
          <cell r="N895">
            <v>0</v>
          </cell>
          <cell r="P895">
            <v>0</v>
          </cell>
          <cell r="Q895">
            <v>15</v>
          </cell>
          <cell r="R895" t="str">
            <v>S</v>
          </cell>
          <cell r="S895">
            <v>0</v>
          </cell>
          <cell r="T895">
            <v>17</v>
          </cell>
          <cell r="U895">
            <v>103712.25</v>
          </cell>
          <cell r="V895">
            <v>117540.55</v>
          </cell>
          <cell r="W895">
            <v>-15</v>
          </cell>
          <cell r="X895">
            <v>-103712.25</v>
          </cell>
        </row>
        <row r="896">
          <cell r="A896">
            <v>2016</v>
          </cell>
          <cell r="B896">
            <v>9254</v>
          </cell>
          <cell r="C896" t="str">
            <v>Energrid SpA</v>
          </cell>
          <cell r="D896">
            <v>42563</v>
          </cell>
          <cell r="E896" t="str">
            <v>164012587</v>
          </cell>
          <cell r="F896">
            <v>42565</v>
          </cell>
          <cell r="G896">
            <v>3092.55</v>
          </cell>
          <cell r="H896">
            <v>3092.55</v>
          </cell>
          <cell r="I896">
            <v>0</v>
          </cell>
          <cell r="J896">
            <v>42580</v>
          </cell>
          <cell r="K896">
            <v>30</v>
          </cell>
          <cell r="L896">
            <v>42370</v>
          </cell>
          <cell r="M896">
            <v>42735</v>
          </cell>
          <cell r="N896">
            <v>0</v>
          </cell>
          <cell r="P896">
            <v>0</v>
          </cell>
          <cell r="Q896">
            <v>15</v>
          </cell>
          <cell r="R896" t="str">
            <v>S</v>
          </cell>
          <cell r="S896">
            <v>0</v>
          </cell>
          <cell r="T896">
            <v>17</v>
          </cell>
          <cell r="U896">
            <v>46388.25</v>
          </cell>
          <cell r="V896">
            <v>52573.35</v>
          </cell>
          <cell r="W896">
            <v>-15</v>
          </cell>
          <cell r="X896">
            <v>-46388.25</v>
          </cell>
        </row>
        <row r="897">
          <cell r="A897">
            <v>2016</v>
          </cell>
          <cell r="B897">
            <v>9253</v>
          </cell>
          <cell r="C897" t="str">
            <v>Energrid SpA</v>
          </cell>
          <cell r="D897">
            <v>42563</v>
          </cell>
          <cell r="E897" t="str">
            <v>164012588</v>
          </cell>
          <cell r="F897">
            <v>42565</v>
          </cell>
          <cell r="G897">
            <v>1979.06</v>
          </cell>
          <cell r="H897">
            <v>1979.06</v>
          </cell>
          <cell r="I897">
            <v>0</v>
          </cell>
          <cell r="J897">
            <v>42580</v>
          </cell>
          <cell r="K897">
            <v>30</v>
          </cell>
          <cell r="L897">
            <v>42370</v>
          </cell>
          <cell r="M897">
            <v>42735</v>
          </cell>
          <cell r="N897">
            <v>0</v>
          </cell>
          <cell r="P897">
            <v>0</v>
          </cell>
          <cell r="Q897">
            <v>15</v>
          </cell>
          <cell r="R897" t="str">
            <v>S</v>
          </cell>
          <cell r="S897">
            <v>0</v>
          </cell>
          <cell r="T897">
            <v>17</v>
          </cell>
          <cell r="U897">
            <v>29685.9</v>
          </cell>
          <cell r="V897">
            <v>33644.019999999997</v>
          </cell>
          <cell r="W897">
            <v>-15</v>
          </cell>
          <cell r="X897">
            <v>-29685.9</v>
          </cell>
        </row>
        <row r="898">
          <cell r="A898">
            <v>2016</v>
          </cell>
          <cell r="B898">
            <v>10731</v>
          </cell>
          <cell r="C898" t="str">
            <v>Energrid SpA</v>
          </cell>
          <cell r="D898">
            <v>42594</v>
          </cell>
          <cell r="E898" t="str">
            <v>164014619</v>
          </cell>
          <cell r="F898">
            <v>42598</v>
          </cell>
          <cell r="G898">
            <v>6696.84</v>
          </cell>
          <cell r="H898">
            <v>6696.84</v>
          </cell>
          <cell r="I898">
            <v>302.74</v>
          </cell>
          <cell r="J898">
            <v>42619</v>
          </cell>
          <cell r="K898">
            <v>30</v>
          </cell>
          <cell r="L898">
            <v>42370</v>
          </cell>
          <cell r="M898">
            <v>42735</v>
          </cell>
          <cell r="N898">
            <v>0</v>
          </cell>
          <cell r="P898">
            <v>0</v>
          </cell>
          <cell r="Q898">
            <v>21</v>
          </cell>
          <cell r="R898" t="str">
            <v>S</v>
          </cell>
          <cell r="S898">
            <v>0</v>
          </cell>
          <cell r="T898">
            <v>25</v>
          </cell>
          <cell r="U898">
            <v>140633.64000000001</v>
          </cell>
          <cell r="V898">
            <v>167421</v>
          </cell>
          <cell r="W898">
            <v>-9</v>
          </cell>
          <cell r="X898">
            <v>-60271.56</v>
          </cell>
        </row>
        <row r="899">
          <cell r="A899">
            <v>2016</v>
          </cell>
          <cell r="B899">
            <v>10730</v>
          </cell>
          <cell r="C899" t="str">
            <v>Energrid SpA</v>
          </cell>
          <cell r="D899">
            <v>42594</v>
          </cell>
          <cell r="E899" t="str">
            <v>164014620</v>
          </cell>
          <cell r="F899">
            <v>42598</v>
          </cell>
          <cell r="G899">
            <v>4060.43</v>
          </cell>
          <cell r="H899">
            <v>4060.43</v>
          </cell>
          <cell r="I899">
            <v>0</v>
          </cell>
          <cell r="J899">
            <v>42619</v>
          </cell>
          <cell r="K899">
            <v>30</v>
          </cell>
          <cell r="L899">
            <v>42370</v>
          </cell>
          <cell r="M899">
            <v>42735</v>
          </cell>
          <cell r="N899">
            <v>0</v>
          </cell>
          <cell r="P899">
            <v>0</v>
          </cell>
          <cell r="Q899">
            <v>21</v>
          </cell>
          <cell r="R899" t="str">
            <v>S</v>
          </cell>
          <cell r="S899">
            <v>0</v>
          </cell>
          <cell r="T899">
            <v>25</v>
          </cell>
          <cell r="U899">
            <v>85269.03</v>
          </cell>
          <cell r="V899">
            <v>101510.75</v>
          </cell>
          <cell r="W899">
            <v>-9</v>
          </cell>
          <cell r="X899">
            <v>-36543.870000000003</v>
          </cell>
        </row>
        <row r="900">
          <cell r="A900">
            <v>2016</v>
          </cell>
          <cell r="B900">
            <v>10729</v>
          </cell>
          <cell r="C900" t="str">
            <v>Energrid SpA</v>
          </cell>
          <cell r="D900">
            <v>42594</v>
          </cell>
          <cell r="E900" t="str">
            <v>164014621</v>
          </cell>
          <cell r="F900">
            <v>42598</v>
          </cell>
          <cell r="G900">
            <v>1669.22</v>
          </cell>
          <cell r="H900">
            <v>1669.22</v>
          </cell>
          <cell r="I900">
            <v>0</v>
          </cell>
          <cell r="J900">
            <v>42619</v>
          </cell>
          <cell r="K900">
            <v>30</v>
          </cell>
          <cell r="L900">
            <v>42370</v>
          </cell>
          <cell r="M900">
            <v>42735</v>
          </cell>
          <cell r="N900">
            <v>0</v>
          </cell>
          <cell r="P900">
            <v>0</v>
          </cell>
          <cell r="Q900">
            <v>21</v>
          </cell>
          <cell r="R900" t="str">
            <v>S</v>
          </cell>
          <cell r="S900">
            <v>0</v>
          </cell>
          <cell r="T900">
            <v>25</v>
          </cell>
          <cell r="U900">
            <v>35053.620000000003</v>
          </cell>
          <cell r="V900">
            <v>41730.5</v>
          </cell>
          <cell r="W900">
            <v>-9</v>
          </cell>
          <cell r="X900">
            <v>-15022.98</v>
          </cell>
        </row>
        <row r="901">
          <cell r="A901">
            <v>2016</v>
          </cell>
          <cell r="B901">
            <v>12136</v>
          </cell>
          <cell r="C901" t="str">
            <v>Energrid SpA</v>
          </cell>
          <cell r="D901">
            <v>42625</v>
          </cell>
          <cell r="E901" t="str">
            <v>164015141</v>
          </cell>
          <cell r="F901">
            <v>42627</v>
          </cell>
          <cell r="G901">
            <v>1552.12</v>
          </cell>
          <cell r="H901">
            <v>1552.12</v>
          </cell>
          <cell r="I901">
            <v>0</v>
          </cell>
          <cell r="J901">
            <v>42646</v>
          </cell>
          <cell r="K901">
            <v>30</v>
          </cell>
          <cell r="L901">
            <v>42370</v>
          </cell>
          <cell r="M901">
            <v>42735</v>
          </cell>
          <cell r="N901">
            <v>0</v>
          </cell>
          <cell r="P901">
            <v>0</v>
          </cell>
          <cell r="Q901">
            <v>19</v>
          </cell>
          <cell r="R901" t="str">
            <v>S</v>
          </cell>
          <cell r="S901">
            <v>0</v>
          </cell>
          <cell r="T901">
            <v>21</v>
          </cell>
          <cell r="U901">
            <v>29490.28</v>
          </cell>
          <cell r="V901">
            <v>32594.52</v>
          </cell>
          <cell r="W901">
            <v>-11</v>
          </cell>
          <cell r="X901">
            <v>-17073.32</v>
          </cell>
        </row>
        <row r="902">
          <cell r="A902">
            <v>2016</v>
          </cell>
          <cell r="B902">
            <v>12139</v>
          </cell>
          <cell r="C902" t="str">
            <v>Energrid SpA</v>
          </cell>
          <cell r="D902">
            <v>42625</v>
          </cell>
          <cell r="E902" t="str">
            <v>164015519</v>
          </cell>
          <cell r="F902">
            <v>42627</v>
          </cell>
          <cell r="G902">
            <v>8260.23</v>
          </cell>
          <cell r="H902">
            <v>8260.23</v>
          </cell>
          <cell r="I902">
            <v>0</v>
          </cell>
          <cell r="J902">
            <v>42643</v>
          </cell>
          <cell r="K902">
            <v>30</v>
          </cell>
          <cell r="L902">
            <v>42370</v>
          </cell>
          <cell r="M902">
            <v>42735</v>
          </cell>
          <cell r="N902">
            <v>0</v>
          </cell>
          <cell r="P902">
            <v>0</v>
          </cell>
          <cell r="Q902">
            <v>16</v>
          </cell>
          <cell r="R902" t="str">
            <v>S</v>
          </cell>
          <cell r="S902">
            <v>0</v>
          </cell>
          <cell r="T902">
            <v>18</v>
          </cell>
          <cell r="U902">
            <v>132163.68</v>
          </cell>
          <cell r="V902">
            <v>148684.14000000001</v>
          </cell>
          <cell r="W902">
            <v>-14</v>
          </cell>
          <cell r="X902">
            <v>-115643.22</v>
          </cell>
        </row>
        <row r="903">
          <cell r="A903">
            <v>2016</v>
          </cell>
          <cell r="B903">
            <v>12148</v>
          </cell>
          <cell r="C903" t="str">
            <v>Energrid SpA</v>
          </cell>
          <cell r="D903">
            <v>42625</v>
          </cell>
          <cell r="E903" t="str">
            <v>164016905</v>
          </cell>
          <cell r="F903">
            <v>42627</v>
          </cell>
          <cell r="G903">
            <v>4048.42</v>
          </cell>
          <cell r="H903">
            <v>4048.42</v>
          </cell>
          <cell r="I903">
            <v>0</v>
          </cell>
          <cell r="J903">
            <v>42646</v>
          </cell>
          <cell r="K903">
            <v>30</v>
          </cell>
          <cell r="L903">
            <v>42370</v>
          </cell>
          <cell r="M903">
            <v>42735</v>
          </cell>
          <cell r="N903">
            <v>0</v>
          </cell>
          <cell r="P903">
            <v>0</v>
          </cell>
          <cell r="Q903">
            <v>19</v>
          </cell>
          <cell r="R903" t="str">
            <v>S</v>
          </cell>
          <cell r="S903">
            <v>0</v>
          </cell>
          <cell r="T903">
            <v>21</v>
          </cell>
          <cell r="U903">
            <v>76919.98</v>
          </cell>
          <cell r="V903">
            <v>85016.82</v>
          </cell>
          <cell r="W903">
            <v>-11</v>
          </cell>
          <cell r="X903">
            <v>-44532.62</v>
          </cell>
        </row>
        <row r="904">
          <cell r="A904">
            <v>2016</v>
          </cell>
          <cell r="B904">
            <v>13693</v>
          </cell>
          <cell r="C904" t="str">
            <v>Energrid SpA</v>
          </cell>
          <cell r="D904">
            <v>42655</v>
          </cell>
          <cell r="E904" t="str">
            <v>164018074</v>
          </cell>
          <cell r="F904">
            <v>42657</v>
          </cell>
          <cell r="G904">
            <v>3885.15</v>
          </cell>
          <cell r="H904">
            <v>3885.15</v>
          </cell>
          <cell r="I904">
            <v>0</v>
          </cell>
          <cell r="J904">
            <v>42689</v>
          </cell>
          <cell r="K904">
            <v>30</v>
          </cell>
          <cell r="L904">
            <v>42370</v>
          </cell>
          <cell r="M904">
            <v>42735</v>
          </cell>
          <cell r="N904">
            <v>0</v>
          </cell>
          <cell r="P904">
            <v>0</v>
          </cell>
          <cell r="Q904">
            <v>32</v>
          </cell>
          <cell r="R904" t="str">
            <v>S</v>
          </cell>
          <cell r="S904">
            <v>0</v>
          </cell>
          <cell r="T904">
            <v>34</v>
          </cell>
          <cell r="U904">
            <v>124324.8</v>
          </cell>
          <cell r="V904">
            <v>132095.1</v>
          </cell>
          <cell r="W904">
            <v>2</v>
          </cell>
          <cell r="X904">
            <v>7770.3</v>
          </cell>
        </row>
        <row r="905">
          <cell r="A905">
            <v>2016</v>
          </cell>
          <cell r="B905">
            <v>13691</v>
          </cell>
          <cell r="C905" t="str">
            <v>Energrid SpA</v>
          </cell>
          <cell r="D905">
            <v>42655</v>
          </cell>
          <cell r="E905" t="str">
            <v>164018377</v>
          </cell>
          <cell r="F905">
            <v>42657</v>
          </cell>
          <cell r="G905">
            <v>2643.85</v>
          </cell>
          <cell r="H905">
            <v>2643.85</v>
          </cell>
          <cell r="I905">
            <v>0</v>
          </cell>
          <cell r="J905">
            <v>42689</v>
          </cell>
          <cell r="K905">
            <v>30</v>
          </cell>
          <cell r="L905">
            <v>42370</v>
          </cell>
          <cell r="M905">
            <v>42735</v>
          </cell>
          <cell r="N905">
            <v>0</v>
          </cell>
          <cell r="P905">
            <v>0</v>
          </cell>
          <cell r="Q905">
            <v>32</v>
          </cell>
          <cell r="R905" t="str">
            <v>S</v>
          </cell>
          <cell r="S905">
            <v>0</v>
          </cell>
          <cell r="T905">
            <v>34</v>
          </cell>
          <cell r="U905">
            <v>84603.199999999997</v>
          </cell>
          <cell r="V905">
            <v>89890.9</v>
          </cell>
          <cell r="W905">
            <v>2</v>
          </cell>
          <cell r="X905">
            <v>5287.7</v>
          </cell>
        </row>
        <row r="906">
          <cell r="A906">
            <v>2016</v>
          </cell>
          <cell r="B906">
            <v>13692</v>
          </cell>
          <cell r="C906" t="str">
            <v>Energrid SpA</v>
          </cell>
          <cell r="D906">
            <v>42655</v>
          </cell>
          <cell r="E906" t="str">
            <v>164019055</v>
          </cell>
          <cell r="F906">
            <v>42657</v>
          </cell>
          <cell r="G906">
            <v>9282.8700000000008</v>
          </cell>
          <cell r="H906">
            <v>9282.8700000000008</v>
          </cell>
          <cell r="I906">
            <v>0</v>
          </cell>
          <cell r="J906">
            <v>42689</v>
          </cell>
          <cell r="K906">
            <v>30</v>
          </cell>
          <cell r="L906">
            <v>42370</v>
          </cell>
          <cell r="M906">
            <v>42735</v>
          </cell>
          <cell r="N906">
            <v>0</v>
          </cell>
          <cell r="P906">
            <v>0</v>
          </cell>
          <cell r="Q906">
            <v>32</v>
          </cell>
          <cell r="R906" t="str">
            <v>S</v>
          </cell>
          <cell r="S906">
            <v>0</v>
          </cell>
          <cell r="T906">
            <v>34</v>
          </cell>
          <cell r="U906">
            <v>297051.84000000003</v>
          </cell>
          <cell r="V906">
            <v>315617.58</v>
          </cell>
          <cell r="W906">
            <v>2</v>
          </cell>
          <cell r="X906">
            <v>18565.740000000002</v>
          </cell>
        </row>
        <row r="907">
          <cell r="A907">
            <v>2016</v>
          </cell>
          <cell r="B907">
            <v>15417</v>
          </cell>
          <cell r="C907" t="str">
            <v>Energrid SpA</v>
          </cell>
          <cell r="D907">
            <v>42686</v>
          </cell>
          <cell r="E907" t="str">
            <v>164020599</v>
          </cell>
          <cell r="F907">
            <v>42691</v>
          </cell>
          <cell r="G907">
            <v>3384.85</v>
          </cell>
          <cell r="H907">
            <v>3384.85</v>
          </cell>
          <cell r="I907">
            <v>0</v>
          </cell>
          <cell r="J907">
            <v>42713</v>
          </cell>
          <cell r="K907">
            <v>30</v>
          </cell>
          <cell r="L907">
            <v>42370</v>
          </cell>
          <cell r="M907">
            <v>42735</v>
          </cell>
          <cell r="N907">
            <v>0</v>
          </cell>
          <cell r="P907">
            <v>0</v>
          </cell>
          <cell r="Q907">
            <v>22</v>
          </cell>
          <cell r="R907" t="str">
            <v>S</v>
          </cell>
          <cell r="S907">
            <v>0</v>
          </cell>
          <cell r="T907">
            <v>27</v>
          </cell>
          <cell r="U907">
            <v>74466.7</v>
          </cell>
          <cell r="V907">
            <v>91390.95</v>
          </cell>
          <cell r="W907">
            <v>-8</v>
          </cell>
          <cell r="X907">
            <v>-27078.799999999999</v>
          </cell>
        </row>
        <row r="908">
          <cell r="A908">
            <v>2016</v>
          </cell>
          <cell r="B908">
            <v>15420</v>
          </cell>
          <cell r="C908" t="str">
            <v>Energrid SpA</v>
          </cell>
          <cell r="D908">
            <v>42686</v>
          </cell>
          <cell r="E908" t="str">
            <v>164021103</v>
          </cell>
          <cell r="F908">
            <v>42691</v>
          </cell>
          <cell r="G908">
            <v>11508.8</v>
          </cell>
          <cell r="H908">
            <v>11508.8</v>
          </cell>
          <cell r="I908">
            <v>0</v>
          </cell>
          <cell r="J908">
            <v>42713</v>
          </cell>
          <cell r="K908">
            <v>30</v>
          </cell>
          <cell r="L908">
            <v>42370</v>
          </cell>
          <cell r="M908">
            <v>42735</v>
          </cell>
          <cell r="N908">
            <v>0</v>
          </cell>
          <cell r="P908">
            <v>0</v>
          </cell>
          <cell r="Q908">
            <v>22</v>
          </cell>
          <cell r="R908" t="str">
            <v>S</v>
          </cell>
          <cell r="S908">
            <v>0</v>
          </cell>
          <cell r="T908">
            <v>27</v>
          </cell>
          <cell r="U908">
            <v>253193.60000000001</v>
          </cell>
          <cell r="V908">
            <v>310737.59999999998</v>
          </cell>
          <cell r="W908">
            <v>-8</v>
          </cell>
          <cell r="X908">
            <v>-92070.399999999994</v>
          </cell>
        </row>
        <row r="909">
          <cell r="A909">
            <v>2016</v>
          </cell>
          <cell r="B909">
            <v>15418</v>
          </cell>
          <cell r="C909" t="str">
            <v>Energrid SpA</v>
          </cell>
          <cell r="D909">
            <v>42686</v>
          </cell>
          <cell r="E909" t="str">
            <v>164021986</v>
          </cell>
          <cell r="F909">
            <v>42691</v>
          </cell>
          <cell r="G909">
            <v>2924.04</v>
          </cell>
          <cell r="H909">
            <v>2924.04</v>
          </cell>
          <cell r="I909">
            <v>0</v>
          </cell>
          <cell r="J909">
            <v>42713</v>
          </cell>
          <cell r="K909">
            <v>30</v>
          </cell>
          <cell r="L909">
            <v>42370</v>
          </cell>
          <cell r="M909">
            <v>42735</v>
          </cell>
          <cell r="N909">
            <v>0</v>
          </cell>
          <cell r="P909">
            <v>0</v>
          </cell>
          <cell r="Q909">
            <v>22</v>
          </cell>
          <cell r="R909" t="str">
            <v>S</v>
          </cell>
          <cell r="S909">
            <v>0</v>
          </cell>
          <cell r="T909">
            <v>27</v>
          </cell>
          <cell r="U909">
            <v>64328.88</v>
          </cell>
          <cell r="V909">
            <v>78949.08</v>
          </cell>
          <cell r="W909">
            <v>-8</v>
          </cell>
          <cell r="X909">
            <v>-23392.32</v>
          </cell>
        </row>
        <row r="910">
          <cell r="A910">
            <v>2016</v>
          </cell>
          <cell r="B910">
            <v>16685</v>
          </cell>
          <cell r="C910" t="str">
            <v>Energrid SpA</v>
          </cell>
          <cell r="D910">
            <v>42716</v>
          </cell>
          <cell r="E910" t="str">
            <v>164023299</v>
          </cell>
          <cell r="F910">
            <v>42718</v>
          </cell>
          <cell r="G910">
            <v>3861.08</v>
          </cell>
          <cell r="H910">
            <v>3861.08</v>
          </cell>
          <cell r="I910">
            <v>0</v>
          </cell>
          <cell r="J910">
            <v>42759</v>
          </cell>
          <cell r="K910">
            <v>30</v>
          </cell>
          <cell r="L910">
            <v>42370</v>
          </cell>
          <cell r="M910">
            <v>42735</v>
          </cell>
          <cell r="N910">
            <v>0</v>
          </cell>
          <cell r="P910">
            <v>0</v>
          </cell>
          <cell r="Q910">
            <v>41</v>
          </cell>
          <cell r="R910" t="str">
            <v>S</v>
          </cell>
          <cell r="S910">
            <v>0</v>
          </cell>
          <cell r="T910">
            <v>43</v>
          </cell>
          <cell r="U910">
            <v>158304.28</v>
          </cell>
          <cell r="V910">
            <v>166026.44</v>
          </cell>
          <cell r="W910">
            <v>11</v>
          </cell>
          <cell r="X910">
            <v>42471.88</v>
          </cell>
        </row>
        <row r="911">
          <cell r="A911">
            <v>2016</v>
          </cell>
          <cell r="B911">
            <v>16686</v>
          </cell>
          <cell r="C911" t="str">
            <v>Energrid SpA</v>
          </cell>
          <cell r="D911">
            <v>42716</v>
          </cell>
          <cell r="E911" t="str">
            <v>164024007</v>
          </cell>
          <cell r="F911">
            <v>42718</v>
          </cell>
          <cell r="G911">
            <v>3232.3</v>
          </cell>
          <cell r="H911">
            <v>3232.3</v>
          </cell>
          <cell r="I911">
            <v>0</v>
          </cell>
          <cell r="J911">
            <v>42759</v>
          </cell>
          <cell r="K911">
            <v>30</v>
          </cell>
          <cell r="L911">
            <v>42370</v>
          </cell>
          <cell r="M911">
            <v>42735</v>
          </cell>
          <cell r="N911">
            <v>0</v>
          </cell>
          <cell r="P911">
            <v>0</v>
          </cell>
          <cell r="Q911">
            <v>41</v>
          </cell>
          <cell r="R911" t="str">
            <v>S</v>
          </cell>
          <cell r="S911">
            <v>0</v>
          </cell>
          <cell r="T911">
            <v>43</v>
          </cell>
          <cell r="U911">
            <v>132524.29999999999</v>
          </cell>
          <cell r="V911">
            <v>138988.9</v>
          </cell>
          <cell r="W911">
            <v>11</v>
          </cell>
          <cell r="X911">
            <v>35555.300000000003</v>
          </cell>
        </row>
        <row r="912">
          <cell r="A912">
            <v>2016</v>
          </cell>
          <cell r="B912">
            <v>16687</v>
          </cell>
          <cell r="C912" t="str">
            <v>Energrid SpA</v>
          </cell>
          <cell r="D912">
            <v>42716</v>
          </cell>
          <cell r="E912" t="str">
            <v>164024327</v>
          </cell>
          <cell r="F912">
            <v>42718</v>
          </cell>
          <cell r="G912">
            <v>12577.98</v>
          </cell>
          <cell r="H912">
            <v>12577.98</v>
          </cell>
          <cell r="I912">
            <v>0</v>
          </cell>
          <cell r="J912">
            <v>42759</v>
          </cell>
          <cell r="K912">
            <v>30</v>
          </cell>
          <cell r="L912">
            <v>42370</v>
          </cell>
          <cell r="M912">
            <v>42735</v>
          </cell>
          <cell r="N912">
            <v>0</v>
          </cell>
          <cell r="P912">
            <v>0</v>
          </cell>
          <cell r="Q912">
            <v>41</v>
          </cell>
          <cell r="R912" t="str">
            <v>S</v>
          </cell>
          <cell r="S912">
            <v>0</v>
          </cell>
          <cell r="T912">
            <v>43</v>
          </cell>
          <cell r="U912">
            <v>515697.18</v>
          </cell>
          <cell r="V912">
            <v>540853.14</v>
          </cell>
          <cell r="W912">
            <v>11</v>
          </cell>
          <cell r="X912">
            <v>138357.78</v>
          </cell>
        </row>
        <row r="913">
          <cell r="A913">
            <v>2016</v>
          </cell>
          <cell r="B913">
            <v>10888</v>
          </cell>
          <cell r="C913" t="str">
            <v>Energrid SpA</v>
          </cell>
          <cell r="D913">
            <v>42599</v>
          </cell>
          <cell r="E913" t="str">
            <v>166005442</v>
          </cell>
          <cell r="F913">
            <v>42600</v>
          </cell>
          <cell r="G913">
            <v>233.85</v>
          </cell>
          <cell r="H913">
            <v>233.85</v>
          </cell>
          <cell r="I913">
            <v>0</v>
          </cell>
          <cell r="J913">
            <v>42619</v>
          </cell>
          <cell r="K913">
            <v>30</v>
          </cell>
          <cell r="L913">
            <v>42370</v>
          </cell>
          <cell r="M913">
            <v>42735</v>
          </cell>
          <cell r="N913">
            <v>0</v>
          </cell>
          <cell r="P913">
            <v>0</v>
          </cell>
          <cell r="Q913">
            <v>19</v>
          </cell>
          <cell r="R913" t="str">
            <v>S</v>
          </cell>
          <cell r="S913">
            <v>0</v>
          </cell>
          <cell r="T913">
            <v>20</v>
          </cell>
          <cell r="U913">
            <v>4443.1499999999996</v>
          </cell>
          <cell r="V913">
            <v>4677</v>
          </cell>
          <cell r="W913">
            <v>-11</v>
          </cell>
          <cell r="X913">
            <v>-2572.35</v>
          </cell>
        </row>
        <row r="914">
          <cell r="A914">
            <v>2016</v>
          </cell>
          <cell r="B914">
            <v>12355</v>
          </cell>
          <cell r="C914" t="str">
            <v>Energrid SpA</v>
          </cell>
          <cell r="D914">
            <v>42628</v>
          </cell>
          <cell r="E914" t="str">
            <v>166006003</v>
          </cell>
          <cell r="F914">
            <v>42632</v>
          </cell>
          <cell r="G914">
            <v>244.25</v>
          </cell>
          <cell r="H914">
            <v>244.25</v>
          </cell>
          <cell r="I914">
            <v>0</v>
          </cell>
          <cell r="J914">
            <v>42646</v>
          </cell>
          <cell r="K914">
            <v>30</v>
          </cell>
          <cell r="L914">
            <v>42370</v>
          </cell>
          <cell r="M914">
            <v>42735</v>
          </cell>
          <cell r="N914">
            <v>0</v>
          </cell>
          <cell r="P914">
            <v>0</v>
          </cell>
          <cell r="Q914">
            <v>14</v>
          </cell>
          <cell r="R914" t="str">
            <v>S</v>
          </cell>
          <cell r="S914">
            <v>0</v>
          </cell>
          <cell r="T914">
            <v>18</v>
          </cell>
          <cell r="U914">
            <v>3419.5</v>
          </cell>
          <cell r="V914">
            <v>4396.5</v>
          </cell>
          <cell r="W914">
            <v>-16</v>
          </cell>
          <cell r="X914">
            <v>-3908</v>
          </cell>
        </row>
        <row r="915">
          <cell r="A915">
            <v>2016</v>
          </cell>
          <cell r="B915">
            <v>13851</v>
          </cell>
          <cell r="C915" t="str">
            <v>Energrid SpA</v>
          </cell>
          <cell r="D915">
            <v>42660</v>
          </cell>
          <cell r="E915" t="str">
            <v>166006590</v>
          </cell>
          <cell r="F915">
            <v>42661</v>
          </cell>
          <cell r="G915">
            <v>249.17</v>
          </cell>
          <cell r="H915">
            <v>249.17</v>
          </cell>
          <cell r="I915">
            <v>0</v>
          </cell>
          <cell r="J915">
            <v>42677</v>
          </cell>
          <cell r="K915">
            <v>30</v>
          </cell>
          <cell r="L915">
            <v>42370</v>
          </cell>
          <cell r="M915">
            <v>42735</v>
          </cell>
          <cell r="N915">
            <v>0</v>
          </cell>
          <cell r="P915">
            <v>0</v>
          </cell>
          <cell r="Q915">
            <v>16</v>
          </cell>
          <cell r="R915" t="str">
            <v>S</v>
          </cell>
          <cell r="S915">
            <v>0</v>
          </cell>
          <cell r="T915">
            <v>17</v>
          </cell>
          <cell r="U915">
            <v>3986.72</v>
          </cell>
          <cell r="V915">
            <v>4235.8900000000003</v>
          </cell>
          <cell r="W915">
            <v>-14</v>
          </cell>
          <cell r="X915">
            <v>-3488.38</v>
          </cell>
        </row>
        <row r="916">
          <cell r="A916">
            <v>2016</v>
          </cell>
          <cell r="B916">
            <v>15466</v>
          </cell>
          <cell r="C916" t="str">
            <v>Energrid SpA</v>
          </cell>
          <cell r="D916">
            <v>42691</v>
          </cell>
          <cell r="E916" t="str">
            <v>166007174</v>
          </cell>
          <cell r="F916">
            <v>42691</v>
          </cell>
          <cell r="G916">
            <v>905.18</v>
          </cell>
          <cell r="H916">
            <v>905.18</v>
          </cell>
          <cell r="I916">
            <v>0</v>
          </cell>
          <cell r="J916">
            <v>42713</v>
          </cell>
          <cell r="K916">
            <v>30</v>
          </cell>
          <cell r="L916">
            <v>42370</v>
          </cell>
          <cell r="M916">
            <v>42735</v>
          </cell>
          <cell r="N916">
            <v>0</v>
          </cell>
          <cell r="P916">
            <v>0</v>
          </cell>
          <cell r="Q916">
            <v>22</v>
          </cell>
          <cell r="R916" t="str">
            <v>S</v>
          </cell>
          <cell r="S916">
            <v>0</v>
          </cell>
          <cell r="T916">
            <v>22</v>
          </cell>
          <cell r="U916">
            <v>19913.96</v>
          </cell>
          <cell r="V916">
            <v>19913.96</v>
          </cell>
          <cell r="W916">
            <v>-8</v>
          </cell>
          <cell r="X916">
            <v>-7241.44</v>
          </cell>
        </row>
        <row r="917">
          <cell r="A917">
            <v>2017</v>
          </cell>
          <cell r="B917">
            <v>342</v>
          </cell>
          <cell r="C917" t="str">
            <v>Energrid SpA</v>
          </cell>
          <cell r="D917">
            <v>42734</v>
          </cell>
          <cell r="E917" t="str">
            <v>166009113</v>
          </cell>
          <cell r="F917">
            <v>42746</v>
          </cell>
          <cell r="G917">
            <v>1388.34</v>
          </cell>
          <cell r="H917">
            <v>1388.34</v>
          </cell>
          <cell r="I917">
            <v>0</v>
          </cell>
          <cell r="J917">
            <v>42766</v>
          </cell>
          <cell r="K917">
            <v>30</v>
          </cell>
          <cell r="L917">
            <v>42370</v>
          </cell>
          <cell r="M917">
            <v>42735</v>
          </cell>
          <cell r="N917">
            <v>0</v>
          </cell>
          <cell r="P917">
            <v>0</v>
          </cell>
          <cell r="Q917">
            <v>20</v>
          </cell>
          <cell r="R917" t="str">
            <v>S</v>
          </cell>
          <cell r="S917">
            <v>0</v>
          </cell>
          <cell r="T917">
            <v>32</v>
          </cell>
          <cell r="U917">
            <v>27766.799999999999</v>
          </cell>
          <cell r="V917">
            <v>44426.879999999997</v>
          </cell>
          <cell r="W917">
            <v>-10</v>
          </cell>
          <cell r="X917">
            <v>-13883.4</v>
          </cell>
        </row>
        <row r="918">
          <cell r="A918">
            <v>2017</v>
          </cell>
          <cell r="B918">
            <v>639</v>
          </cell>
          <cell r="C918" t="str">
            <v>Energrid SpA</v>
          </cell>
          <cell r="D918">
            <v>42747</v>
          </cell>
          <cell r="E918" t="str">
            <v>174000517</v>
          </cell>
          <cell r="F918">
            <v>42752</v>
          </cell>
          <cell r="G918">
            <v>14300.13</v>
          </cell>
          <cell r="H918">
            <v>14300.13</v>
          </cell>
          <cell r="I918">
            <v>0</v>
          </cell>
          <cell r="J918">
            <v>42766</v>
          </cell>
          <cell r="K918">
            <v>30</v>
          </cell>
          <cell r="L918">
            <v>42370</v>
          </cell>
          <cell r="M918">
            <v>42735</v>
          </cell>
          <cell r="N918">
            <v>0</v>
          </cell>
          <cell r="P918">
            <v>0</v>
          </cell>
          <cell r="Q918">
            <v>14</v>
          </cell>
          <cell r="R918" t="str">
            <v>S</v>
          </cell>
          <cell r="S918">
            <v>0</v>
          </cell>
          <cell r="T918">
            <v>19</v>
          </cell>
          <cell r="U918">
            <v>200201.82</v>
          </cell>
          <cell r="V918">
            <v>271702.46999999997</v>
          </cell>
          <cell r="W918">
            <v>-16</v>
          </cell>
          <cell r="X918">
            <v>-228802.08</v>
          </cell>
        </row>
        <row r="919">
          <cell r="A919">
            <v>2017</v>
          </cell>
          <cell r="B919">
            <v>636</v>
          </cell>
          <cell r="C919" t="str">
            <v>Energrid SpA</v>
          </cell>
          <cell r="D919">
            <v>42747</v>
          </cell>
          <cell r="E919" t="str">
            <v>174000880</v>
          </cell>
          <cell r="F919">
            <v>42752</v>
          </cell>
          <cell r="G919">
            <v>3719.61</v>
          </cell>
          <cell r="H919">
            <v>3719.61</v>
          </cell>
          <cell r="I919">
            <v>0</v>
          </cell>
          <cell r="J919">
            <v>42766</v>
          </cell>
          <cell r="K919">
            <v>30</v>
          </cell>
          <cell r="L919">
            <v>42370</v>
          </cell>
          <cell r="M919">
            <v>42735</v>
          </cell>
          <cell r="N919">
            <v>0</v>
          </cell>
          <cell r="P919">
            <v>0</v>
          </cell>
          <cell r="Q919">
            <v>14</v>
          </cell>
          <cell r="R919" t="str">
            <v>S</v>
          </cell>
          <cell r="S919">
            <v>0</v>
          </cell>
          <cell r="T919">
            <v>19</v>
          </cell>
          <cell r="U919">
            <v>52074.54</v>
          </cell>
          <cell r="V919">
            <v>70672.59</v>
          </cell>
          <cell r="W919">
            <v>-16</v>
          </cell>
          <cell r="X919">
            <v>-59513.760000000002</v>
          </cell>
        </row>
        <row r="920">
          <cell r="A920">
            <v>2017</v>
          </cell>
          <cell r="B920">
            <v>637</v>
          </cell>
          <cell r="C920" t="str">
            <v>Energrid SpA</v>
          </cell>
          <cell r="D920">
            <v>42747</v>
          </cell>
          <cell r="E920" t="str">
            <v>174001924</v>
          </cell>
          <cell r="F920">
            <v>42752</v>
          </cell>
          <cell r="G920">
            <v>3723.44</v>
          </cell>
          <cell r="H920">
            <v>3723.44</v>
          </cell>
          <cell r="I920">
            <v>0</v>
          </cell>
          <cell r="J920">
            <v>42766</v>
          </cell>
          <cell r="K920">
            <v>30</v>
          </cell>
          <cell r="L920">
            <v>42370</v>
          </cell>
          <cell r="M920">
            <v>42735</v>
          </cell>
          <cell r="N920">
            <v>0</v>
          </cell>
          <cell r="P920">
            <v>0</v>
          </cell>
          <cell r="Q920">
            <v>14</v>
          </cell>
          <cell r="R920" t="str">
            <v>S</v>
          </cell>
          <cell r="S920">
            <v>0</v>
          </cell>
          <cell r="T920">
            <v>19</v>
          </cell>
          <cell r="U920">
            <v>52128.160000000003</v>
          </cell>
          <cell r="V920">
            <v>70745.36</v>
          </cell>
          <cell r="W920">
            <v>-16</v>
          </cell>
          <cell r="X920">
            <v>-59575.040000000001</v>
          </cell>
        </row>
        <row r="921">
          <cell r="A921">
            <v>2017</v>
          </cell>
          <cell r="B921">
            <v>2355</v>
          </cell>
          <cell r="C921" t="str">
            <v>Energrid SpA</v>
          </cell>
          <cell r="D921">
            <v>42777</v>
          </cell>
          <cell r="E921" t="str">
            <v>174003230</v>
          </cell>
          <cell r="F921">
            <v>42780</v>
          </cell>
          <cell r="G921">
            <v>12714.35</v>
          </cell>
          <cell r="H921">
            <v>12714.35</v>
          </cell>
          <cell r="I921">
            <v>0</v>
          </cell>
          <cell r="J921">
            <v>42808</v>
          </cell>
          <cell r="K921">
            <v>30</v>
          </cell>
          <cell r="L921">
            <v>42370</v>
          </cell>
          <cell r="M921">
            <v>42735</v>
          </cell>
          <cell r="N921">
            <v>0</v>
          </cell>
          <cell r="P921">
            <v>0</v>
          </cell>
          <cell r="Q921">
            <v>28</v>
          </cell>
          <cell r="R921" t="str">
            <v>S</v>
          </cell>
          <cell r="S921">
            <v>0</v>
          </cell>
          <cell r="T921">
            <v>31</v>
          </cell>
          <cell r="U921">
            <v>356001.8</v>
          </cell>
          <cell r="V921">
            <v>394144.85</v>
          </cell>
          <cell r="W921">
            <v>-2</v>
          </cell>
          <cell r="X921">
            <v>-25428.7</v>
          </cell>
        </row>
        <row r="922">
          <cell r="A922">
            <v>2017</v>
          </cell>
          <cell r="B922">
            <v>2353</v>
          </cell>
          <cell r="C922" t="str">
            <v>Energrid SpA</v>
          </cell>
          <cell r="D922">
            <v>42777</v>
          </cell>
          <cell r="E922" t="str">
            <v>174004279</v>
          </cell>
          <cell r="F922">
            <v>42780</v>
          </cell>
          <cell r="G922">
            <v>3601.38</v>
          </cell>
          <cell r="H922">
            <v>3601.38</v>
          </cell>
          <cell r="I922">
            <v>0</v>
          </cell>
          <cell r="J922">
            <v>42808</v>
          </cell>
          <cell r="K922">
            <v>30</v>
          </cell>
          <cell r="L922">
            <v>42370</v>
          </cell>
          <cell r="M922">
            <v>42735</v>
          </cell>
          <cell r="N922">
            <v>0</v>
          </cell>
          <cell r="P922">
            <v>0</v>
          </cell>
          <cell r="Q922">
            <v>28</v>
          </cell>
          <cell r="R922" t="str">
            <v>S</v>
          </cell>
          <cell r="S922">
            <v>0</v>
          </cell>
          <cell r="T922">
            <v>31</v>
          </cell>
          <cell r="U922">
            <v>100838.64</v>
          </cell>
          <cell r="V922">
            <v>111642.78</v>
          </cell>
          <cell r="W922">
            <v>-2</v>
          </cell>
          <cell r="X922">
            <v>-7202.76</v>
          </cell>
        </row>
        <row r="923">
          <cell r="A923">
            <v>2017</v>
          </cell>
          <cell r="B923">
            <v>2354</v>
          </cell>
          <cell r="C923" t="str">
            <v>Energrid SpA</v>
          </cell>
          <cell r="D923">
            <v>42777</v>
          </cell>
          <cell r="E923" t="str">
            <v>174004687</v>
          </cell>
          <cell r="F923">
            <v>42780</v>
          </cell>
          <cell r="G923">
            <v>3557.86</v>
          </cell>
          <cell r="H923">
            <v>3557.86</v>
          </cell>
          <cell r="I923">
            <v>0</v>
          </cell>
          <cell r="J923">
            <v>42808</v>
          </cell>
          <cell r="K923">
            <v>30</v>
          </cell>
          <cell r="L923">
            <v>42370</v>
          </cell>
          <cell r="M923">
            <v>42735</v>
          </cell>
          <cell r="N923">
            <v>0</v>
          </cell>
          <cell r="P923">
            <v>0</v>
          </cell>
          <cell r="Q923">
            <v>28</v>
          </cell>
          <cell r="R923" t="str">
            <v>S</v>
          </cell>
          <cell r="S923">
            <v>0</v>
          </cell>
          <cell r="T923">
            <v>31</v>
          </cell>
          <cell r="U923">
            <v>99620.08</v>
          </cell>
          <cell r="V923">
            <v>110293.66</v>
          </cell>
          <cell r="W923">
            <v>-2</v>
          </cell>
          <cell r="X923">
            <v>-7115.72</v>
          </cell>
        </row>
        <row r="924">
          <cell r="A924">
            <v>2017</v>
          </cell>
          <cell r="B924">
            <v>4203</v>
          </cell>
          <cell r="C924" t="str">
            <v>Energrid SpA</v>
          </cell>
          <cell r="D924">
            <v>42805</v>
          </cell>
          <cell r="E924" t="str">
            <v>174006130</v>
          </cell>
          <cell r="F924">
            <v>42814</v>
          </cell>
          <cell r="G924">
            <v>3482.75</v>
          </cell>
          <cell r="H924">
            <v>3482.75</v>
          </cell>
          <cell r="I924">
            <v>0</v>
          </cell>
          <cell r="J924">
            <v>42829</v>
          </cell>
          <cell r="K924">
            <v>30</v>
          </cell>
          <cell r="L924">
            <v>42370</v>
          </cell>
          <cell r="M924">
            <v>42735</v>
          </cell>
          <cell r="N924">
            <v>0</v>
          </cell>
          <cell r="P924">
            <v>0</v>
          </cell>
          <cell r="Q924">
            <v>15</v>
          </cell>
          <cell r="R924" t="str">
            <v>S</v>
          </cell>
          <cell r="S924">
            <v>0</v>
          </cell>
          <cell r="T924">
            <v>24</v>
          </cell>
          <cell r="U924">
            <v>52241.25</v>
          </cell>
          <cell r="V924">
            <v>83586</v>
          </cell>
          <cell r="W924">
            <v>-15</v>
          </cell>
          <cell r="X924">
            <v>-52241.25</v>
          </cell>
        </row>
        <row r="925">
          <cell r="A925">
            <v>2017</v>
          </cell>
          <cell r="B925">
            <v>4201</v>
          </cell>
          <cell r="C925" t="str">
            <v>Energrid SpA</v>
          </cell>
          <cell r="D925">
            <v>42805</v>
          </cell>
          <cell r="E925" t="str">
            <v>174006610</v>
          </cell>
          <cell r="F925">
            <v>42814</v>
          </cell>
          <cell r="G925">
            <v>2972.55</v>
          </cell>
          <cell r="H925">
            <v>2972.55</v>
          </cell>
          <cell r="I925">
            <v>0</v>
          </cell>
          <cell r="J925">
            <v>42829</v>
          </cell>
          <cell r="K925">
            <v>30</v>
          </cell>
          <cell r="L925">
            <v>42370</v>
          </cell>
          <cell r="M925">
            <v>42735</v>
          </cell>
          <cell r="N925">
            <v>0</v>
          </cell>
          <cell r="P925">
            <v>0</v>
          </cell>
          <cell r="Q925">
            <v>15</v>
          </cell>
          <cell r="R925" t="str">
            <v>S</v>
          </cell>
          <cell r="S925">
            <v>0</v>
          </cell>
          <cell r="T925">
            <v>24</v>
          </cell>
          <cell r="U925">
            <v>44588.25</v>
          </cell>
          <cell r="V925">
            <v>71341.2</v>
          </cell>
          <cell r="W925">
            <v>-15</v>
          </cell>
          <cell r="X925">
            <v>-44588.25</v>
          </cell>
        </row>
        <row r="926">
          <cell r="A926">
            <v>2017</v>
          </cell>
          <cell r="B926">
            <v>4205</v>
          </cell>
          <cell r="C926" t="str">
            <v>Energrid SpA</v>
          </cell>
          <cell r="D926">
            <v>42805</v>
          </cell>
          <cell r="E926" t="str">
            <v>174006966</v>
          </cell>
          <cell r="F926">
            <v>42814</v>
          </cell>
          <cell r="G926">
            <v>10563.05</v>
          </cell>
          <cell r="H926">
            <v>10563.05</v>
          </cell>
          <cell r="I926">
            <v>0</v>
          </cell>
          <cell r="J926">
            <v>42829</v>
          </cell>
          <cell r="K926">
            <v>30</v>
          </cell>
          <cell r="L926">
            <v>42370</v>
          </cell>
          <cell r="M926">
            <v>42735</v>
          </cell>
          <cell r="N926">
            <v>0</v>
          </cell>
          <cell r="P926">
            <v>0</v>
          </cell>
          <cell r="Q926">
            <v>15</v>
          </cell>
          <cell r="R926" t="str">
            <v>S</v>
          </cell>
          <cell r="S926">
            <v>0</v>
          </cell>
          <cell r="T926">
            <v>24</v>
          </cell>
          <cell r="U926">
            <v>158445.75</v>
          </cell>
          <cell r="V926">
            <v>253513.2</v>
          </cell>
          <cell r="W926">
            <v>-15</v>
          </cell>
          <cell r="X926">
            <v>-158445.75</v>
          </cell>
        </row>
        <row r="927">
          <cell r="A927">
            <v>2017</v>
          </cell>
          <cell r="B927">
            <v>5674</v>
          </cell>
          <cell r="C927" t="str">
            <v>Energrid SpA</v>
          </cell>
          <cell r="D927">
            <v>42837</v>
          </cell>
          <cell r="E927" t="str">
            <v>174009702</v>
          </cell>
          <cell r="F927">
            <v>42843</v>
          </cell>
          <cell r="G927">
            <v>9988.09</v>
          </cell>
          <cell r="H927">
            <v>9988.09</v>
          </cell>
          <cell r="I927">
            <v>0</v>
          </cell>
          <cell r="J927">
            <v>42846</v>
          </cell>
          <cell r="K927">
            <v>30</v>
          </cell>
          <cell r="L927">
            <v>42370</v>
          </cell>
          <cell r="M927">
            <v>42735</v>
          </cell>
          <cell r="N927">
            <v>0</v>
          </cell>
          <cell r="P927">
            <v>0</v>
          </cell>
          <cell r="Q927">
            <v>3</v>
          </cell>
          <cell r="R927" t="str">
            <v>S</v>
          </cell>
          <cell r="S927">
            <v>0</v>
          </cell>
          <cell r="T927">
            <v>9</v>
          </cell>
          <cell r="U927">
            <v>29964.27</v>
          </cell>
          <cell r="V927">
            <v>89892.81</v>
          </cell>
          <cell r="W927">
            <v>-27</v>
          </cell>
          <cell r="X927">
            <v>-269678.43</v>
          </cell>
        </row>
        <row r="928">
          <cell r="A928">
            <v>2017</v>
          </cell>
          <cell r="B928">
            <v>5673</v>
          </cell>
          <cell r="C928" t="str">
            <v>Energrid SpA</v>
          </cell>
          <cell r="D928">
            <v>42837</v>
          </cell>
          <cell r="E928" t="str">
            <v>174010236</v>
          </cell>
          <cell r="F928">
            <v>42843</v>
          </cell>
          <cell r="G928">
            <v>2994.11</v>
          </cell>
          <cell r="H928">
            <v>2994.11</v>
          </cell>
          <cell r="I928">
            <v>0</v>
          </cell>
          <cell r="J928">
            <v>42846</v>
          </cell>
          <cell r="K928">
            <v>30</v>
          </cell>
          <cell r="L928">
            <v>42370</v>
          </cell>
          <cell r="M928">
            <v>42735</v>
          </cell>
          <cell r="N928">
            <v>0</v>
          </cell>
          <cell r="P928">
            <v>0</v>
          </cell>
          <cell r="Q928">
            <v>3</v>
          </cell>
          <cell r="R928" t="str">
            <v>S</v>
          </cell>
          <cell r="S928">
            <v>0</v>
          </cell>
          <cell r="T928">
            <v>9</v>
          </cell>
          <cell r="U928">
            <v>8982.33</v>
          </cell>
          <cell r="V928">
            <v>26946.99</v>
          </cell>
          <cell r="W928">
            <v>-27</v>
          </cell>
          <cell r="X928">
            <v>-80840.97</v>
          </cell>
        </row>
        <row r="929">
          <cell r="A929">
            <v>2017</v>
          </cell>
          <cell r="B929">
            <v>5672</v>
          </cell>
          <cell r="C929" t="str">
            <v>Energrid SpA</v>
          </cell>
          <cell r="D929">
            <v>42837</v>
          </cell>
          <cell r="E929" t="str">
            <v>174010406</v>
          </cell>
          <cell r="F929">
            <v>42843</v>
          </cell>
          <cell r="G929">
            <v>3297.57</v>
          </cell>
          <cell r="H929">
            <v>3297.57</v>
          </cell>
          <cell r="I929">
            <v>0</v>
          </cell>
          <cell r="J929">
            <v>42846</v>
          </cell>
          <cell r="K929">
            <v>30</v>
          </cell>
          <cell r="L929">
            <v>42370</v>
          </cell>
          <cell r="M929">
            <v>42735</v>
          </cell>
          <cell r="N929">
            <v>0</v>
          </cell>
          <cell r="P929">
            <v>0</v>
          </cell>
          <cell r="Q929">
            <v>3</v>
          </cell>
          <cell r="R929" t="str">
            <v>S</v>
          </cell>
          <cell r="S929">
            <v>0</v>
          </cell>
          <cell r="T929">
            <v>9</v>
          </cell>
          <cell r="U929">
            <v>9892.7099999999991</v>
          </cell>
          <cell r="V929">
            <v>29678.13</v>
          </cell>
          <cell r="W929">
            <v>-27</v>
          </cell>
          <cell r="X929">
            <v>-89034.39</v>
          </cell>
        </row>
        <row r="930">
          <cell r="A930">
            <v>2017</v>
          </cell>
          <cell r="B930">
            <v>6871</v>
          </cell>
          <cell r="C930" t="str">
            <v>Energrid SpA</v>
          </cell>
          <cell r="D930">
            <v>42867</v>
          </cell>
          <cell r="E930" t="str">
            <v>174011703</v>
          </cell>
          <cell r="F930">
            <v>42871</v>
          </cell>
          <cell r="G930">
            <v>8007.01</v>
          </cell>
          <cell r="H930">
            <v>8007.01</v>
          </cell>
          <cell r="I930">
            <v>0</v>
          </cell>
          <cell r="J930">
            <v>42887</v>
          </cell>
          <cell r="K930">
            <v>30</v>
          </cell>
          <cell r="L930">
            <v>42370</v>
          </cell>
          <cell r="M930">
            <v>42735</v>
          </cell>
          <cell r="N930">
            <v>0</v>
          </cell>
          <cell r="P930">
            <v>0</v>
          </cell>
          <cell r="Q930">
            <v>16</v>
          </cell>
          <cell r="R930" t="str">
            <v>S</v>
          </cell>
          <cell r="S930">
            <v>0</v>
          </cell>
          <cell r="T930">
            <v>20</v>
          </cell>
          <cell r="U930">
            <v>128112.16</v>
          </cell>
          <cell r="V930">
            <v>160140.20000000001</v>
          </cell>
          <cell r="W930">
            <v>-14</v>
          </cell>
          <cell r="X930">
            <v>-112098.14</v>
          </cell>
        </row>
        <row r="931">
          <cell r="A931">
            <v>2017</v>
          </cell>
          <cell r="B931">
            <v>6867</v>
          </cell>
          <cell r="C931" t="str">
            <v>Energrid SpA</v>
          </cell>
          <cell r="D931">
            <v>42867</v>
          </cell>
          <cell r="E931" t="str">
            <v>174012385</v>
          </cell>
          <cell r="F931">
            <v>42871</v>
          </cell>
          <cell r="G931">
            <v>2658.99</v>
          </cell>
          <cell r="H931">
            <v>2658.99</v>
          </cell>
          <cell r="I931">
            <v>0</v>
          </cell>
          <cell r="J931">
            <v>42887</v>
          </cell>
          <cell r="K931">
            <v>30</v>
          </cell>
          <cell r="L931">
            <v>42370</v>
          </cell>
          <cell r="M931">
            <v>42735</v>
          </cell>
          <cell r="N931">
            <v>0</v>
          </cell>
          <cell r="P931">
            <v>0</v>
          </cell>
          <cell r="Q931">
            <v>16</v>
          </cell>
          <cell r="R931" t="str">
            <v>S</v>
          </cell>
          <cell r="S931">
            <v>0</v>
          </cell>
          <cell r="T931">
            <v>20</v>
          </cell>
          <cell r="U931">
            <v>42543.839999999997</v>
          </cell>
          <cell r="V931">
            <v>53179.8</v>
          </cell>
          <cell r="W931">
            <v>-14</v>
          </cell>
          <cell r="X931">
            <v>-37225.86</v>
          </cell>
        </row>
        <row r="932">
          <cell r="A932">
            <v>2017</v>
          </cell>
          <cell r="B932">
            <v>6870</v>
          </cell>
          <cell r="C932" t="str">
            <v>Energrid SpA</v>
          </cell>
          <cell r="D932">
            <v>42867</v>
          </cell>
          <cell r="E932" t="str">
            <v>174013088</v>
          </cell>
          <cell r="F932">
            <v>42871</v>
          </cell>
          <cell r="G932">
            <v>2598.06</v>
          </cell>
          <cell r="H932">
            <v>2598.06</v>
          </cell>
          <cell r="I932">
            <v>0</v>
          </cell>
          <cell r="J932">
            <v>42887</v>
          </cell>
          <cell r="K932">
            <v>30</v>
          </cell>
          <cell r="L932">
            <v>42370</v>
          </cell>
          <cell r="M932">
            <v>42735</v>
          </cell>
          <cell r="N932">
            <v>0</v>
          </cell>
          <cell r="P932">
            <v>0</v>
          </cell>
          <cell r="Q932">
            <v>16</v>
          </cell>
          <cell r="R932" t="str">
            <v>S</v>
          </cell>
          <cell r="S932">
            <v>0</v>
          </cell>
          <cell r="T932">
            <v>20</v>
          </cell>
          <cell r="U932">
            <v>41568.959999999999</v>
          </cell>
          <cell r="V932">
            <v>51961.2</v>
          </cell>
          <cell r="W932">
            <v>-14</v>
          </cell>
          <cell r="X932">
            <v>-36372.839999999997</v>
          </cell>
        </row>
        <row r="933">
          <cell r="A933">
            <v>2017</v>
          </cell>
          <cell r="B933">
            <v>8266</v>
          </cell>
          <cell r="C933" t="str">
            <v>Energrid SpA</v>
          </cell>
          <cell r="D933">
            <v>42898</v>
          </cell>
          <cell r="E933" t="str">
            <v>174014544</v>
          </cell>
          <cell r="F933">
            <v>42901</v>
          </cell>
          <cell r="G933">
            <v>2348.61</v>
          </cell>
          <cell r="H933">
            <v>2348.61</v>
          </cell>
          <cell r="I933">
            <v>0</v>
          </cell>
          <cell r="J933">
            <v>42912</v>
          </cell>
          <cell r="K933">
            <v>30</v>
          </cell>
          <cell r="L933">
            <v>42370</v>
          </cell>
          <cell r="M933">
            <v>42735</v>
          </cell>
          <cell r="N933">
            <v>0</v>
          </cell>
          <cell r="P933">
            <v>0</v>
          </cell>
          <cell r="Q933">
            <v>11</v>
          </cell>
          <cell r="R933" t="str">
            <v>S</v>
          </cell>
          <cell r="S933">
            <v>0</v>
          </cell>
          <cell r="T933">
            <v>14</v>
          </cell>
          <cell r="U933">
            <v>25834.71</v>
          </cell>
          <cell r="V933">
            <v>32880.54</v>
          </cell>
          <cell r="W933">
            <v>-19</v>
          </cell>
          <cell r="X933">
            <v>-44623.59</v>
          </cell>
        </row>
        <row r="934">
          <cell r="A934">
            <v>2017</v>
          </cell>
          <cell r="B934">
            <v>8289</v>
          </cell>
          <cell r="C934" t="str">
            <v>Energrid SpA</v>
          </cell>
          <cell r="D934">
            <v>42898</v>
          </cell>
          <cell r="E934" t="str">
            <v>174016168</v>
          </cell>
          <cell r="F934">
            <v>42902</v>
          </cell>
          <cell r="G934">
            <v>6681.94</v>
          </cell>
          <cell r="H934">
            <v>6681.94</v>
          </cell>
          <cell r="I934">
            <v>0</v>
          </cell>
          <cell r="J934">
            <v>42912</v>
          </cell>
          <cell r="K934">
            <v>30</v>
          </cell>
          <cell r="L934">
            <v>42370</v>
          </cell>
          <cell r="M934">
            <v>42735</v>
          </cell>
          <cell r="N934">
            <v>0</v>
          </cell>
          <cell r="P934">
            <v>0</v>
          </cell>
          <cell r="Q934">
            <v>10</v>
          </cell>
          <cell r="R934" t="str">
            <v>S</v>
          </cell>
          <cell r="S934">
            <v>0</v>
          </cell>
          <cell r="T934">
            <v>14</v>
          </cell>
          <cell r="U934">
            <v>66819.399999999994</v>
          </cell>
          <cell r="V934">
            <v>93547.16</v>
          </cell>
          <cell r="W934">
            <v>-20</v>
          </cell>
          <cell r="X934">
            <v>-133638.79999999999</v>
          </cell>
        </row>
        <row r="935">
          <cell r="A935">
            <v>2017</v>
          </cell>
          <cell r="B935">
            <v>8267</v>
          </cell>
          <cell r="C935" t="str">
            <v>Energrid SpA</v>
          </cell>
          <cell r="D935">
            <v>42898</v>
          </cell>
          <cell r="E935" t="str">
            <v>174016329</v>
          </cell>
          <cell r="F935">
            <v>42901</v>
          </cell>
          <cell r="G935">
            <v>2427.2800000000002</v>
          </cell>
          <cell r="H935">
            <v>2427.2800000000002</v>
          </cell>
          <cell r="I935">
            <v>0</v>
          </cell>
          <cell r="J935">
            <v>42912</v>
          </cell>
          <cell r="K935">
            <v>30</v>
          </cell>
          <cell r="L935">
            <v>42370</v>
          </cell>
          <cell r="M935">
            <v>42735</v>
          </cell>
          <cell r="N935">
            <v>0</v>
          </cell>
          <cell r="P935">
            <v>0</v>
          </cell>
          <cell r="Q935">
            <v>11</v>
          </cell>
          <cell r="R935" t="str">
            <v>S</v>
          </cell>
          <cell r="S935">
            <v>0</v>
          </cell>
          <cell r="T935">
            <v>14</v>
          </cell>
          <cell r="U935">
            <v>26700.080000000002</v>
          </cell>
          <cell r="V935">
            <v>33981.919999999998</v>
          </cell>
          <cell r="W935">
            <v>-19</v>
          </cell>
          <cell r="X935">
            <v>-46118.32</v>
          </cell>
        </row>
        <row r="936">
          <cell r="A936">
            <v>2017</v>
          </cell>
          <cell r="B936">
            <v>9671</v>
          </cell>
          <cell r="C936" t="str">
            <v>Energrid SpA</v>
          </cell>
          <cell r="D936">
            <v>42928</v>
          </cell>
          <cell r="E936" t="str">
            <v>174017477</v>
          </cell>
          <cell r="F936">
            <v>42930</v>
          </cell>
          <cell r="G936">
            <v>3579.89</v>
          </cell>
          <cell r="H936">
            <v>3579.89</v>
          </cell>
          <cell r="I936">
            <v>0</v>
          </cell>
          <cell r="J936">
            <v>42941</v>
          </cell>
          <cell r="K936">
            <v>30</v>
          </cell>
          <cell r="L936">
            <v>42370</v>
          </cell>
          <cell r="M936">
            <v>42735</v>
          </cell>
          <cell r="N936">
            <v>0</v>
          </cell>
          <cell r="P936">
            <v>0</v>
          </cell>
          <cell r="Q936">
            <v>11</v>
          </cell>
          <cell r="R936" t="str">
            <v>S</v>
          </cell>
          <cell r="S936">
            <v>0</v>
          </cell>
          <cell r="T936">
            <v>13</v>
          </cell>
          <cell r="U936">
            <v>39378.79</v>
          </cell>
          <cell r="V936">
            <v>46538.57</v>
          </cell>
          <cell r="W936">
            <v>-19</v>
          </cell>
          <cell r="X936">
            <v>-68017.91</v>
          </cell>
        </row>
        <row r="937">
          <cell r="A937">
            <v>2017</v>
          </cell>
          <cell r="B937">
            <v>9672</v>
          </cell>
          <cell r="C937" t="str">
            <v>Energrid SpA</v>
          </cell>
          <cell r="D937">
            <v>42928</v>
          </cell>
          <cell r="E937" t="str">
            <v>174018401</v>
          </cell>
          <cell r="F937">
            <v>42930</v>
          </cell>
          <cell r="G937">
            <v>6127.76</v>
          </cell>
          <cell r="H937">
            <v>6127.76</v>
          </cell>
          <cell r="I937">
            <v>0</v>
          </cell>
          <cell r="J937">
            <v>42941</v>
          </cell>
          <cell r="K937">
            <v>30</v>
          </cell>
          <cell r="L937">
            <v>42370</v>
          </cell>
          <cell r="M937">
            <v>42735</v>
          </cell>
          <cell r="N937">
            <v>0</v>
          </cell>
          <cell r="P937">
            <v>0</v>
          </cell>
          <cell r="Q937">
            <v>11</v>
          </cell>
          <cell r="R937" t="str">
            <v>S</v>
          </cell>
          <cell r="S937">
            <v>0</v>
          </cell>
          <cell r="T937">
            <v>13</v>
          </cell>
          <cell r="U937">
            <v>67405.36</v>
          </cell>
          <cell r="V937">
            <v>79660.88</v>
          </cell>
          <cell r="W937">
            <v>-19</v>
          </cell>
          <cell r="X937">
            <v>-116427.44</v>
          </cell>
        </row>
        <row r="938">
          <cell r="A938">
            <v>2017</v>
          </cell>
          <cell r="B938">
            <v>9670</v>
          </cell>
          <cell r="C938" t="str">
            <v>Energrid SpA</v>
          </cell>
          <cell r="D938">
            <v>42928</v>
          </cell>
          <cell r="E938" t="str">
            <v>174018832</v>
          </cell>
          <cell r="F938">
            <v>42930</v>
          </cell>
          <cell r="G938">
            <v>1780.18</v>
          </cell>
          <cell r="H938">
            <v>1780.18</v>
          </cell>
          <cell r="I938">
            <v>0</v>
          </cell>
          <cell r="J938">
            <v>42941</v>
          </cell>
          <cell r="K938">
            <v>30</v>
          </cell>
          <cell r="L938">
            <v>42370</v>
          </cell>
          <cell r="M938">
            <v>42735</v>
          </cell>
          <cell r="N938">
            <v>0</v>
          </cell>
          <cell r="P938">
            <v>0</v>
          </cell>
          <cell r="Q938">
            <v>11</v>
          </cell>
          <cell r="R938" t="str">
            <v>S</v>
          </cell>
          <cell r="S938">
            <v>0</v>
          </cell>
          <cell r="T938">
            <v>13</v>
          </cell>
          <cell r="U938">
            <v>19581.98</v>
          </cell>
          <cell r="V938">
            <v>23142.34</v>
          </cell>
          <cell r="W938">
            <v>-19</v>
          </cell>
          <cell r="X938">
            <v>-33823.42</v>
          </cell>
        </row>
        <row r="939">
          <cell r="A939">
            <v>2017</v>
          </cell>
          <cell r="B939">
            <v>11537</v>
          </cell>
          <cell r="C939" t="str">
            <v>Energrid SpA</v>
          </cell>
          <cell r="D939">
            <v>42959</v>
          </cell>
          <cell r="E939" t="str">
            <v>174019982</v>
          </cell>
          <cell r="F939">
            <v>42976</v>
          </cell>
          <cell r="G939">
            <v>4116.71</v>
          </cell>
          <cell r="H939">
            <v>4116.71</v>
          </cell>
          <cell r="I939">
            <v>0</v>
          </cell>
          <cell r="J939">
            <v>42990</v>
          </cell>
          <cell r="K939">
            <v>30</v>
          </cell>
          <cell r="L939">
            <v>42370</v>
          </cell>
          <cell r="M939">
            <v>42735</v>
          </cell>
          <cell r="N939">
            <v>0</v>
          </cell>
          <cell r="P939">
            <v>0</v>
          </cell>
          <cell r="Q939">
            <v>14</v>
          </cell>
          <cell r="R939" t="str">
            <v>S</v>
          </cell>
          <cell r="S939">
            <v>0</v>
          </cell>
          <cell r="T939">
            <v>31</v>
          </cell>
          <cell r="U939">
            <v>57633.94</v>
          </cell>
          <cell r="V939">
            <v>127618.01</v>
          </cell>
          <cell r="W939">
            <v>-16</v>
          </cell>
          <cell r="X939">
            <v>-65867.360000000001</v>
          </cell>
        </row>
        <row r="940">
          <cell r="A940">
            <v>2017</v>
          </cell>
          <cell r="B940">
            <v>11536</v>
          </cell>
          <cell r="C940" t="str">
            <v>Energrid SpA</v>
          </cell>
          <cell r="D940">
            <v>42959</v>
          </cell>
          <cell r="E940" t="str">
            <v>174020763</v>
          </cell>
          <cell r="F940">
            <v>42976</v>
          </cell>
          <cell r="G940">
            <v>6633.99</v>
          </cell>
          <cell r="H940">
            <v>6633.99</v>
          </cell>
          <cell r="I940">
            <v>0</v>
          </cell>
          <cell r="J940">
            <v>42990</v>
          </cell>
          <cell r="K940">
            <v>30</v>
          </cell>
          <cell r="L940">
            <v>42370</v>
          </cell>
          <cell r="M940">
            <v>42735</v>
          </cell>
          <cell r="N940">
            <v>0</v>
          </cell>
          <cell r="P940">
            <v>0</v>
          </cell>
          <cell r="Q940">
            <v>14</v>
          </cell>
          <cell r="R940" t="str">
            <v>S</v>
          </cell>
          <cell r="S940">
            <v>0</v>
          </cell>
          <cell r="T940">
            <v>31</v>
          </cell>
          <cell r="U940">
            <v>92875.86</v>
          </cell>
          <cell r="V940">
            <v>205653.69</v>
          </cell>
          <cell r="W940">
            <v>-16</v>
          </cell>
          <cell r="X940">
            <v>-106143.84</v>
          </cell>
        </row>
        <row r="941">
          <cell r="A941">
            <v>2017</v>
          </cell>
          <cell r="B941">
            <v>11538</v>
          </cell>
          <cell r="C941" t="str">
            <v>Energrid SpA</v>
          </cell>
          <cell r="D941">
            <v>42959</v>
          </cell>
          <cell r="E941" t="str">
            <v>174021582</v>
          </cell>
          <cell r="F941">
            <v>42976</v>
          </cell>
          <cell r="G941">
            <v>1480.87</v>
          </cell>
          <cell r="H941">
            <v>1480.87</v>
          </cell>
          <cell r="I941">
            <v>0</v>
          </cell>
          <cell r="J941">
            <v>42990</v>
          </cell>
          <cell r="K941">
            <v>30</v>
          </cell>
          <cell r="L941">
            <v>42370</v>
          </cell>
          <cell r="M941">
            <v>42735</v>
          </cell>
          <cell r="N941">
            <v>0</v>
          </cell>
          <cell r="P941">
            <v>0</v>
          </cell>
          <cell r="Q941">
            <v>14</v>
          </cell>
          <cell r="R941" t="str">
            <v>S</v>
          </cell>
          <cell r="S941">
            <v>0</v>
          </cell>
          <cell r="T941">
            <v>31</v>
          </cell>
          <cell r="U941">
            <v>20732.18</v>
          </cell>
          <cell r="V941">
            <v>45906.97</v>
          </cell>
          <cell r="W941">
            <v>-16</v>
          </cell>
          <cell r="X941">
            <v>-23693.919999999998</v>
          </cell>
        </row>
        <row r="942">
          <cell r="A942">
            <v>2017</v>
          </cell>
          <cell r="B942">
            <v>12452</v>
          </cell>
          <cell r="C942" t="str">
            <v>Energrid SpA</v>
          </cell>
          <cell r="D942">
            <v>42990</v>
          </cell>
          <cell r="E942" t="str">
            <v>174023160</v>
          </cell>
          <cell r="F942">
            <v>42997</v>
          </cell>
          <cell r="G942">
            <v>1455.13</v>
          </cell>
          <cell r="H942">
            <v>1455.13</v>
          </cell>
          <cell r="I942">
            <v>0</v>
          </cell>
          <cell r="J942">
            <v>43006</v>
          </cell>
          <cell r="K942">
            <v>30</v>
          </cell>
          <cell r="L942">
            <v>42370</v>
          </cell>
          <cell r="M942">
            <v>42735</v>
          </cell>
          <cell r="N942">
            <v>0</v>
          </cell>
          <cell r="P942">
            <v>0</v>
          </cell>
          <cell r="Q942">
            <v>9</v>
          </cell>
          <cell r="R942" t="str">
            <v>S</v>
          </cell>
          <cell r="S942">
            <v>0</v>
          </cell>
          <cell r="T942">
            <v>16</v>
          </cell>
          <cell r="U942">
            <v>13096.17</v>
          </cell>
          <cell r="V942">
            <v>23282.080000000002</v>
          </cell>
          <cell r="W942">
            <v>-21</v>
          </cell>
          <cell r="X942">
            <v>-30557.73</v>
          </cell>
        </row>
        <row r="943">
          <cell r="A943">
            <v>2017</v>
          </cell>
          <cell r="B943">
            <v>12448</v>
          </cell>
          <cell r="C943" t="str">
            <v>Energrid SpA</v>
          </cell>
          <cell r="D943">
            <v>42990</v>
          </cell>
          <cell r="E943" t="str">
            <v>174024101</v>
          </cell>
          <cell r="F943">
            <v>42997</v>
          </cell>
          <cell r="G943">
            <v>3902.23</v>
          </cell>
          <cell r="H943">
            <v>3902.23</v>
          </cell>
          <cell r="I943">
            <v>0</v>
          </cell>
          <cell r="J943">
            <v>43006</v>
          </cell>
          <cell r="K943">
            <v>30</v>
          </cell>
          <cell r="L943">
            <v>42370</v>
          </cell>
          <cell r="M943">
            <v>42735</v>
          </cell>
          <cell r="N943">
            <v>0</v>
          </cell>
          <cell r="P943">
            <v>0</v>
          </cell>
          <cell r="Q943">
            <v>9</v>
          </cell>
          <cell r="R943" t="str">
            <v>S</v>
          </cell>
          <cell r="S943">
            <v>0</v>
          </cell>
          <cell r="T943">
            <v>16</v>
          </cell>
          <cell r="U943">
            <v>35120.07</v>
          </cell>
          <cell r="V943">
            <v>62435.68</v>
          </cell>
          <cell r="W943">
            <v>-21</v>
          </cell>
          <cell r="X943">
            <v>-81946.83</v>
          </cell>
        </row>
        <row r="944">
          <cell r="A944">
            <v>2017</v>
          </cell>
          <cell r="B944">
            <v>12451</v>
          </cell>
          <cell r="C944" t="str">
            <v>Energrid SpA</v>
          </cell>
          <cell r="D944">
            <v>42990</v>
          </cell>
          <cell r="E944" t="str">
            <v>174024681</v>
          </cell>
          <cell r="F944">
            <v>42997</v>
          </cell>
          <cell r="G944">
            <v>7852.62</v>
          </cell>
          <cell r="H944">
            <v>7852.62</v>
          </cell>
          <cell r="I944">
            <v>0</v>
          </cell>
          <cell r="J944">
            <v>43006</v>
          </cell>
          <cell r="K944">
            <v>30</v>
          </cell>
          <cell r="L944">
            <v>42370</v>
          </cell>
          <cell r="M944">
            <v>42735</v>
          </cell>
          <cell r="N944">
            <v>0</v>
          </cell>
          <cell r="P944">
            <v>0</v>
          </cell>
          <cell r="Q944">
            <v>9</v>
          </cell>
          <cell r="R944" t="str">
            <v>S</v>
          </cell>
          <cell r="S944">
            <v>0</v>
          </cell>
          <cell r="T944">
            <v>16</v>
          </cell>
          <cell r="U944">
            <v>70673.58</v>
          </cell>
          <cell r="V944">
            <v>125641.92</v>
          </cell>
          <cell r="W944">
            <v>-21</v>
          </cell>
          <cell r="X944">
            <v>-164905.01999999999</v>
          </cell>
        </row>
        <row r="945">
          <cell r="A945">
            <v>2017</v>
          </cell>
          <cell r="B945">
            <v>13889</v>
          </cell>
          <cell r="C945" t="str">
            <v>Energrid SpA</v>
          </cell>
          <cell r="D945">
            <v>43020</v>
          </cell>
          <cell r="E945" t="str">
            <v>174025782</v>
          </cell>
          <cell r="F945">
            <v>43025</v>
          </cell>
          <cell r="G945">
            <v>8866.52</v>
          </cell>
          <cell r="H945">
            <v>8866.52</v>
          </cell>
          <cell r="I945">
            <v>0</v>
          </cell>
          <cell r="J945">
            <v>43034</v>
          </cell>
          <cell r="K945">
            <v>30</v>
          </cell>
          <cell r="L945">
            <v>42370</v>
          </cell>
          <cell r="M945">
            <v>42735</v>
          </cell>
          <cell r="N945">
            <v>0</v>
          </cell>
          <cell r="P945">
            <v>0</v>
          </cell>
          <cell r="Q945">
            <v>9</v>
          </cell>
          <cell r="R945" t="str">
            <v>S</v>
          </cell>
          <cell r="S945">
            <v>0</v>
          </cell>
          <cell r="T945">
            <v>14</v>
          </cell>
          <cell r="U945">
            <v>79798.679999999993</v>
          </cell>
          <cell r="V945">
            <v>124131.28</v>
          </cell>
          <cell r="W945">
            <v>-21</v>
          </cell>
          <cell r="X945">
            <v>-186196.92</v>
          </cell>
        </row>
        <row r="946">
          <cell r="A946">
            <v>2017</v>
          </cell>
          <cell r="B946">
            <v>13887</v>
          </cell>
          <cell r="C946" t="str">
            <v>Energrid SpA</v>
          </cell>
          <cell r="D946">
            <v>43020</v>
          </cell>
          <cell r="E946" t="str">
            <v>174026847</v>
          </cell>
          <cell r="F946">
            <v>43025</v>
          </cell>
          <cell r="G946">
            <v>3012.53</v>
          </cell>
          <cell r="H946">
            <v>3012.53</v>
          </cell>
          <cell r="I946">
            <v>0</v>
          </cell>
          <cell r="J946">
            <v>43034</v>
          </cell>
          <cell r="K946">
            <v>30</v>
          </cell>
          <cell r="L946">
            <v>42370</v>
          </cell>
          <cell r="M946">
            <v>42735</v>
          </cell>
          <cell r="N946">
            <v>0</v>
          </cell>
          <cell r="P946">
            <v>0</v>
          </cell>
          <cell r="Q946">
            <v>9</v>
          </cell>
          <cell r="R946" t="str">
            <v>S</v>
          </cell>
          <cell r="S946">
            <v>0</v>
          </cell>
          <cell r="T946">
            <v>14</v>
          </cell>
          <cell r="U946">
            <v>27112.77</v>
          </cell>
          <cell r="V946">
            <v>42175.42</v>
          </cell>
          <cell r="W946">
            <v>-21</v>
          </cell>
          <cell r="X946">
            <v>-63263.13</v>
          </cell>
        </row>
        <row r="947">
          <cell r="A947">
            <v>2017</v>
          </cell>
          <cell r="B947">
            <v>13892</v>
          </cell>
          <cell r="C947" t="str">
            <v>Energrid SpA</v>
          </cell>
          <cell r="D947">
            <v>43020</v>
          </cell>
          <cell r="E947" t="str">
            <v>174026903</v>
          </cell>
          <cell r="F947">
            <v>43025</v>
          </cell>
          <cell r="G947">
            <v>2297.81</v>
          </cell>
          <cell r="H947">
            <v>2297.81</v>
          </cell>
          <cell r="I947">
            <v>0</v>
          </cell>
          <cell r="J947">
            <v>43034</v>
          </cell>
          <cell r="K947">
            <v>30</v>
          </cell>
          <cell r="L947">
            <v>42370</v>
          </cell>
          <cell r="M947">
            <v>42735</v>
          </cell>
          <cell r="N947">
            <v>0</v>
          </cell>
          <cell r="P947">
            <v>0</v>
          </cell>
          <cell r="Q947">
            <v>9</v>
          </cell>
          <cell r="R947" t="str">
            <v>S</v>
          </cell>
          <cell r="S947">
            <v>0</v>
          </cell>
          <cell r="T947">
            <v>14</v>
          </cell>
          <cell r="U947">
            <v>20680.29</v>
          </cell>
          <cell r="V947">
            <v>32169.34</v>
          </cell>
          <cell r="W947">
            <v>-21</v>
          </cell>
          <cell r="X947">
            <v>-48254.01</v>
          </cell>
        </row>
        <row r="948">
          <cell r="A948">
            <v>2017</v>
          </cell>
          <cell r="B948">
            <v>15414</v>
          </cell>
          <cell r="C948" t="str">
            <v>Energrid SpA</v>
          </cell>
          <cell r="D948">
            <v>43049</v>
          </cell>
          <cell r="E948" t="str">
            <v>174027941</v>
          </cell>
          <cell r="F948">
            <v>43055</v>
          </cell>
          <cell r="G948">
            <v>2815.81</v>
          </cell>
          <cell r="H948">
            <v>2815.81</v>
          </cell>
          <cell r="I948">
            <v>0</v>
          </cell>
          <cell r="J948">
            <v>43067</v>
          </cell>
          <cell r="K948">
            <v>30</v>
          </cell>
          <cell r="L948">
            <v>42370</v>
          </cell>
          <cell r="M948">
            <v>42735</v>
          </cell>
          <cell r="N948">
            <v>0</v>
          </cell>
          <cell r="P948">
            <v>0</v>
          </cell>
          <cell r="Q948">
            <v>12</v>
          </cell>
          <cell r="R948" t="str">
            <v>S</v>
          </cell>
          <cell r="S948">
            <v>0</v>
          </cell>
          <cell r="T948">
            <v>18</v>
          </cell>
          <cell r="U948">
            <v>33789.72</v>
          </cell>
          <cell r="V948">
            <v>50684.58</v>
          </cell>
          <cell r="W948">
            <v>-18</v>
          </cell>
          <cell r="X948">
            <v>-50684.58</v>
          </cell>
        </row>
        <row r="949">
          <cell r="A949">
            <v>2017</v>
          </cell>
          <cell r="B949">
            <v>15383</v>
          </cell>
          <cell r="C949" t="str">
            <v>Energrid SpA</v>
          </cell>
          <cell r="D949">
            <v>43049</v>
          </cell>
          <cell r="E949" t="str">
            <v>174029242</v>
          </cell>
          <cell r="F949">
            <v>43055</v>
          </cell>
          <cell r="G949">
            <v>10458.83</v>
          </cell>
          <cell r="H949">
            <v>10458.83</v>
          </cell>
          <cell r="I949">
            <v>0</v>
          </cell>
          <cell r="J949">
            <v>43067</v>
          </cell>
          <cell r="K949">
            <v>30</v>
          </cell>
          <cell r="L949">
            <v>42370</v>
          </cell>
          <cell r="M949">
            <v>42735</v>
          </cell>
          <cell r="N949">
            <v>0</v>
          </cell>
          <cell r="P949">
            <v>0</v>
          </cell>
          <cell r="Q949">
            <v>12</v>
          </cell>
          <cell r="R949" t="str">
            <v>S</v>
          </cell>
          <cell r="S949">
            <v>0</v>
          </cell>
          <cell r="T949">
            <v>18</v>
          </cell>
          <cell r="U949">
            <v>125505.96</v>
          </cell>
          <cell r="V949">
            <v>188258.94</v>
          </cell>
          <cell r="W949">
            <v>-18</v>
          </cell>
          <cell r="X949">
            <v>-188258.94</v>
          </cell>
        </row>
        <row r="950">
          <cell r="A950">
            <v>2017</v>
          </cell>
          <cell r="B950">
            <v>15384</v>
          </cell>
          <cell r="C950" t="str">
            <v>Energrid SpA</v>
          </cell>
          <cell r="D950">
            <v>43049</v>
          </cell>
          <cell r="E950" t="str">
            <v>174029629</v>
          </cell>
          <cell r="F950">
            <v>43055</v>
          </cell>
          <cell r="G950">
            <v>3096.64</v>
          </cell>
          <cell r="H950">
            <v>3096.64</v>
          </cell>
          <cell r="I950">
            <v>0</v>
          </cell>
          <cell r="J950">
            <v>43067</v>
          </cell>
          <cell r="K950">
            <v>30</v>
          </cell>
          <cell r="L950">
            <v>42370</v>
          </cell>
          <cell r="M950">
            <v>42735</v>
          </cell>
          <cell r="N950">
            <v>0</v>
          </cell>
          <cell r="P950">
            <v>0</v>
          </cell>
          <cell r="Q950">
            <v>12</v>
          </cell>
          <cell r="R950" t="str">
            <v>S</v>
          </cell>
          <cell r="S950">
            <v>0</v>
          </cell>
          <cell r="T950">
            <v>18</v>
          </cell>
          <cell r="U950">
            <v>37159.68</v>
          </cell>
          <cell r="V950">
            <v>55739.519999999997</v>
          </cell>
          <cell r="W950">
            <v>-18</v>
          </cell>
          <cell r="X950">
            <v>-55739.519999999997</v>
          </cell>
        </row>
        <row r="951">
          <cell r="A951">
            <v>2017</v>
          </cell>
          <cell r="B951">
            <v>824</v>
          </cell>
          <cell r="C951" t="str">
            <v>Energrid SpA</v>
          </cell>
          <cell r="D951">
            <v>42753</v>
          </cell>
          <cell r="E951" t="str">
            <v>176000226</v>
          </cell>
          <cell r="F951">
            <v>42754</v>
          </cell>
          <cell r="G951">
            <v>2571.4</v>
          </cell>
          <cell r="H951">
            <v>2571.4</v>
          </cell>
          <cell r="I951">
            <v>0</v>
          </cell>
          <cell r="J951">
            <v>42767</v>
          </cell>
          <cell r="K951">
            <v>30</v>
          </cell>
          <cell r="L951">
            <v>42370</v>
          </cell>
          <cell r="M951">
            <v>42735</v>
          </cell>
          <cell r="N951">
            <v>0</v>
          </cell>
          <cell r="P951">
            <v>0</v>
          </cell>
          <cell r="Q951">
            <v>13</v>
          </cell>
          <cell r="R951" t="str">
            <v>S</v>
          </cell>
          <cell r="S951">
            <v>0</v>
          </cell>
          <cell r="T951">
            <v>14</v>
          </cell>
          <cell r="U951">
            <v>33428.199999999997</v>
          </cell>
          <cell r="V951">
            <v>35999.599999999999</v>
          </cell>
          <cell r="W951">
            <v>-17</v>
          </cell>
          <cell r="X951">
            <v>-43713.8</v>
          </cell>
        </row>
        <row r="952">
          <cell r="A952">
            <v>2017</v>
          </cell>
          <cell r="B952">
            <v>3617</v>
          </cell>
          <cell r="C952" t="str">
            <v>Energrid SpA</v>
          </cell>
          <cell r="D952">
            <v>42795</v>
          </cell>
          <cell r="E952" t="str">
            <v>176001020</v>
          </cell>
          <cell r="F952">
            <v>42801</v>
          </cell>
          <cell r="G952">
            <v>3412.36</v>
          </cell>
          <cell r="H952">
            <v>3412.36</v>
          </cell>
          <cell r="I952">
            <v>0</v>
          </cell>
          <cell r="J952">
            <v>42811</v>
          </cell>
          <cell r="K952">
            <v>30</v>
          </cell>
          <cell r="L952">
            <v>42370</v>
          </cell>
          <cell r="M952">
            <v>42735</v>
          </cell>
          <cell r="N952">
            <v>0</v>
          </cell>
          <cell r="P952">
            <v>0</v>
          </cell>
          <cell r="Q952">
            <v>10</v>
          </cell>
          <cell r="R952" t="str">
            <v>S</v>
          </cell>
          <cell r="S952">
            <v>0</v>
          </cell>
          <cell r="T952">
            <v>16</v>
          </cell>
          <cell r="U952">
            <v>34123.599999999999</v>
          </cell>
          <cell r="V952">
            <v>54597.760000000002</v>
          </cell>
          <cell r="W952">
            <v>-20</v>
          </cell>
          <cell r="X952">
            <v>-68247.199999999997</v>
          </cell>
        </row>
        <row r="953">
          <cell r="A953">
            <v>2017</v>
          </cell>
          <cell r="B953">
            <v>4195</v>
          </cell>
          <cell r="C953" t="str">
            <v>Energrid SpA</v>
          </cell>
          <cell r="D953">
            <v>42811</v>
          </cell>
          <cell r="E953" t="str">
            <v>176001317</v>
          </cell>
          <cell r="F953">
            <v>42814</v>
          </cell>
          <cell r="G953">
            <v>2540.19</v>
          </cell>
          <cell r="H953">
            <v>2540.19</v>
          </cell>
          <cell r="I953">
            <v>0</v>
          </cell>
          <cell r="J953">
            <v>42829</v>
          </cell>
          <cell r="K953">
            <v>30</v>
          </cell>
          <cell r="L953">
            <v>42370</v>
          </cell>
          <cell r="M953">
            <v>42735</v>
          </cell>
          <cell r="N953">
            <v>0</v>
          </cell>
          <cell r="P953">
            <v>0</v>
          </cell>
          <cell r="Q953">
            <v>15</v>
          </cell>
          <cell r="R953" t="str">
            <v>S</v>
          </cell>
          <cell r="S953">
            <v>0</v>
          </cell>
          <cell r="T953">
            <v>18</v>
          </cell>
          <cell r="U953">
            <v>38102.85</v>
          </cell>
          <cell r="V953">
            <v>45723.42</v>
          </cell>
          <cell r="W953">
            <v>-15</v>
          </cell>
          <cell r="X953">
            <v>-38102.85</v>
          </cell>
        </row>
        <row r="954">
          <cell r="A954">
            <v>2016</v>
          </cell>
          <cell r="B954">
            <v>5880</v>
          </cell>
          <cell r="C954" t="str">
            <v>Energrid SpA</v>
          </cell>
          <cell r="D954">
            <v>42843</v>
          </cell>
          <cell r="E954" t="str">
            <v>176002149</v>
          </cell>
          <cell r="F954">
            <v>42846</v>
          </cell>
          <cell r="G954">
            <v>595.77</v>
          </cell>
          <cell r="H954">
            <v>595.77</v>
          </cell>
          <cell r="I954">
            <v>0</v>
          </cell>
          <cell r="J954">
            <v>42859</v>
          </cell>
          <cell r="K954">
            <v>30</v>
          </cell>
          <cell r="L954">
            <v>42370</v>
          </cell>
          <cell r="M954">
            <v>42735</v>
          </cell>
          <cell r="N954">
            <v>0</v>
          </cell>
          <cell r="P954">
            <v>0</v>
          </cell>
          <cell r="Q954">
            <v>13</v>
          </cell>
          <cell r="R954" t="str">
            <v>S</v>
          </cell>
          <cell r="S954">
            <v>0</v>
          </cell>
          <cell r="T954">
            <v>16</v>
          </cell>
          <cell r="U954">
            <v>7745.01</v>
          </cell>
          <cell r="V954">
            <v>9532.32</v>
          </cell>
          <cell r="W954">
            <v>-17</v>
          </cell>
          <cell r="X954">
            <v>-10128.09</v>
          </cell>
        </row>
        <row r="955">
          <cell r="A955">
            <v>2017</v>
          </cell>
          <cell r="B955">
            <v>7039</v>
          </cell>
          <cell r="C955" t="str">
            <v>Energrid SpA</v>
          </cell>
          <cell r="D955">
            <v>42871</v>
          </cell>
          <cell r="E955" t="str">
            <v>176002555</v>
          </cell>
          <cell r="F955">
            <v>42874</v>
          </cell>
          <cell r="G955">
            <v>838.25</v>
          </cell>
          <cell r="H955">
            <v>838.25</v>
          </cell>
          <cell r="I955">
            <v>0</v>
          </cell>
          <cell r="J955">
            <v>42887</v>
          </cell>
          <cell r="K955">
            <v>30</v>
          </cell>
          <cell r="L955">
            <v>42370</v>
          </cell>
          <cell r="M955">
            <v>42735</v>
          </cell>
          <cell r="N955">
            <v>0</v>
          </cell>
          <cell r="P955">
            <v>0</v>
          </cell>
          <cell r="Q955">
            <v>13</v>
          </cell>
          <cell r="R955" t="str">
            <v>S</v>
          </cell>
          <cell r="S955">
            <v>0</v>
          </cell>
          <cell r="T955">
            <v>16</v>
          </cell>
          <cell r="U955">
            <v>10897.25</v>
          </cell>
          <cell r="V955">
            <v>13412</v>
          </cell>
          <cell r="W955">
            <v>-17</v>
          </cell>
          <cell r="X955">
            <v>-14250.25</v>
          </cell>
        </row>
        <row r="956">
          <cell r="A956">
            <v>2017</v>
          </cell>
          <cell r="B956">
            <v>8397</v>
          </cell>
          <cell r="C956" t="str">
            <v>Energrid SpA</v>
          </cell>
          <cell r="D956">
            <v>42902</v>
          </cell>
          <cell r="E956" t="str">
            <v>176003263</v>
          </cell>
          <cell r="F956">
            <v>42905</v>
          </cell>
          <cell r="G956">
            <v>222.25</v>
          </cell>
          <cell r="H956">
            <v>222.25</v>
          </cell>
          <cell r="I956">
            <v>0</v>
          </cell>
          <cell r="J956">
            <v>42912</v>
          </cell>
          <cell r="K956">
            <v>30</v>
          </cell>
          <cell r="L956">
            <v>42370</v>
          </cell>
          <cell r="M956">
            <v>42735</v>
          </cell>
          <cell r="N956">
            <v>0</v>
          </cell>
          <cell r="P956">
            <v>0</v>
          </cell>
          <cell r="Q956">
            <v>7</v>
          </cell>
          <cell r="R956" t="str">
            <v>S</v>
          </cell>
          <cell r="S956">
            <v>0</v>
          </cell>
          <cell r="T956">
            <v>10</v>
          </cell>
          <cell r="U956">
            <v>1555.75</v>
          </cell>
          <cell r="V956">
            <v>2222.5</v>
          </cell>
          <cell r="W956">
            <v>-23</v>
          </cell>
          <cell r="X956">
            <v>-5111.75</v>
          </cell>
        </row>
        <row r="957">
          <cell r="A957">
            <v>2017</v>
          </cell>
          <cell r="B957">
            <v>9865</v>
          </cell>
          <cell r="C957" t="str">
            <v>Energrid SpA</v>
          </cell>
          <cell r="D957">
            <v>42933</v>
          </cell>
          <cell r="E957" t="str">
            <v>176003770</v>
          </cell>
          <cell r="F957">
            <v>42935</v>
          </cell>
          <cell r="G957">
            <v>217.59</v>
          </cell>
          <cell r="H957">
            <v>217.59</v>
          </cell>
          <cell r="I957">
            <v>0</v>
          </cell>
          <cell r="J957">
            <v>42941</v>
          </cell>
          <cell r="K957">
            <v>30</v>
          </cell>
          <cell r="L957">
            <v>42370</v>
          </cell>
          <cell r="M957">
            <v>42735</v>
          </cell>
          <cell r="N957">
            <v>0</v>
          </cell>
          <cell r="P957">
            <v>0</v>
          </cell>
          <cell r="Q957">
            <v>6</v>
          </cell>
          <cell r="R957" t="str">
            <v>S</v>
          </cell>
          <cell r="S957">
            <v>0</v>
          </cell>
          <cell r="T957">
            <v>8</v>
          </cell>
          <cell r="U957">
            <v>1305.54</v>
          </cell>
          <cell r="V957">
            <v>1740.72</v>
          </cell>
          <cell r="W957">
            <v>-24</v>
          </cell>
          <cell r="X957">
            <v>-5222.16</v>
          </cell>
        </row>
        <row r="958">
          <cell r="A958">
            <v>2017</v>
          </cell>
          <cell r="B958">
            <v>12388</v>
          </cell>
          <cell r="C958" t="str">
            <v>Energrid SpA</v>
          </cell>
          <cell r="D958">
            <v>42993</v>
          </cell>
          <cell r="E958" t="str">
            <v>176004851</v>
          </cell>
          <cell r="F958">
            <v>42996</v>
          </cell>
          <cell r="G958">
            <v>323.92</v>
          </cell>
          <cell r="H958">
            <v>303.25</v>
          </cell>
          <cell r="I958">
            <v>20.67</v>
          </cell>
          <cell r="J958">
            <v>43006</v>
          </cell>
          <cell r="K958">
            <v>30</v>
          </cell>
          <cell r="L958">
            <v>42370</v>
          </cell>
          <cell r="M958">
            <v>42735</v>
          </cell>
          <cell r="N958">
            <v>0</v>
          </cell>
          <cell r="P958">
            <v>0</v>
          </cell>
          <cell r="Q958">
            <v>0</v>
          </cell>
          <cell r="R958" t="str">
            <v>N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</row>
        <row r="959">
          <cell r="A959">
            <v>2017</v>
          </cell>
          <cell r="B959">
            <v>14017</v>
          </cell>
          <cell r="C959" t="str">
            <v>Energrid SpA</v>
          </cell>
          <cell r="D959">
            <v>43025</v>
          </cell>
          <cell r="E959" t="str">
            <v>176005196</v>
          </cell>
          <cell r="F959">
            <v>43027</v>
          </cell>
          <cell r="G959">
            <v>248.85</v>
          </cell>
          <cell r="H959">
            <v>248.85</v>
          </cell>
          <cell r="I959">
            <v>0</v>
          </cell>
          <cell r="J959">
            <v>43035</v>
          </cell>
          <cell r="K959">
            <v>30</v>
          </cell>
          <cell r="L959">
            <v>42370</v>
          </cell>
          <cell r="M959">
            <v>42735</v>
          </cell>
          <cell r="N959">
            <v>0</v>
          </cell>
          <cell r="P959">
            <v>0</v>
          </cell>
          <cell r="Q959">
            <v>8</v>
          </cell>
          <cell r="R959" t="str">
            <v>S</v>
          </cell>
          <cell r="S959">
            <v>0</v>
          </cell>
          <cell r="T959">
            <v>10</v>
          </cell>
          <cell r="U959">
            <v>1990.8</v>
          </cell>
          <cell r="V959">
            <v>2488.5</v>
          </cell>
          <cell r="W959">
            <v>-22</v>
          </cell>
          <cell r="X959">
            <v>-5474.7</v>
          </cell>
        </row>
        <row r="960">
          <cell r="A960">
            <v>2017</v>
          </cell>
          <cell r="B960">
            <v>15492</v>
          </cell>
          <cell r="C960" t="str">
            <v>Energrid SpA</v>
          </cell>
          <cell r="D960">
            <v>43054</v>
          </cell>
          <cell r="E960" t="str">
            <v>176005628</v>
          </cell>
          <cell r="F960">
            <v>43059</v>
          </cell>
          <cell r="G960">
            <v>314.49</v>
          </cell>
          <cell r="H960">
            <v>314.49</v>
          </cell>
          <cell r="I960">
            <v>0</v>
          </cell>
          <cell r="J960">
            <v>43067</v>
          </cell>
          <cell r="K960">
            <v>30</v>
          </cell>
          <cell r="L960">
            <v>42370</v>
          </cell>
          <cell r="M960">
            <v>42735</v>
          </cell>
          <cell r="N960">
            <v>0</v>
          </cell>
          <cell r="P960">
            <v>0</v>
          </cell>
          <cell r="Q960">
            <v>8</v>
          </cell>
          <cell r="R960" t="str">
            <v>S</v>
          </cell>
          <cell r="S960">
            <v>0</v>
          </cell>
          <cell r="T960">
            <v>13</v>
          </cell>
          <cell r="U960">
            <v>2515.92</v>
          </cell>
          <cell r="V960">
            <v>4088.37</v>
          </cell>
          <cell r="W960">
            <v>-22</v>
          </cell>
          <cell r="X960">
            <v>-6918.78</v>
          </cell>
        </row>
        <row r="961">
          <cell r="A961">
            <v>2018</v>
          </cell>
          <cell r="B961">
            <v>770</v>
          </cell>
          <cell r="C961" t="str">
            <v>Energrid Srl</v>
          </cell>
          <cell r="D961">
            <v>43112</v>
          </cell>
          <cell r="E961" t="str">
            <v>184000947</v>
          </cell>
          <cell r="F961">
            <v>43116</v>
          </cell>
          <cell r="G961">
            <v>2987.78</v>
          </cell>
          <cell r="H961">
            <v>2987.78</v>
          </cell>
          <cell r="I961">
            <v>0</v>
          </cell>
          <cell r="J961">
            <v>43125</v>
          </cell>
          <cell r="K961">
            <v>30</v>
          </cell>
          <cell r="L961">
            <v>42370</v>
          </cell>
          <cell r="M961">
            <v>42735</v>
          </cell>
          <cell r="N961">
            <v>0</v>
          </cell>
          <cell r="P961">
            <v>0</v>
          </cell>
          <cell r="Q961">
            <v>9</v>
          </cell>
          <cell r="R961" t="str">
            <v>S</v>
          </cell>
          <cell r="S961">
            <v>0</v>
          </cell>
          <cell r="T961">
            <v>13</v>
          </cell>
          <cell r="U961">
            <v>26890.02</v>
          </cell>
          <cell r="V961">
            <v>38841.14</v>
          </cell>
          <cell r="W961">
            <v>-21</v>
          </cell>
          <cell r="X961">
            <v>-62743.38</v>
          </cell>
        </row>
        <row r="962">
          <cell r="A962">
            <v>2018</v>
          </cell>
          <cell r="B962">
            <v>771</v>
          </cell>
          <cell r="C962" t="str">
            <v>Energrid Srl</v>
          </cell>
          <cell r="D962">
            <v>43112</v>
          </cell>
          <cell r="E962" t="str">
            <v>184001113</v>
          </cell>
          <cell r="F962">
            <v>43116</v>
          </cell>
          <cell r="G962">
            <v>3353.34</v>
          </cell>
          <cell r="H962">
            <v>3353.34</v>
          </cell>
          <cell r="I962">
            <v>0</v>
          </cell>
          <cell r="J962">
            <v>43125</v>
          </cell>
          <cell r="K962">
            <v>30</v>
          </cell>
          <cell r="L962">
            <v>42370</v>
          </cell>
          <cell r="M962">
            <v>42735</v>
          </cell>
          <cell r="N962">
            <v>0</v>
          </cell>
          <cell r="P962">
            <v>0</v>
          </cell>
          <cell r="Q962">
            <v>9</v>
          </cell>
          <cell r="R962" t="str">
            <v>S</v>
          </cell>
          <cell r="S962">
            <v>0</v>
          </cell>
          <cell r="T962">
            <v>13</v>
          </cell>
          <cell r="U962">
            <v>30180.06</v>
          </cell>
          <cell r="V962">
            <v>43593.42</v>
          </cell>
          <cell r="W962">
            <v>-21</v>
          </cell>
          <cell r="X962">
            <v>-70420.14</v>
          </cell>
        </row>
        <row r="963">
          <cell r="A963">
            <v>2018</v>
          </cell>
          <cell r="B963">
            <v>769</v>
          </cell>
          <cell r="C963" t="str">
            <v>Energrid Srl</v>
          </cell>
          <cell r="D963">
            <v>43112</v>
          </cell>
          <cell r="E963" t="str">
            <v>184001634</v>
          </cell>
          <cell r="F963">
            <v>43116</v>
          </cell>
          <cell r="G963">
            <v>12839.41</v>
          </cell>
          <cell r="H963">
            <v>12839.41</v>
          </cell>
          <cell r="I963">
            <v>0</v>
          </cell>
          <cell r="J963">
            <v>43125</v>
          </cell>
          <cell r="K963">
            <v>30</v>
          </cell>
          <cell r="L963">
            <v>42370</v>
          </cell>
          <cell r="M963">
            <v>42735</v>
          </cell>
          <cell r="N963">
            <v>0</v>
          </cell>
          <cell r="P963">
            <v>0</v>
          </cell>
          <cell r="Q963">
            <v>9</v>
          </cell>
          <cell r="R963" t="str">
            <v>S</v>
          </cell>
          <cell r="S963">
            <v>0</v>
          </cell>
          <cell r="T963">
            <v>13</v>
          </cell>
          <cell r="U963">
            <v>115554.69</v>
          </cell>
          <cell r="V963">
            <v>166912.32999999999</v>
          </cell>
          <cell r="W963">
            <v>-21</v>
          </cell>
          <cell r="X963">
            <v>-269627.61</v>
          </cell>
        </row>
        <row r="964">
          <cell r="A964">
            <v>2017</v>
          </cell>
          <cell r="B964">
            <v>16857</v>
          </cell>
          <cell r="C964" t="str">
            <v>Energrid Srl</v>
          </cell>
          <cell r="D964">
            <v>43081</v>
          </cell>
          <cell r="E964" t="str">
            <v>217400672</v>
          </cell>
          <cell r="F964">
            <v>43087</v>
          </cell>
          <cell r="G964">
            <v>3476.77</v>
          </cell>
          <cell r="H964">
            <v>3476.77</v>
          </cell>
          <cell r="I964">
            <v>0</v>
          </cell>
          <cell r="J964">
            <v>43116</v>
          </cell>
          <cell r="K964">
            <v>30</v>
          </cell>
          <cell r="L964">
            <v>42370</v>
          </cell>
          <cell r="M964">
            <v>42735</v>
          </cell>
          <cell r="N964">
            <v>0</v>
          </cell>
          <cell r="P964">
            <v>0</v>
          </cell>
          <cell r="Q964">
            <v>29</v>
          </cell>
          <cell r="R964" t="str">
            <v>S</v>
          </cell>
          <cell r="S964">
            <v>0</v>
          </cell>
          <cell r="T964">
            <v>35</v>
          </cell>
          <cell r="U964">
            <v>100826.33</v>
          </cell>
          <cell r="V964">
            <v>121686.95</v>
          </cell>
          <cell r="W964">
            <v>-1</v>
          </cell>
          <cell r="X964">
            <v>-3476.77</v>
          </cell>
        </row>
        <row r="965">
          <cell r="A965">
            <v>2017</v>
          </cell>
          <cell r="B965">
            <v>16855</v>
          </cell>
          <cell r="C965" t="str">
            <v>Energrid Srl</v>
          </cell>
          <cell r="D965">
            <v>43081</v>
          </cell>
          <cell r="E965" t="str">
            <v>217401091</v>
          </cell>
          <cell r="F965">
            <v>43087</v>
          </cell>
          <cell r="G965">
            <v>2894.28</v>
          </cell>
          <cell r="H965">
            <v>2894.28</v>
          </cell>
          <cell r="I965">
            <v>0</v>
          </cell>
          <cell r="J965">
            <v>43116</v>
          </cell>
          <cell r="K965">
            <v>30</v>
          </cell>
          <cell r="L965">
            <v>42370</v>
          </cell>
          <cell r="M965">
            <v>42735</v>
          </cell>
          <cell r="N965">
            <v>0</v>
          </cell>
          <cell r="P965">
            <v>0</v>
          </cell>
          <cell r="Q965">
            <v>29</v>
          </cell>
          <cell r="R965" t="str">
            <v>S</v>
          </cell>
          <cell r="S965">
            <v>0</v>
          </cell>
          <cell r="T965">
            <v>35</v>
          </cell>
          <cell r="U965">
            <v>83934.12</v>
          </cell>
          <cell r="V965">
            <v>101299.8</v>
          </cell>
          <cell r="W965">
            <v>-1</v>
          </cell>
          <cell r="X965">
            <v>-2894.28</v>
          </cell>
        </row>
        <row r="966">
          <cell r="A966">
            <v>2017</v>
          </cell>
          <cell r="B966">
            <v>16856</v>
          </cell>
          <cell r="C966" t="str">
            <v>Energrid Srl</v>
          </cell>
          <cell r="D966">
            <v>43081</v>
          </cell>
          <cell r="E966" t="str">
            <v>217401233</v>
          </cell>
          <cell r="F966">
            <v>43087</v>
          </cell>
          <cell r="G966">
            <v>11479.87</v>
          </cell>
          <cell r="H966">
            <v>11479.87</v>
          </cell>
          <cell r="I966">
            <v>0</v>
          </cell>
          <cell r="J966">
            <v>43116</v>
          </cell>
          <cell r="K966">
            <v>30</v>
          </cell>
          <cell r="L966">
            <v>42370</v>
          </cell>
          <cell r="M966">
            <v>42735</v>
          </cell>
          <cell r="N966">
            <v>0</v>
          </cell>
          <cell r="P966">
            <v>0</v>
          </cell>
          <cell r="Q966">
            <v>29</v>
          </cell>
          <cell r="R966" t="str">
            <v>S</v>
          </cell>
          <cell r="S966">
            <v>0</v>
          </cell>
          <cell r="T966">
            <v>35</v>
          </cell>
          <cell r="U966">
            <v>332916.23</v>
          </cell>
          <cell r="V966">
            <v>401795.45</v>
          </cell>
          <cell r="W966">
            <v>-1</v>
          </cell>
          <cell r="X966">
            <v>-11479.87</v>
          </cell>
        </row>
        <row r="967">
          <cell r="A967">
            <v>2017</v>
          </cell>
          <cell r="B967">
            <v>10359</v>
          </cell>
          <cell r="C967" t="str">
            <v>ENGI SRL</v>
          </cell>
          <cell r="D967">
            <v>42934</v>
          </cell>
          <cell r="E967" t="str">
            <v>403</v>
          </cell>
          <cell r="F967">
            <v>42944</v>
          </cell>
          <cell r="G967">
            <v>2378.8200000000002</v>
          </cell>
          <cell r="H967">
            <v>2378.8200000000002</v>
          </cell>
          <cell r="I967">
            <v>0</v>
          </cell>
          <cell r="J967">
            <v>42968</v>
          </cell>
          <cell r="K967">
            <v>30</v>
          </cell>
          <cell r="L967">
            <v>42370</v>
          </cell>
          <cell r="M967">
            <v>42735</v>
          </cell>
          <cell r="N967">
            <v>0</v>
          </cell>
          <cell r="P967">
            <v>0</v>
          </cell>
          <cell r="Q967">
            <v>24</v>
          </cell>
          <cell r="R967" t="str">
            <v>S</v>
          </cell>
          <cell r="S967">
            <v>0</v>
          </cell>
          <cell r="T967">
            <v>34</v>
          </cell>
          <cell r="U967">
            <v>57091.68</v>
          </cell>
          <cell r="V967">
            <v>80879.88</v>
          </cell>
          <cell r="W967">
            <v>-6</v>
          </cell>
          <cell r="X967">
            <v>-14272.92</v>
          </cell>
        </row>
        <row r="968">
          <cell r="A968">
            <v>2016</v>
          </cell>
          <cell r="C968" t="str">
            <v>ENI S.P.A.</v>
          </cell>
          <cell r="D968">
            <v>42094</v>
          </cell>
          <cell r="E968" t="str">
            <v xml:space="preserve">29254316        </v>
          </cell>
          <cell r="F968">
            <v>42150</v>
          </cell>
          <cell r="G968">
            <v>187.71</v>
          </cell>
          <cell r="H968">
            <v>0</v>
          </cell>
          <cell r="I968">
            <v>0</v>
          </cell>
          <cell r="J968">
            <v>1</v>
          </cell>
          <cell r="K968">
            <v>30</v>
          </cell>
          <cell r="L968">
            <v>42370</v>
          </cell>
          <cell r="M968">
            <v>42735</v>
          </cell>
          <cell r="N968">
            <v>0</v>
          </cell>
          <cell r="P968">
            <v>0</v>
          </cell>
          <cell r="Q968">
            <v>0</v>
          </cell>
          <cell r="R968" t="str">
            <v>N</v>
          </cell>
          <cell r="S968">
            <v>187.71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A969">
            <v>2016</v>
          </cell>
          <cell r="C969" t="str">
            <v>ENI S.P.A.</v>
          </cell>
          <cell r="D969">
            <v>40421</v>
          </cell>
          <cell r="E969" t="str">
            <v xml:space="preserve">29737040        </v>
          </cell>
          <cell r="F969">
            <v>40441</v>
          </cell>
          <cell r="G969">
            <v>0.1</v>
          </cell>
          <cell r="H969">
            <v>0</v>
          </cell>
          <cell r="I969">
            <v>0</v>
          </cell>
          <cell r="J969">
            <v>1</v>
          </cell>
          <cell r="K969">
            <v>30</v>
          </cell>
          <cell r="L969">
            <v>42370</v>
          </cell>
          <cell r="M969">
            <v>42735</v>
          </cell>
          <cell r="N969">
            <v>0</v>
          </cell>
          <cell r="P969">
            <v>0</v>
          </cell>
          <cell r="Q969">
            <v>0</v>
          </cell>
          <cell r="R969" t="str">
            <v>N</v>
          </cell>
          <cell r="S969">
            <v>0.1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</row>
        <row r="970">
          <cell r="A970">
            <v>2016</v>
          </cell>
          <cell r="C970" t="str">
            <v>ENI SPA DIVISIONE</v>
          </cell>
          <cell r="D970">
            <v>41746</v>
          </cell>
          <cell r="E970" t="str">
            <v xml:space="preserve">146416327       </v>
          </cell>
          <cell r="F970">
            <v>41771</v>
          </cell>
          <cell r="G970">
            <v>561.29999999999995</v>
          </cell>
          <cell r="H970">
            <v>0</v>
          </cell>
          <cell r="I970">
            <v>0</v>
          </cell>
          <cell r="J970">
            <v>1</v>
          </cell>
          <cell r="K970">
            <v>30</v>
          </cell>
          <cell r="L970">
            <v>42370</v>
          </cell>
          <cell r="M970">
            <v>42735</v>
          </cell>
          <cell r="N970">
            <v>0</v>
          </cell>
          <cell r="P970">
            <v>0</v>
          </cell>
          <cell r="Q970">
            <v>0</v>
          </cell>
          <cell r="R970" t="str">
            <v>N</v>
          </cell>
          <cell r="S970">
            <v>561.29999999999995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</row>
        <row r="971">
          <cell r="A971">
            <v>2016</v>
          </cell>
          <cell r="C971" t="str">
            <v>ENI SPA DIVISIONE</v>
          </cell>
          <cell r="D971">
            <v>41683</v>
          </cell>
          <cell r="E971" t="str">
            <v xml:space="preserve">179637          </v>
          </cell>
          <cell r="F971">
            <v>41729</v>
          </cell>
          <cell r="G971">
            <v>563.75</v>
          </cell>
          <cell r="H971">
            <v>0</v>
          </cell>
          <cell r="I971">
            <v>0</v>
          </cell>
          <cell r="J971">
            <v>1</v>
          </cell>
          <cell r="K971">
            <v>30</v>
          </cell>
          <cell r="L971">
            <v>42370</v>
          </cell>
          <cell r="M971">
            <v>42735</v>
          </cell>
          <cell r="N971">
            <v>0</v>
          </cell>
          <cell r="P971">
            <v>0</v>
          </cell>
          <cell r="Q971">
            <v>0</v>
          </cell>
          <cell r="R971" t="str">
            <v>N</v>
          </cell>
          <cell r="S971">
            <v>563.75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A972">
            <v>2016</v>
          </cell>
          <cell r="B972">
            <v>15564</v>
          </cell>
          <cell r="C972" t="str">
            <v>ENI SPA DIVISIONE</v>
          </cell>
          <cell r="D972">
            <v>41564</v>
          </cell>
          <cell r="E972" t="str">
            <v xml:space="preserve">188012          </v>
          </cell>
          <cell r="F972">
            <v>41607</v>
          </cell>
          <cell r="G972">
            <v>537.91999999999996</v>
          </cell>
          <cell r="H972">
            <v>0</v>
          </cell>
          <cell r="I972">
            <v>0</v>
          </cell>
          <cell r="J972">
            <v>1</v>
          </cell>
          <cell r="K972">
            <v>30</v>
          </cell>
          <cell r="L972">
            <v>42370</v>
          </cell>
          <cell r="M972">
            <v>42735</v>
          </cell>
          <cell r="N972">
            <v>0</v>
          </cell>
          <cell r="P972">
            <v>0</v>
          </cell>
          <cell r="Q972">
            <v>0</v>
          </cell>
          <cell r="R972" t="str">
            <v>N</v>
          </cell>
          <cell r="S972">
            <v>537.91999999999996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A973">
            <v>2016</v>
          </cell>
          <cell r="C973" t="str">
            <v>ENI SPA DIVISIONE</v>
          </cell>
          <cell r="D973">
            <v>41703</v>
          </cell>
          <cell r="E973" t="str">
            <v xml:space="preserve">235902          </v>
          </cell>
          <cell r="F973">
            <v>41729</v>
          </cell>
          <cell r="G973">
            <v>596.72</v>
          </cell>
          <cell r="H973">
            <v>0</v>
          </cell>
          <cell r="I973">
            <v>0</v>
          </cell>
          <cell r="J973">
            <v>1</v>
          </cell>
          <cell r="K973">
            <v>30</v>
          </cell>
          <cell r="L973">
            <v>42370</v>
          </cell>
          <cell r="M973">
            <v>42735</v>
          </cell>
          <cell r="N973">
            <v>0</v>
          </cell>
          <cell r="P973">
            <v>0</v>
          </cell>
          <cell r="Q973">
            <v>0</v>
          </cell>
          <cell r="R973" t="str">
            <v>N</v>
          </cell>
          <cell r="S973">
            <v>596.72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</row>
        <row r="974">
          <cell r="A974">
            <v>2017</v>
          </cell>
          <cell r="B974">
            <v>1794</v>
          </cell>
          <cell r="C974" t="str">
            <v>ENI SPA DIVISIONE</v>
          </cell>
          <cell r="D974">
            <v>42766</v>
          </cell>
          <cell r="E974" t="str">
            <v>29053263</v>
          </cell>
          <cell r="F974">
            <v>42772</v>
          </cell>
          <cell r="G974">
            <v>944.62</v>
          </cell>
          <cell r="H974">
            <v>944.62</v>
          </cell>
          <cell r="I974">
            <v>0</v>
          </cell>
          <cell r="J974">
            <v>42815</v>
          </cell>
          <cell r="K974">
            <v>30</v>
          </cell>
          <cell r="L974">
            <v>42370</v>
          </cell>
          <cell r="M974">
            <v>42735</v>
          </cell>
          <cell r="N974">
            <v>0</v>
          </cell>
          <cell r="P974">
            <v>0</v>
          </cell>
          <cell r="Q974">
            <v>43</v>
          </cell>
          <cell r="R974" t="str">
            <v>S</v>
          </cell>
          <cell r="S974">
            <v>0</v>
          </cell>
          <cell r="T974">
            <v>49</v>
          </cell>
          <cell r="U974">
            <v>40618.660000000003</v>
          </cell>
          <cell r="V974">
            <v>46286.38</v>
          </cell>
          <cell r="W974">
            <v>13</v>
          </cell>
          <cell r="X974">
            <v>12280.06</v>
          </cell>
        </row>
        <row r="975">
          <cell r="A975">
            <v>2016</v>
          </cell>
          <cell r="B975">
            <v>1910</v>
          </cell>
          <cell r="C975" t="str">
            <v>ENI SPA DIVISIONE</v>
          </cell>
          <cell r="D975">
            <v>42400</v>
          </cell>
          <cell r="E975" t="str">
            <v>29055381</v>
          </cell>
          <cell r="F975">
            <v>42410</v>
          </cell>
          <cell r="G975">
            <v>760.85</v>
          </cell>
          <cell r="H975">
            <v>760.85</v>
          </cell>
          <cell r="I975">
            <v>0</v>
          </cell>
          <cell r="J975">
            <v>42647</v>
          </cell>
          <cell r="K975">
            <v>30</v>
          </cell>
          <cell r="L975">
            <v>42370</v>
          </cell>
          <cell r="M975">
            <v>42735</v>
          </cell>
          <cell r="N975">
            <v>0</v>
          </cell>
          <cell r="P975">
            <v>0</v>
          </cell>
          <cell r="Q975">
            <v>237</v>
          </cell>
          <cell r="R975" t="str">
            <v>S</v>
          </cell>
          <cell r="S975">
            <v>0</v>
          </cell>
          <cell r="T975">
            <v>247</v>
          </cell>
          <cell r="U975">
            <v>180321.45</v>
          </cell>
          <cell r="V975">
            <v>187929.95</v>
          </cell>
          <cell r="W975">
            <v>207</v>
          </cell>
          <cell r="X975">
            <v>157495.95000000001</v>
          </cell>
        </row>
        <row r="976">
          <cell r="A976">
            <v>2017</v>
          </cell>
          <cell r="B976">
            <v>3789</v>
          </cell>
          <cell r="C976" t="str">
            <v>ENI SPA DIVISIONE</v>
          </cell>
          <cell r="D976">
            <v>42794</v>
          </cell>
          <cell r="E976" t="str">
            <v>29150144</v>
          </cell>
          <cell r="F976">
            <v>42803</v>
          </cell>
          <cell r="G976">
            <v>1136.67</v>
          </cell>
          <cell r="H976">
            <v>1136.67</v>
          </cell>
          <cell r="I976">
            <v>0</v>
          </cell>
          <cell r="J976">
            <v>42844</v>
          </cell>
          <cell r="K976">
            <v>30</v>
          </cell>
          <cell r="L976">
            <v>42370</v>
          </cell>
          <cell r="M976">
            <v>42735</v>
          </cell>
          <cell r="N976">
            <v>0</v>
          </cell>
          <cell r="P976">
            <v>0</v>
          </cell>
          <cell r="Q976">
            <v>41</v>
          </cell>
          <cell r="R976" t="str">
            <v>S</v>
          </cell>
          <cell r="S976">
            <v>0</v>
          </cell>
          <cell r="T976">
            <v>50</v>
          </cell>
          <cell r="U976">
            <v>46603.47</v>
          </cell>
          <cell r="V976">
            <v>56833.5</v>
          </cell>
          <cell r="W976">
            <v>11</v>
          </cell>
          <cell r="X976">
            <v>12503.37</v>
          </cell>
        </row>
        <row r="977">
          <cell r="A977">
            <v>2016</v>
          </cell>
          <cell r="B977">
            <v>3661</v>
          </cell>
          <cell r="C977" t="str">
            <v>ENI SPA DIVISIONE</v>
          </cell>
          <cell r="D977">
            <v>42429</v>
          </cell>
          <cell r="E977" t="str">
            <v>29152083</v>
          </cell>
          <cell r="F977">
            <v>42446</v>
          </cell>
          <cell r="G977">
            <v>929.27</v>
          </cell>
          <cell r="H977">
            <v>929.27</v>
          </cell>
          <cell r="I977">
            <v>0</v>
          </cell>
          <cell r="J977">
            <v>42647</v>
          </cell>
          <cell r="K977">
            <v>30</v>
          </cell>
          <cell r="L977">
            <v>42370</v>
          </cell>
          <cell r="M977">
            <v>42735</v>
          </cell>
          <cell r="N977">
            <v>0</v>
          </cell>
          <cell r="P977">
            <v>0</v>
          </cell>
          <cell r="Q977">
            <v>201</v>
          </cell>
          <cell r="R977" t="str">
            <v>S</v>
          </cell>
          <cell r="S977">
            <v>0</v>
          </cell>
          <cell r="T977">
            <v>218</v>
          </cell>
          <cell r="U977">
            <v>186783.27</v>
          </cell>
          <cell r="V977">
            <v>202580.86</v>
          </cell>
          <cell r="W977">
            <v>171</v>
          </cell>
          <cell r="X977">
            <v>158905.17000000001</v>
          </cell>
        </row>
        <row r="978">
          <cell r="A978">
            <v>2016</v>
          </cell>
          <cell r="B978">
            <v>4586</v>
          </cell>
          <cell r="C978" t="str">
            <v>ENI SPA DIVISIONE</v>
          </cell>
          <cell r="D978">
            <v>42460</v>
          </cell>
          <cell r="E978" t="str">
            <v>29248801</v>
          </cell>
          <cell r="F978">
            <v>42467</v>
          </cell>
          <cell r="G978">
            <v>947.76</v>
          </cell>
          <cell r="H978">
            <v>947.76</v>
          </cell>
          <cell r="I978">
            <v>0</v>
          </cell>
          <cell r="J978">
            <v>42647</v>
          </cell>
          <cell r="K978">
            <v>30</v>
          </cell>
          <cell r="L978">
            <v>42370</v>
          </cell>
          <cell r="M978">
            <v>42735</v>
          </cell>
          <cell r="N978">
            <v>0</v>
          </cell>
          <cell r="P978">
            <v>0</v>
          </cell>
          <cell r="Q978">
            <v>180</v>
          </cell>
          <cell r="R978" t="str">
            <v>S</v>
          </cell>
          <cell r="S978">
            <v>0</v>
          </cell>
          <cell r="T978">
            <v>187</v>
          </cell>
          <cell r="U978">
            <v>170596.8</v>
          </cell>
          <cell r="V978">
            <v>177231.12</v>
          </cell>
          <cell r="W978">
            <v>150</v>
          </cell>
          <cell r="X978">
            <v>142164</v>
          </cell>
        </row>
        <row r="979">
          <cell r="A979">
            <v>2017</v>
          </cell>
          <cell r="B979">
            <v>5099</v>
          </cell>
          <cell r="C979" t="str">
            <v>ENI SPA DIVISIONE</v>
          </cell>
          <cell r="D979">
            <v>42825</v>
          </cell>
          <cell r="E979" t="str">
            <v>29249764</v>
          </cell>
          <cell r="F979">
            <v>42830</v>
          </cell>
          <cell r="G979">
            <v>1268.8900000000001</v>
          </cell>
          <cell r="H979">
            <v>1268.8900000000001</v>
          </cell>
          <cell r="I979">
            <v>0</v>
          </cell>
          <cell r="J979">
            <v>42878</v>
          </cell>
          <cell r="K979">
            <v>30</v>
          </cell>
          <cell r="L979">
            <v>42370</v>
          </cell>
          <cell r="M979">
            <v>42735</v>
          </cell>
          <cell r="N979">
            <v>0</v>
          </cell>
          <cell r="P979">
            <v>0</v>
          </cell>
          <cell r="Q979">
            <v>48</v>
          </cell>
          <cell r="R979" t="str">
            <v>S</v>
          </cell>
          <cell r="S979">
            <v>0</v>
          </cell>
          <cell r="T979">
            <v>53</v>
          </cell>
          <cell r="U979">
            <v>60906.720000000001</v>
          </cell>
          <cell r="V979">
            <v>67251.17</v>
          </cell>
          <cell r="W979">
            <v>18</v>
          </cell>
          <cell r="X979">
            <v>22840.02</v>
          </cell>
        </row>
        <row r="980">
          <cell r="A980">
            <v>2016</v>
          </cell>
          <cell r="B980">
            <v>5911</v>
          </cell>
          <cell r="C980" t="str">
            <v>ENI SPA DIVISIONE</v>
          </cell>
          <cell r="D980">
            <v>42490</v>
          </cell>
          <cell r="E980" t="str">
            <v>29346080</v>
          </cell>
          <cell r="F980">
            <v>42495</v>
          </cell>
          <cell r="G980">
            <v>1109.6099999999999</v>
          </cell>
          <cell r="H980">
            <v>1109.6099999999999</v>
          </cell>
          <cell r="I980">
            <v>0</v>
          </cell>
          <cell r="J980">
            <v>42551</v>
          </cell>
          <cell r="K980">
            <v>30</v>
          </cell>
          <cell r="L980">
            <v>42370</v>
          </cell>
          <cell r="M980">
            <v>42735</v>
          </cell>
          <cell r="N980">
            <v>0</v>
          </cell>
          <cell r="P980">
            <v>0</v>
          </cell>
          <cell r="Q980">
            <v>56</v>
          </cell>
          <cell r="R980" t="str">
            <v>S</v>
          </cell>
          <cell r="S980">
            <v>0</v>
          </cell>
          <cell r="T980">
            <v>61</v>
          </cell>
          <cell r="U980">
            <v>62138.16</v>
          </cell>
          <cell r="V980">
            <v>67686.210000000006</v>
          </cell>
          <cell r="W980">
            <v>26</v>
          </cell>
          <cell r="X980">
            <v>28849.86</v>
          </cell>
        </row>
        <row r="981">
          <cell r="A981">
            <v>2017</v>
          </cell>
          <cell r="B981">
            <v>6370</v>
          </cell>
          <cell r="C981" t="str">
            <v>ENI SPA DIVISIONE</v>
          </cell>
          <cell r="D981">
            <v>42855</v>
          </cell>
          <cell r="E981" t="str">
            <v>29351134</v>
          </cell>
          <cell r="F981">
            <v>42859</v>
          </cell>
          <cell r="G981">
            <v>1151.47</v>
          </cell>
          <cell r="H981">
            <v>1151.47</v>
          </cell>
          <cell r="I981">
            <v>0</v>
          </cell>
          <cell r="J981">
            <v>42906</v>
          </cell>
          <cell r="K981">
            <v>30</v>
          </cell>
          <cell r="L981">
            <v>42370</v>
          </cell>
          <cell r="M981">
            <v>42735</v>
          </cell>
          <cell r="N981">
            <v>0</v>
          </cell>
          <cell r="P981">
            <v>0</v>
          </cell>
          <cell r="Q981">
            <v>47</v>
          </cell>
          <cell r="R981" t="str">
            <v>S</v>
          </cell>
          <cell r="S981">
            <v>0</v>
          </cell>
          <cell r="T981">
            <v>51</v>
          </cell>
          <cell r="U981">
            <v>54119.09</v>
          </cell>
          <cell r="V981">
            <v>58724.97</v>
          </cell>
          <cell r="W981">
            <v>17</v>
          </cell>
          <cell r="X981">
            <v>19574.990000000002</v>
          </cell>
        </row>
        <row r="982">
          <cell r="A982">
            <v>2016</v>
          </cell>
          <cell r="B982">
            <v>7396</v>
          </cell>
          <cell r="C982" t="str">
            <v>ENI SPA DIVISIONE</v>
          </cell>
          <cell r="D982">
            <v>42521</v>
          </cell>
          <cell r="E982" t="str">
            <v>29443492</v>
          </cell>
          <cell r="F982">
            <v>42528</v>
          </cell>
          <cell r="G982">
            <v>1136.17</v>
          </cell>
          <cell r="H982">
            <v>1136.17</v>
          </cell>
          <cell r="I982">
            <v>0</v>
          </cell>
          <cell r="J982">
            <v>42577</v>
          </cell>
          <cell r="K982">
            <v>30</v>
          </cell>
          <cell r="L982">
            <v>42370</v>
          </cell>
          <cell r="M982">
            <v>42735</v>
          </cell>
          <cell r="N982">
            <v>0</v>
          </cell>
          <cell r="P982">
            <v>0</v>
          </cell>
          <cell r="Q982">
            <v>49</v>
          </cell>
          <cell r="R982" t="str">
            <v>S</v>
          </cell>
          <cell r="S982">
            <v>0</v>
          </cell>
          <cell r="T982">
            <v>56</v>
          </cell>
          <cell r="U982">
            <v>55672.33</v>
          </cell>
          <cell r="V982">
            <v>63625.52</v>
          </cell>
          <cell r="W982">
            <v>19</v>
          </cell>
          <cell r="X982">
            <v>21587.23</v>
          </cell>
        </row>
        <row r="983">
          <cell r="A983">
            <v>2017</v>
          </cell>
          <cell r="B983">
            <v>7893</v>
          </cell>
          <cell r="C983" t="str">
            <v>ENI SPA DIVISIONE</v>
          </cell>
          <cell r="D983">
            <v>42886</v>
          </cell>
          <cell r="E983" t="str">
            <v>29449955</v>
          </cell>
          <cell r="F983">
            <v>42894</v>
          </cell>
          <cell r="G983">
            <v>1574.82</v>
          </cell>
          <cell r="H983">
            <v>1574.82</v>
          </cell>
          <cell r="I983">
            <v>0</v>
          </cell>
          <cell r="J983">
            <v>42940</v>
          </cell>
          <cell r="K983">
            <v>30</v>
          </cell>
          <cell r="L983">
            <v>42370</v>
          </cell>
          <cell r="M983">
            <v>42735</v>
          </cell>
          <cell r="N983">
            <v>0</v>
          </cell>
          <cell r="P983">
            <v>0</v>
          </cell>
          <cell r="Q983">
            <v>46</v>
          </cell>
          <cell r="R983" t="str">
            <v>S</v>
          </cell>
          <cell r="S983">
            <v>0</v>
          </cell>
          <cell r="T983">
            <v>54</v>
          </cell>
          <cell r="U983">
            <v>72441.72</v>
          </cell>
          <cell r="V983">
            <v>85040.28</v>
          </cell>
          <cell r="W983">
            <v>16</v>
          </cell>
          <cell r="X983">
            <v>25197.119999999999</v>
          </cell>
        </row>
        <row r="984">
          <cell r="A984">
            <v>2016</v>
          </cell>
          <cell r="B984">
            <v>8882</v>
          </cell>
          <cell r="C984" t="str">
            <v>ENI SPA DIVISIONE</v>
          </cell>
          <cell r="D984">
            <v>42551</v>
          </cell>
          <cell r="E984" t="str">
            <v>29541474</v>
          </cell>
          <cell r="F984">
            <v>42558</v>
          </cell>
          <cell r="G984">
            <v>1155.22</v>
          </cell>
          <cell r="H984">
            <v>1155.22</v>
          </cell>
          <cell r="I984">
            <v>0</v>
          </cell>
          <cell r="J984">
            <v>42583</v>
          </cell>
          <cell r="K984">
            <v>30</v>
          </cell>
          <cell r="L984">
            <v>42370</v>
          </cell>
          <cell r="M984">
            <v>42735</v>
          </cell>
          <cell r="N984">
            <v>0</v>
          </cell>
          <cell r="P984">
            <v>0</v>
          </cell>
          <cell r="Q984">
            <v>25</v>
          </cell>
          <cell r="R984" t="str">
            <v>S</v>
          </cell>
          <cell r="S984">
            <v>0</v>
          </cell>
          <cell r="T984">
            <v>32</v>
          </cell>
          <cell r="U984">
            <v>28880.5</v>
          </cell>
          <cell r="V984">
            <v>36967.040000000001</v>
          </cell>
          <cell r="W984">
            <v>-5</v>
          </cell>
          <cell r="X984">
            <v>-5776.1</v>
          </cell>
        </row>
        <row r="985">
          <cell r="A985">
            <v>2017</v>
          </cell>
          <cell r="B985">
            <v>9360</v>
          </cell>
          <cell r="C985" t="str">
            <v>ENI SPA DIVISIONE</v>
          </cell>
          <cell r="D985">
            <v>42916</v>
          </cell>
          <cell r="E985" t="str">
            <v>29551466</v>
          </cell>
          <cell r="F985">
            <v>42923</v>
          </cell>
          <cell r="G985">
            <v>1102.1099999999999</v>
          </cell>
          <cell r="H985">
            <v>1102.1099999999999</v>
          </cell>
          <cell r="I985">
            <v>0</v>
          </cell>
          <cell r="J985">
            <v>42968</v>
          </cell>
          <cell r="K985">
            <v>30</v>
          </cell>
          <cell r="L985">
            <v>42370</v>
          </cell>
          <cell r="M985">
            <v>42735</v>
          </cell>
          <cell r="N985">
            <v>0</v>
          </cell>
          <cell r="P985">
            <v>0</v>
          </cell>
          <cell r="Q985">
            <v>45</v>
          </cell>
          <cell r="R985" t="str">
            <v>S</v>
          </cell>
          <cell r="S985">
            <v>0</v>
          </cell>
          <cell r="T985">
            <v>52</v>
          </cell>
          <cell r="U985">
            <v>49594.95</v>
          </cell>
          <cell r="V985">
            <v>57309.72</v>
          </cell>
          <cell r="W985">
            <v>15</v>
          </cell>
          <cell r="X985">
            <v>16531.650000000001</v>
          </cell>
        </row>
        <row r="986">
          <cell r="A986">
            <v>2016</v>
          </cell>
          <cell r="B986">
            <v>10281</v>
          </cell>
          <cell r="C986" t="str">
            <v>ENI SPA DIVISIONE</v>
          </cell>
          <cell r="D986">
            <v>42582</v>
          </cell>
          <cell r="E986" t="str">
            <v>29639452</v>
          </cell>
          <cell r="F986">
            <v>42586</v>
          </cell>
          <cell r="G986">
            <v>1154.71</v>
          </cell>
          <cell r="H986">
            <v>1154.71</v>
          </cell>
          <cell r="I986">
            <v>0</v>
          </cell>
          <cell r="J986">
            <v>42641</v>
          </cell>
          <cell r="K986">
            <v>30</v>
          </cell>
          <cell r="L986">
            <v>42370</v>
          </cell>
          <cell r="M986">
            <v>42735</v>
          </cell>
          <cell r="N986">
            <v>0</v>
          </cell>
          <cell r="P986">
            <v>0</v>
          </cell>
          <cell r="Q986">
            <v>55</v>
          </cell>
          <cell r="R986" t="str">
            <v>S</v>
          </cell>
          <cell r="S986">
            <v>0</v>
          </cell>
          <cell r="T986">
            <v>59</v>
          </cell>
          <cell r="U986">
            <v>63509.05</v>
          </cell>
          <cell r="V986">
            <v>68127.89</v>
          </cell>
          <cell r="W986">
            <v>25</v>
          </cell>
          <cell r="X986">
            <v>28867.75</v>
          </cell>
        </row>
        <row r="987">
          <cell r="A987">
            <v>2017</v>
          </cell>
          <cell r="B987">
            <v>11283</v>
          </cell>
          <cell r="C987" t="str">
            <v>ENI SPA DIVISIONE</v>
          </cell>
          <cell r="D987">
            <v>42947</v>
          </cell>
          <cell r="E987" t="str">
            <v>29653528</v>
          </cell>
          <cell r="F987">
            <v>42969</v>
          </cell>
          <cell r="G987">
            <v>1235.1300000000001</v>
          </cell>
          <cell r="H987">
            <v>1235.1300000000001</v>
          </cell>
          <cell r="I987">
            <v>0</v>
          </cell>
          <cell r="J987">
            <v>43003</v>
          </cell>
          <cell r="K987">
            <v>30</v>
          </cell>
          <cell r="L987">
            <v>42370</v>
          </cell>
          <cell r="M987">
            <v>42735</v>
          </cell>
          <cell r="N987">
            <v>0</v>
          </cell>
          <cell r="P987">
            <v>0</v>
          </cell>
          <cell r="Q987">
            <v>34</v>
          </cell>
          <cell r="R987" t="str">
            <v>S</v>
          </cell>
          <cell r="S987">
            <v>0</v>
          </cell>
          <cell r="T987">
            <v>56</v>
          </cell>
          <cell r="U987">
            <v>41994.42</v>
          </cell>
          <cell r="V987">
            <v>69167.28</v>
          </cell>
          <cell r="W987">
            <v>4</v>
          </cell>
          <cell r="X987">
            <v>4940.5200000000004</v>
          </cell>
        </row>
        <row r="988">
          <cell r="A988">
            <v>2016</v>
          </cell>
          <cell r="B988">
            <v>11854</v>
          </cell>
          <cell r="C988" t="str">
            <v>ENI SPA DIVISIONE</v>
          </cell>
          <cell r="D988">
            <v>42613</v>
          </cell>
          <cell r="E988" t="str">
            <v>29735877</v>
          </cell>
          <cell r="F988">
            <v>42620</v>
          </cell>
          <cell r="G988">
            <v>1081.6600000000001</v>
          </cell>
          <cell r="H988">
            <v>1081.6600000000001</v>
          </cell>
          <cell r="I988">
            <v>0</v>
          </cell>
          <cell r="J988">
            <v>42661</v>
          </cell>
          <cell r="K988">
            <v>30</v>
          </cell>
          <cell r="L988">
            <v>42370</v>
          </cell>
          <cell r="M988">
            <v>42735</v>
          </cell>
          <cell r="N988">
            <v>0</v>
          </cell>
          <cell r="P988">
            <v>0</v>
          </cell>
          <cell r="Q988">
            <v>41</v>
          </cell>
          <cell r="R988" t="str">
            <v>S</v>
          </cell>
          <cell r="S988">
            <v>0</v>
          </cell>
          <cell r="T988">
            <v>48</v>
          </cell>
          <cell r="U988">
            <v>44348.06</v>
          </cell>
          <cell r="V988">
            <v>51919.68</v>
          </cell>
          <cell r="W988">
            <v>11</v>
          </cell>
          <cell r="X988">
            <v>11898.26</v>
          </cell>
        </row>
        <row r="989">
          <cell r="A989">
            <v>2017</v>
          </cell>
          <cell r="B989">
            <v>11999</v>
          </cell>
          <cell r="C989" t="str">
            <v>ENI SPA DIVISIONE</v>
          </cell>
          <cell r="D989">
            <v>42978</v>
          </cell>
          <cell r="E989" t="str">
            <v>29751463</v>
          </cell>
          <cell r="F989">
            <v>42985</v>
          </cell>
          <cell r="G989">
            <v>1001.49</v>
          </cell>
          <cell r="H989">
            <v>1001.49</v>
          </cell>
          <cell r="I989">
            <v>0</v>
          </cell>
          <cell r="J989">
            <v>43025</v>
          </cell>
          <cell r="K989">
            <v>30</v>
          </cell>
          <cell r="L989">
            <v>42370</v>
          </cell>
          <cell r="M989">
            <v>42735</v>
          </cell>
          <cell r="N989">
            <v>0</v>
          </cell>
          <cell r="P989">
            <v>0</v>
          </cell>
          <cell r="Q989">
            <v>40</v>
          </cell>
          <cell r="R989" t="str">
            <v>S</v>
          </cell>
          <cell r="S989">
            <v>0</v>
          </cell>
          <cell r="T989">
            <v>47</v>
          </cell>
          <cell r="U989">
            <v>40059.599999999999</v>
          </cell>
          <cell r="V989">
            <v>47070.03</v>
          </cell>
          <cell r="W989">
            <v>10</v>
          </cell>
          <cell r="X989">
            <v>10014.9</v>
          </cell>
        </row>
        <row r="990">
          <cell r="A990">
            <v>2016</v>
          </cell>
          <cell r="B990">
            <v>13609</v>
          </cell>
          <cell r="C990" t="str">
            <v>ENI SPA DIVISIONE</v>
          </cell>
          <cell r="D990">
            <v>42643</v>
          </cell>
          <cell r="E990" t="str">
            <v>29832868</v>
          </cell>
          <cell r="F990">
            <v>42656</v>
          </cell>
          <cell r="G990">
            <v>1181.3399999999999</v>
          </cell>
          <cell r="H990">
            <v>1181.3399999999999</v>
          </cell>
          <cell r="I990">
            <v>0</v>
          </cell>
          <cell r="J990">
            <v>42691</v>
          </cell>
          <cell r="K990">
            <v>30</v>
          </cell>
          <cell r="L990">
            <v>42370</v>
          </cell>
          <cell r="M990">
            <v>42735</v>
          </cell>
          <cell r="N990">
            <v>0</v>
          </cell>
          <cell r="P990">
            <v>0</v>
          </cell>
          <cell r="Q990">
            <v>35</v>
          </cell>
          <cell r="R990" t="str">
            <v>S</v>
          </cell>
          <cell r="S990">
            <v>0</v>
          </cell>
          <cell r="T990">
            <v>48</v>
          </cell>
          <cell r="U990">
            <v>41346.9</v>
          </cell>
          <cell r="V990">
            <v>56704.32</v>
          </cell>
          <cell r="W990">
            <v>5</v>
          </cell>
          <cell r="X990">
            <v>5906.7</v>
          </cell>
        </row>
        <row r="991">
          <cell r="A991">
            <v>2017</v>
          </cell>
          <cell r="B991">
            <v>13326</v>
          </cell>
          <cell r="C991" t="str">
            <v>ENI SPA DIVISIONE</v>
          </cell>
          <cell r="D991">
            <v>43008</v>
          </cell>
          <cell r="E991" t="str">
            <v>29851644</v>
          </cell>
          <cell r="F991">
            <v>43013</v>
          </cell>
          <cell r="G991">
            <v>1073.25</v>
          </cell>
          <cell r="H991">
            <v>1073.25</v>
          </cell>
          <cell r="I991">
            <v>0</v>
          </cell>
          <cell r="J991">
            <v>43059</v>
          </cell>
          <cell r="K991">
            <v>30</v>
          </cell>
          <cell r="L991">
            <v>42370</v>
          </cell>
          <cell r="M991">
            <v>42735</v>
          </cell>
          <cell r="N991">
            <v>0</v>
          </cell>
          <cell r="P991">
            <v>0</v>
          </cell>
          <cell r="Q991">
            <v>46</v>
          </cell>
          <cell r="R991" t="str">
            <v>S</v>
          </cell>
          <cell r="S991">
            <v>0</v>
          </cell>
          <cell r="T991">
            <v>51</v>
          </cell>
          <cell r="U991">
            <v>49369.5</v>
          </cell>
          <cell r="V991">
            <v>54735.75</v>
          </cell>
          <cell r="W991">
            <v>16</v>
          </cell>
          <cell r="X991">
            <v>17172</v>
          </cell>
        </row>
        <row r="992">
          <cell r="A992">
            <v>2016</v>
          </cell>
          <cell r="B992">
            <v>14775</v>
          </cell>
          <cell r="C992" t="str">
            <v>ENI SPA DIVISIONE</v>
          </cell>
          <cell r="D992">
            <v>42674</v>
          </cell>
          <cell r="E992" t="str">
            <v>29930677</v>
          </cell>
          <cell r="F992">
            <v>42678</v>
          </cell>
          <cell r="G992">
            <v>1033.04</v>
          </cell>
          <cell r="H992">
            <v>1033.04</v>
          </cell>
          <cell r="I992">
            <v>0</v>
          </cell>
          <cell r="J992">
            <v>42720</v>
          </cell>
          <cell r="K992">
            <v>30</v>
          </cell>
          <cell r="L992">
            <v>42370</v>
          </cell>
          <cell r="M992">
            <v>42735</v>
          </cell>
          <cell r="N992">
            <v>0</v>
          </cell>
          <cell r="P992">
            <v>0</v>
          </cell>
          <cell r="Q992">
            <v>42</v>
          </cell>
          <cell r="R992" t="str">
            <v>S</v>
          </cell>
          <cell r="S992">
            <v>0</v>
          </cell>
          <cell r="T992">
            <v>46</v>
          </cell>
          <cell r="U992">
            <v>43387.68</v>
          </cell>
          <cell r="V992">
            <v>47519.839999999997</v>
          </cell>
          <cell r="W992">
            <v>12</v>
          </cell>
          <cell r="X992">
            <v>12396.48</v>
          </cell>
        </row>
        <row r="993">
          <cell r="A993">
            <v>2017</v>
          </cell>
          <cell r="B993">
            <v>14918</v>
          </cell>
          <cell r="C993" t="str">
            <v>ENI SPA DIVISIONE</v>
          </cell>
          <cell r="D993">
            <v>43039</v>
          </cell>
          <cell r="E993" t="str">
            <v>29953915</v>
          </cell>
          <cell r="F993">
            <v>43046</v>
          </cell>
          <cell r="G993">
            <v>1290.94</v>
          </cell>
          <cell r="H993">
            <v>1290.94</v>
          </cell>
          <cell r="I993">
            <v>0</v>
          </cell>
          <cell r="J993">
            <v>43088</v>
          </cell>
          <cell r="K993">
            <v>30</v>
          </cell>
          <cell r="L993">
            <v>42370</v>
          </cell>
          <cell r="M993">
            <v>42735</v>
          </cell>
          <cell r="N993">
            <v>0</v>
          </cell>
          <cell r="P993">
            <v>0</v>
          </cell>
          <cell r="Q993">
            <v>42</v>
          </cell>
          <cell r="R993" t="str">
            <v>S</v>
          </cell>
          <cell r="S993">
            <v>0</v>
          </cell>
          <cell r="T993">
            <v>49</v>
          </cell>
          <cell r="U993">
            <v>54219.48</v>
          </cell>
          <cell r="V993">
            <v>63256.06</v>
          </cell>
          <cell r="W993">
            <v>12</v>
          </cell>
          <cell r="X993">
            <v>15491.28</v>
          </cell>
        </row>
        <row r="994">
          <cell r="A994">
            <v>2016</v>
          </cell>
          <cell r="B994">
            <v>16306</v>
          </cell>
          <cell r="C994" t="str">
            <v>ENI SPA DIVISIONE</v>
          </cell>
          <cell r="D994">
            <v>42704</v>
          </cell>
          <cell r="E994" t="str">
            <v>30028224</v>
          </cell>
          <cell r="F994">
            <v>42710</v>
          </cell>
          <cell r="G994">
            <v>1125.6600000000001</v>
          </cell>
          <cell r="H994">
            <v>1125.6600000000001</v>
          </cell>
          <cell r="I994">
            <v>0</v>
          </cell>
          <cell r="J994">
            <v>42760</v>
          </cell>
          <cell r="K994">
            <v>30</v>
          </cell>
          <cell r="L994">
            <v>42370</v>
          </cell>
          <cell r="M994">
            <v>42735</v>
          </cell>
          <cell r="N994">
            <v>0</v>
          </cell>
          <cell r="P994">
            <v>0</v>
          </cell>
          <cell r="Q994">
            <v>50</v>
          </cell>
          <cell r="R994" t="str">
            <v>S</v>
          </cell>
          <cell r="S994">
            <v>0</v>
          </cell>
          <cell r="T994">
            <v>56</v>
          </cell>
          <cell r="U994">
            <v>56283</v>
          </cell>
          <cell r="V994">
            <v>63036.959999999999</v>
          </cell>
          <cell r="W994">
            <v>20</v>
          </cell>
          <cell r="X994">
            <v>22513.200000000001</v>
          </cell>
        </row>
        <row r="995">
          <cell r="A995">
            <v>2016</v>
          </cell>
          <cell r="B995">
            <v>17744</v>
          </cell>
          <cell r="C995" t="str">
            <v>ENI SPA DIVISIONE</v>
          </cell>
          <cell r="D995">
            <v>42338</v>
          </cell>
          <cell r="E995" t="str">
            <v xml:space="preserve">30033834                      </v>
          </cell>
          <cell r="F995">
            <v>42353</v>
          </cell>
          <cell r="G995">
            <v>1327.13</v>
          </cell>
          <cell r="H995">
            <v>1327.13</v>
          </cell>
          <cell r="I995">
            <v>0</v>
          </cell>
          <cell r="J995">
            <v>42437</v>
          </cell>
          <cell r="K995">
            <v>30</v>
          </cell>
          <cell r="L995">
            <v>42370</v>
          </cell>
          <cell r="M995">
            <v>42735</v>
          </cell>
          <cell r="N995">
            <v>0</v>
          </cell>
          <cell r="P995">
            <v>0</v>
          </cell>
          <cell r="Q995">
            <v>84</v>
          </cell>
          <cell r="R995" t="str">
            <v>S</v>
          </cell>
          <cell r="S995">
            <v>0</v>
          </cell>
          <cell r="T995">
            <v>99</v>
          </cell>
          <cell r="U995">
            <v>111478.92</v>
          </cell>
          <cell r="V995">
            <v>131385.87</v>
          </cell>
          <cell r="W995">
            <v>54</v>
          </cell>
          <cell r="X995">
            <v>71665.02</v>
          </cell>
        </row>
        <row r="996">
          <cell r="A996">
            <v>2016</v>
          </cell>
          <cell r="C996" t="str">
            <v>ENI SPA DIVISIONE</v>
          </cell>
          <cell r="D996">
            <v>41711</v>
          </cell>
          <cell r="E996" t="str">
            <v xml:space="preserve">300341          </v>
          </cell>
          <cell r="F996">
            <v>41730</v>
          </cell>
          <cell r="G996">
            <v>516.25</v>
          </cell>
          <cell r="H996">
            <v>0</v>
          </cell>
          <cell r="I996">
            <v>0</v>
          </cell>
          <cell r="J996">
            <v>1</v>
          </cell>
          <cell r="K996">
            <v>30</v>
          </cell>
          <cell r="L996">
            <v>42370</v>
          </cell>
          <cell r="M996">
            <v>42735</v>
          </cell>
          <cell r="N996">
            <v>0</v>
          </cell>
          <cell r="P996">
            <v>0</v>
          </cell>
          <cell r="Q996">
            <v>0</v>
          </cell>
          <cell r="R996" t="str">
            <v>N</v>
          </cell>
          <cell r="S996">
            <v>516.25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</row>
        <row r="997">
          <cell r="A997">
            <v>2017</v>
          </cell>
          <cell r="B997">
            <v>16355</v>
          </cell>
          <cell r="C997" t="str">
            <v>ENI SPA DIVISIONE</v>
          </cell>
          <cell r="D997">
            <v>43069</v>
          </cell>
          <cell r="E997" t="str">
            <v>30053878</v>
          </cell>
          <cell r="F997">
            <v>43075</v>
          </cell>
          <cell r="G997">
            <v>1024.9000000000001</v>
          </cell>
          <cell r="H997">
            <v>1024.9000000000001</v>
          </cell>
          <cell r="I997">
            <v>0</v>
          </cell>
          <cell r="J997">
            <v>43116</v>
          </cell>
          <cell r="K997">
            <v>30</v>
          </cell>
          <cell r="L997">
            <v>42370</v>
          </cell>
          <cell r="M997">
            <v>42735</v>
          </cell>
          <cell r="N997">
            <v>0</v>
          </cell>
          <cell r="P997">
            <v>0</v>
          </cell>
          <cell r="Q997">
            <v>41</v>
          </cell>
          <cell r="R997" t="str">
            <v>S</v>
          </cell>
          <cell r="S997">
            <v>0</v>
          </cell>
          <cell r="T997">
            <v>47</v>
          </cell>
          <cell r="U997">
            <v>42020.9</v>
          </cell>
          <cell r="V997">
            <v>48170.3</v>
          </cell>
          <cell r="W997">
            <v>11</v>
          </cell>
          <cell r="X997">
            <v>11273.9</v>
          </cell>
        </row>
        <row r="998">
          <cell r="A998">
            <v>2016</v>
          </cell>
          <cell r="B998">
            <v>344</v>
          </cell>
          <cell r="C998" t="str">
            <v>ENI SPA DIVISIONE</v>
          </cell>
          <cell r="D998">
            <v>42735</v>
          </cell>
          <cell r="E998" t="str">
            <v>30127153</v>
          </cell>
          <cell r="F998">
            <v>42746</v>
          </cell>
          <cell r="G998">
            <v>1025.1600000000001</v>
          </cell>
          <cell r="H998">
            <v>1025.1600000000001</v>
          </cell>
          <cell r="I998">
            <v>0</v>
          </cell>
          <cell r="J998">
            <v>42787</v>
          </cell>
          <cell r="K998">
            <v>30</v>
          </cell>
          <cell r="L998">
            <v>42370</v>
          </cell>
          <cell r="M998">
            <v>42735</v>
          </cell>
          <cell r="N998">
            <v>0</v>
          </cell>
          <cell r="P998">
            <v>0</v>
          </cell>
          <cell r="Q998">
            <v>41</v>
          </cell>
          <cell r="R998" t="str">
            <v>S</v>
          </cell>
          <cell r="S998">
            <v>0</v>
          </cell>
          <cell r="T998">
            <v>52</v>
          </cell>
          <cell r="U998">
            <v>42031.56</v>
          </cell>
          <cell r="V998">
            <v>53308.32</v>
          </cell>
          <cell r="W998">
            <v>11</v>
          </cell>
          <cell r="X998">
            <v>11276.76</v>
          </cell>
        </row>
        <row r="999">
          <cell r="A999">
            <v>2016</v>
          </cell>
          <cell r="B999">
            <v>382</v>
          </cell>
          <cell r="C999" t="str">
            <v>ENI SPA DIVISIONE</v>
          </cell>
          <cell r="D999">
            <v>42369</v>
          </cell>
          <cell r="E999" t="str">
            <v>30131709</v>
          </cell>
          <cell r="F999">
            <v>42381</v>
          </cell>
          <cell r="G999">
            <v>2437.0500000000002</v>
          </cell>
          <cell r="H999">
            <v>2437.0500000000002</v>
          </cell>
          <cell r="I999">
            <v>0</v>
          </cell>
          <cell r="J999">
            <v>42437</v>
          </cell>
          <cell r="K999">
            <v>30</v>
          </cell>
          <cell r="L999">
            <v>42370</v>
          </cell>
          <cell r="M999">
            <v>42735</v>
          </cell>
          <cell r="N999">
            <v>0</v>
          </cell>
          <cell r="P999">
            <v>0</v>
          </cell>
          <cell r="Q999">
            <v>56</v>
          </cell>
          <cell r="R999" t="str">
            <v>S</v>
          </cell>
          <cell r="S999">
            <v>0</v>
          </cell>
          <cell r="T999">
            <v>68</v>
          </cell>
          <cell r="U999">
            <v>136474.79999999999</v>
          </cell>
          <cell r="V999">
            <v>165719.4</v>
          </cell>
          <cell r="W999">
            <v>26</v>
          </cell>
          <cell r="X999">
            <v>63363.3</v>
          </cell>
        </row>
        <row r="1000">
          <cell r="A1000">
            <v>2017</v>
          </cell>
          <cell r="B1000">
            <v>432</v>
          </cell>
          <cell r="C1000" t="str">
            <v>ENI SPA DIVISIONE</v>
          </cell>
          <cell r="D1000">
            <v>43100</v>
          </cell>
          <cell r="E1000" t="str">
            <v>30155421</v>
          </cell>
          <cell r="F1000">
            <v>43110</v>
          </cell>
          <cell r="G1000">
            <v>657.89</v>
          </cell>
          <cell r="H1000">
            <v>0</v>
          </cell>
          <cell r="I1000">
            <v>0</v>
          </cell>
          <cell r="J1000">
            <v>1</v>
          </cell>
          <cell r="K1000">
            <v>30</v>
          </cell>
          <cell r="L1000">
            <v>42370</v>
          </cell>
          <cell r="M1000">
            <v>42735</v>
          </cell>
          <cell r="N1000">
            <v>0</v>
          </cell>
          <cell r="P1000">
            <v>0</v>
          </cell>
          <cell r="Q1000">
            <v>0</v>
          </cell>
          <cell r="R1000" t="str">
            <v>N</v>
          </cell>
          <cell r="S1000">
            <v>657.89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</row>
        <row r="1001">
          <cell r="A1001">
            <v>2016</v>
          </cell>
          <cell r="C1001" t="str">
            <v>ENI SPA DIVISIONE</v>
          </cell>
          <cell r="D1001">
            <v>40749</v>
          </cell>
          <cell r="E1001" t="str">
            <v xml:space="preserve">32351           </v>
          </cell>
          <cell r="F1001">
            <v>40805</v>
          </cell>
          <cell r="G1001">
            <v>0.04</v>
          </cell>
          <cell r="H1001">
            <v>0</v>
          </cell>
          <cell r="I1001">
            <v>0</v>
          </cell>
          <cell r="J1001">
            <v>1</v>
          </cell>
          <cell r="K1001">
            <v>30</v>
          </cell>
          <cell r="L1001">
            <v>42370</v>
          </cell>
          <cell r="M1001">
            <v>42735</v>
          </cell>
          <cell r="N1001">
            <v>0</v>
          </cell>
          <cell r="P1001">
            <v>0</v>
          </cell>
          <cell r="Q1001">
            <v>0</v>
          </cell>
          <cell r="R1001" t="str">
            <v>N</v>
          </cell>
          <cell r="S1001">
            <v>0.04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A1002">
            <v>2016</v>
          </cell>
          <cell r="C1002" t="str">
            <v>ENI SPA DIVISIONE</v>
          </cell>
          <cell r="D1002">
            <v>39748</v>
          </cell>
          <cell r="E1002" t="str">
            <v xml:space="preserve">80750264        </v>
          </cell>
          <cell r="F1002">
            <v>39763</v>
          </cell>
          <cell r="G1002">
            <v>142.12</v>
          </cell>
          <cell r="H1002">
            <v>0</v>
          </cell>
          <cell r="I1002">
            <v>0</v>
          </cell>
          <cell r="J1002">
            <v>1</v>
          </cell>
          <cell r="K1002">
            <v>30</v>
          </cell>
          <cell r="L1002">
            <v>42370</v>
          </cell>
          <cell r="M1002">
            <v>42735</v>
          </cell>
          <cell r="N1002">
            <v>0</v>
          </cell>
          <cell r="P1002">
            <v>0</v>
          </cell>
          <cell r="Q1002">
            <v>0</v>
          </cell>
          <cell r="R1002" t="str">
            <v>N</v>
          </cell>
          <cell r="S1002">
            <v>142.12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</row>
        <row r="1003">
          <cell r="A1003">
            <v>2016</v>
          </cell>
          <cell r="B1003">
            <v>7091</v>
          </cell>
          <cell r="C1003" t="str">
            <v>ENI SPA DIVISIONE</v>
          </cell>
          <cell r="D1003">
            <v>42514</v>
          </cell>
          <cell r="E1003" t="str">
            <v>E166017839</v>
          </cell>
          <cell r="F1003">
            <v>42521</v>
          </cell>
          <cell r="G1003">
            <v>-1748.33</v>
          </cell>
          <cell r="H1003">
            <v>0</v>
          </cell>
          <cell r="I1003">
            <v>0</v>
          </cell>
          <cell r="J1003">
            <v>1</v>
          </cell>
          <cell r="K1003">
            <v>30</v>
          </cell>
          <cell r="L1003">
            <v>42370</v>
          </cell>
          <cell r="M1003">
            <v>42735</v>
          </cell>
          <cell r="N1003">
            <v>0</v>
          </cell>
          <cell r="P1003">
            <v>0</v>
          </cell>
          <cell r="Q1003">
            <v>0</v>
          </cell>
          <cell r="R1003" t="str">
            <v>N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</row>
        <row r="1004">
          <cell r="A1004">
            <v>2017</v>
          </cell>
          <cell r="B1004">
            <v>4832</v>
          </cell>
          <cell r="C1004" t="str">
            <v>ENI SPA DIVISIONE</v>
          </cell>
          <cell r="D1004">
            <v>42817</v>
          </cell>
          <cell r="E1004" t="str">
            <v>E176011589</v>
          </cell>
          <cell r="F1004">
            <v>42824</v>
          </cell>
          <cell r="G1004">
            <v>17.46</v>
          </cell>
          <cell r="H1004">
            <v>17.46</v>
          </cell>
          <cell r="I1004">
            <v>0</v>
          </cell>
          <cell r="J1004">
            <v>42837</v>
          </cell>
          <cell r="K1004">
            <v>30</v>
          </cell>
          <cell r="L1004">
            <v>42370</v>
          </cell>
          <cell r="M1004">
            <v>42735</v>
          </cell>
          <cell r="N1004">
            <v>0</v>
          </cell>
          <cell r="P1004">
            <v>0</v>
          </cell>
          <cell r="Q1004">
            <v>13</v>
          </cell>
          <cell r="R1004" t="str">
            <v>S</v>
          </cell>
          <cell r="S1004">
            <v>0</v>
          </cell>
          <cell r="T1004">
            <v>20</v>
          </cell>
          <cell r="U1004">
            <v>226.98</v>
          </cell>
          <cell r="V1004">
            <v>349.2</v>
          </cell>
          <cell r="W1004">
            <v>-17</v>
          </cell>
          <cell r="X1004">
            <v>-296.82</v>
          </cell>
        </row>
        <row r="1005">
          <cell r="A1005">
            <v>2016</v>
          </cell>
          <cell r="B1005">
            <v>6976</v>
          </cell>
          <cell r="C1005" t="str">
            <v>ENI SPA DIVISIONE</v>
          </cell>
          <cell r="D1005">
            <v>42510</v>
          </cell>
          <cell r="E1005" t="str">
            <v>G166005580</v>
          </cell>
          <cell r="F1005">
            <v>42517</v>
          </cell>
          <cell r="G1005">
            <v>606.32000000000005</v>
          </cell>
          <cell r="H1005">
            <v>534.20000000000005</v>
          </cell>
          <cell r="I1005">
            <v>72.12</v>
          </cell>
          <cell r="J1005">
            <v>42584</v>
          </cell>
          <cell r="K1005">
            <v>30</v>
          </cell>
          <cell r="L1005">
            <v>42370</v>
          </cell>
          <cell r="M1005">
            <v>42735</v>
          </cell>
          <cell r="N1005">
            <v>0</v>
          </cell>
          <cell r="P1005">
            <v>0</v>
          </cell>
          <cell r="Q1005">
            <v>67</v>
          </cell>
          <cell r="R1005" t="str">
            <v>S</v>
          </cell>
          <cell r="S1005">
            <v>0</v>
          </cell>
          <cell r="T1005">
            <v>74</v>
          </cell>
          <cell r="U1005">
            <v>35791.4</v>
          </cell>
          <cell r="V1005">
            <v>39530.800000000003</v>
          </cell>
          <cell r="W1005">
            <v>37</v>
          </cell>
          <cell r="X1005">
            <v>19765.400000000001</v>
          </cell>
        </row>
        <row r="1006">
          <cell r="A1006">
            <v>2016</v>
          </cell>
          <cell r="B1006">
            <v>6970</v>
          </cell>
          <cell r="C1006" t="str">
            <v>ENI SPA DIVISIONE</v>
          </cell>
          <cell r="D1006">
            <v>42510</v>
          </cell>
          <cell r="E1006" t="str">
            <v>G166005843</v>
          </cell>
          <cell r="F1006">
            <v>42517</v>
          </cell>
          <cell r="G1006">
            <v>8915.73</v>
          </cell>
          <cell r="H1006">
            <v>8915.73</v>
          </cell>
          <cell r="I1006">
            <v>0</v>
          </cell>
          <cell r="J1006">
            <v>42580</v>
          </cell>
          <cell r="K1006">
            <v>30</v>
          </cell>
          <cell r="L1006">
            <v>42370</v>
          </cell>
          <cell r="M1006">
            <v>42735</v>
          </cell>
          <cell r="N1006">
            <v>0</v>
          </cell>
          <cell r="P1006">
            <v>0</v>
          </cell>
          <cell r="Q1006">
            <v>63</v>
          </cell>
          <cell r="R1006" t="str">
            <v>S</v>
          </cell>
          <cell r="S1006">
            <v>0</v>
          </cell>
          <cell r="T1006">
            <v>70</v>
          </cell>
          <cell r="U1006">
            <v>561690.99</v>
          </cell>
          <cell r="V1006">
            <v>624101.1</v>
          </cell>
          <cell r="W1006">
            <v>33</v>
          </cell>
          <cell r="X1006">
            <v>294219.09000000003</v>
          </cell>
        </row>
        <row r="1007">
          <cell r="A1007">
            <v>2016</v>
          </cell>
          <cell r="B1007">
            <v>6971</v>
          </cell>
          <cell r="C1007" t="str">
            <v>ENI SPA DIVISIONE</v>
          </cell>
          <cell r="D1007">
            <v>42510</v>
          </cell>
          <cell r="E1007" t="str">
            <v>G166005845</v>
          </cell>
          <cell r="F1007">
            <v>42517</v>
          </cell>
          <cell r="G1007">
            <v>3349.42</v>
          </cell>
          <cell r="H1007">
            <v>3349.42</v>
          </cell>
          <cell r="I1007">
            <v>0</v>
          </cell>
          <cell r="J1007">
            <v>42580</v>
          </cell>
          <cell r="K1007">
            <v>30</v>
          </cell>
          <cell r="L1007">
            <v>42370</v>
          </cell>
          <cell r="M1007">
            <v>42735</v>
          </cell>
          <cell r="N1007">
            <v>0</v>
          </cell>
          <cell r="P1007">
            <v>0</v>
          </cell>
          <cell r="Q1007">
            <v>63</v>
          </cell>
          <cell r="R1007" t="str">
            <v>S</v>
          </cell>
          <cell r="S1007">
            <v>0</v>
          </cell>
          <cell r="T1007">
            <v>70</v>
          </cell>
          <cell r="U1007">
            <v>211013.46</v>
          </cell>
          <cell r="V1007">
            <v>234459.4</v>
          </cell>
          <cell r="W1007">
            <v>33</v>
          </cell>
          <cell r="X1007">
            <v>110530.86</v>
          </cell>
        </row>
        <row r="1008">
          <cell r="A1008">
            <v>2016</v>
          </cell>
          <cell r="B1008">
            <v>6969</v>
          </cell>
          <cell r="C1008" t="str">
            <v>ENI SPA DIVISIONE</v>
          </cell>
          <cell r="D1008">
            <v>42510</v>
          </cell>
          <cell r="E1008" t="str">
            <v>G166005980</v>
          </cell>
          <cell r="F1008">
            <v>42517</v>
          </cell>
          <cell r="G1008">
            <v>789.37</v>
          </cell>
          <cell r="H1008">
            <v>789.37</v>
          </cell>
          <cell r="I1008">
            <v>0</v>
          </cell>
          <cell r="J1008">
            <v>42580</v>
          </cell>
          <cell r="K1008">
            <v>30</v>
          </cell>
          <cell r="L1008">
            <v>42370</v>
          </cell>
          <cell r="M1008">
            <v>42735</v>
          </cell>
          <cell r="N1008">
            <v>0</v>
          </cell>
          <cell r="P1008">
            <v>0</v>
          </cell>
          <cell r="Q1008">
            <v>63</v>
          </cell>
          <cell r="R1008" t="str">
            <v>S</v>
          </cell>
          <cell r="S1008">
            <v>0</v>
          </cell>
          <cell r="T1008">
            <v>70</v>
          </cell>
          <cell r="U1008">
            <v>49730.31</v>
          </cell>
          <cell r="V1008">
            <v>55255.9</v>
          </cell>
          <cell r="W1008">
            <v>33</v>
          </cell>
          <cell r="X1008">
            <v>26049.21</v>
          </cell>
        </row>
        <row r="1009">
          <cell r="A1009">
            <v>2016</v>
          </cell>
          <cell r="B1009">
            <v>6974</v>
          </cell>
          <cell r="C1009" t="str">
            <v>ENI SPA DIVISIONE</v>
          </cell>
          <cell r="D1009">
            <v>42510</v>
          </cell>
          <cell r="E1009" t="str">
            <v>G166006014</v>
          </cell>
          <cell r="F1009">
            <v>42517</v>
          </cell>
          <cell r="G1009">
            <v>2739.28</v>
          </cell>
          <cell r="H1009">
            <v>2739.28</v>
          </cell>
          <cell r="I1009">
            <v>0</v>
          </cell>
          <cell r="J1009">
            <v>42580</v>
          </cell>
          <cell r="K1009">
            <v>30</v>
          </cell>
          <cell r="L1009">
            <v>42370</v>
          </cell>
          <cell r="M1009">
            <v>42735</v>
          </cell>
          <cell r="N1009">
            <v>0</v>
          </cell>
          <cell r="P1009">
            <v>0</v>
          </cell>
          <cell r="Q1009">
            <v>63</v>
          </cell>
          <cell r="R1009" t="str">
            <v>S</v>
          </cell>
          <cell r="S1009">
            <v>0</v>
          </cell>
          <cell r="T1009">
            <v>70</v>
          </cell>
          <cell r="U1009">
            <v>172574.64</v>
          </cell>
          <cell r="V1009">
            <v>191749.6</v>
          </cell>
          <cell r="W1009">
            <v>33</v>
          </cell>
          <cell r="X1009">
            <v>90396.24</v>
          </cell>
        </row>
        <row r="1010">
          <cell r="A1010">
            <v>2016</v>
          </cell>
          <cell r="B1010">
            <v>6972</v>
          </cell>
          <cell r="C1010" t="str">
            <v>ENI SPA DIVISIONE</v>
          </cell>
          <cell r="D1010">
            <v>42510</v>
          </cell>
          <cell r="E1010" t="str">
            <v>G166006021</v>
          </cell>
          <cell r="F1010">
            <v>42517</v>
          </cell>
          <cell r="G1010">
            <v>1070.07</v>
          </cell>
          <cell r="H1010">
            <v>1070.07</v>
          </cell>
          <cell r="I1010">
            <v>0</v>
          </cell>
          <cell r="J1010">
            <v>42580</v>
          </cell>
          <cell r="K1010">
            <v>30</v>
          </cell>
          <cell r="L1010">
            <v>42370</v>
          </cell>
          <cell r="M1010">
            <v>42735</v>
          </cell>
          <cell r="N1010">
            <v>0</v>
          </cell>
          <cell r="P1010">
            <v>0</v>
          </cell>
          <cell r="Q1010">
            <v>63</v>
          </cell>
          <cell r="R1010" t="str">
            <v>S</v>
          </cell>
          <cell r="S1010">
            <v>0</v>
          </cell>
          <cell r="T1010">
            <v>70</v>
          </cell>
          <cell r="U1010">
            <v>67414.41</v>
          </cell>
          <cell r="V1010">
            <v>74904.899999999994</v>
          </cell>
          <cell r="W1010">
            <v>33</v>
          </cell>
          <cell r="X1010">
            <v>35312.31</v>
          </cell>
        </row>
        <row r="1011">
          <cell r="A1011">
            <v>2016</v>
          </cell>
          <cell r="B1011">
            <v>6975</v>
          </cell>
          <cell r="C1011" t="str">
            <v>ENI SPA DIVISIONE</v>
          </cell>
          <cell r="D1011">
            <v>42510</v>
          </cell>
          <cell r="E1011" t="str">
            <v>G166006022</v>
          </cell>
          <cell r="F1011">
            <v>42517</v>
          </cell>
          <cell r="G1011">
            <v>1032.8699999999999</v>
          </cell>
          <cell r="H1011">
            <v>1032.8699999999999</v>
          </cell>
          <cell r="I1011">
            <v>0</v>
          </cell>
          <cell r="J1011">
            <v>42580</v>
          </cell>
          <cell r="K1011">
            <v>30</v>
          </cell>
          <cell r="L1011">
            <v>42370</v>
          </cell>
          <cell r="M1011">
            <v>42735</v>
          </cell>
          <cell r="N1011">
            <v>0</v>
          </cell>
          <cell r="P1011">
            <v>0</v>
          </cell>
          <cell r="Q1011">
            <v>63</v>
          </cell>
          <cell r="R1011" t="str">
            <v>S</v>
          </cell>
          <cell r="S1011">
            <v>0</v>
          </cell>
          <cell r="T1011">
            <v>70</v>
          </cell>
          <cell r="U1011">
            <v>65070.81</v>
          </cell>
          <cell r="V1011">
            <v>72300.899999999994</v>
          </cell>
          <cell r="W1011">
            <v>33</v>
          </cell>
          <cell r="X1011">
            <v>34084.71</v>
          </cell>
        </row>
        <row r="1012">
          <cell r="A1012">
            <v>2016</v>
          </cell>
          <cell r="B1012">
            <v>6973</v>
          </cell>
          <cell r="C1012" t="str">
            <v>ENI SPA DIVISIONE</v>
          </cell>
          <cell r="D1012">
            <v>42510</v>
          </cell>
          <cell r="E1012" t="str">
            <v>G166006023</v>
          </cell>
          <cell r="F1012">
            <v>42517</v>
          </cell>
          <cell r="G1012">
            <v>2475.6799999999998</v>
          </cell>
          <cell r="H1012">
            <v>2365.27</v>
          </cell>
          <cell r="I1012">
            <v>110.41</v>
          </cell>
          <cell r="J1012">
            <v>42584</v>
          </cell>
          <cell r="K1012">
            <v>30</v>
          </cell>
          <cell r="L1012">
            <v>42370</v>
          </cell>
          <cell r="M1012">
            <v>42735</v>
          </cell>
          <cell r="N1012">
            <v>0</v>
          </cell>
          <cell r="P1012">
            <v>0</v>
          </cell>
          <cell r="Q1012">
            <v>67</v>
          </cell>
          <cell r="R1012" t="str">
            <v>S</v>
          </cell>
          <cell r="S1012">
            <v>0</v>
          </cell>
          <cell r="T1012">
            <v>74</v>
          </cell>
          <cell r="U1012">
            <v>158473.09</v>
          </cell>
          <cell r="V1012">
            <v>175029.98</v>
          </cell>
          <cell r="W1012">
            <v>37</v>
          </cell>
          <cell r="X1012">
            <v>87514.99</v>
          </cell>
        </row>
        <row r="1013">
          <cell r="A1013">
            <v>2016</v>
          </cell>
          <cell r="B1013">
            <v>7799</v>
          </cell>
          <cell r="C1013" t="str">
            <v>ENI SPA DIVISIONE</v>
          </cell>
          <cell r="D1013">
            <v>42530</v>
          </cell>
          <cell r="E1013" t="str">
            <v>G166006925</v>
          </cell>
          <cell r="F1013">
            <v>42536</v>
          </cell>
          <cell r="G1013">
            <v>13.17</v>
          </cell>
          <cell r="H1013">
            <v>13.17</v>
          </cell>
          <cell r="I1013">
            <v>0</v>
          </cell>
          <cell r="J1013">
            <v>42584</v>
          </cell>
          <cell r="K1013">
            <v>30</v>
          </cell>
          <cell r="L1013">
            <v>42370</v>
          </cell>
          <cell r="M1013">
            <v>42735</v>
          </cell>
          <cell r="N1013">
            <v>0</v>
          </cell>
          <cell r="P1013">
            <v>0</v>
          </cell>
          <cell r="Q1013">
            <v>48</v>
          </cell>
          <cell r="R1013" t="str">
            <v>S</v>
          </cell>
          <cell r="S1013">
            <v>0</v>
          </cell>
          <cell r="T1013">
            <v>54</v>
          </cell>
          <cell r="U1013">
            <v>632.16</v>
          </cell>
          <cell r="V1013">
            <v>711.18</v>
          </cell>
          <cell r="W1013">
            <v>18</v>
          </cell>
          <cell r="X1013">
            <v>237.06</v>
          </cell>
        </row>
        <row r="1014">
          <cell r="A1014">
            <v>2016</v>
          </cell>
          <cell r="B1014">
            <v>8010</v>
          </cell>
          <cell r="C1014" t="str">
            <v>ENI SPA DIVISIONE</v>
          </cell>
          <cell r="D1014">
            <v>42537</v>
          </cell>
          <cell r="E1014" t="str">
            <v>G166007305</v>
          </cell>
          <cell r="F1014">
            <v>42542</v>
          </cell>
          <cell r="G1014">
            <v>0.83</v>
          </cell>
          <cell r="H1014">
            <v>0.83</v>
          </cell>
          <cell r="I1014">
            <v>0</v>
          </cell>
          <cell r="J1014">
            <v>42584</v>
          </cell>
          <cell r="K1014">
            <v>30</v>
          </cell>
          <cell r="L1014">
            <v>42370</v>
          </cell>
          <cell r="M1014">
            <v>42735</v>
          </cell>
          <cell r="N1014">
            <v>0</v>
          </cell>
          <cell r="P1014">
            <v>0</v>
          </cell>
          <cell r="Q1014">
            <v>42</v>
          </cell>
          <cell r="R1014" t="str">
            <v>S</v>
          </cell>
          <cell r="S1014">
            <v>0</v>
          </cell>
          <cell r="T1014">
            <v>47</v>
          </cell>
          <cell r="U1014">
            <v>34.86</v>
          </cell>
          <cell r="V1014">
            <v>39.01</v>
          </cell>
          <cell r="W1014">
            <v>12</v>
          </cell>
          <cell r="X1014">
            <v>9.9600000000000009</v>
          </cell>
        </row>
        <row r="1015">
          <cell r="A1015">
            <v>2016</v>
          </cell>
          <cell r="B1015">
            <v>8004</v>
          </cell>
          <cell r="C1015" t="str">
            <v>ENI SPA DIVISIONE</v>
          </cell>
          <cell r="D1015">
            <v>42537</v>
          </cell>
          <cell r="E1015" t="str">
            <v>G166007306</v>
          </cell>
          <cell r="F1015">
            <v>42542</v>
          </cell>
          <cell r="G1015">
            <v>49.58</v>
          </cell>
          <cell r="H1015">
            <v>49.58</v>
          </cell>
          <cell r="I1015">
            <v>0</v>
          </cell>
          <cell r="J1015">
            <v>42584</v>
          </cell>
          <cell r="K1015">
            <v>30</v>
          </cell>
          <cell r="L1015">
            <v>42370</v>
          </cell>
          <cell r="M1015">
            <v>42735</v>
          </cell>
          <cell r="N1015">
            <v>0</v>
          </cell>
          <cell r="P1015">
            <v>0</v>
          </cell>
          <cell r="Q1015">
            <v>42</v>
          </cell>
          <cell r="R1015" t="str">
            <v>S</v>
          </cell>
          <cell r="S1015">
            <v>0</v>
          </cell>
          <cell r="T1015">
            <v>47</v>
          </cell>
          <cell r="U1015">
            <v>2082.36</v>
          </cell>
          <cell r="V1015">
            <v>2330.2600000000002</v>
          </cell>
          <cell r="W1015">
            <v>12</v>
          </cell>
          <cell r="X1015">
            <v>594.96</v>
          </cell>
        </row>
        <row r="1016">
          <cell r="A1016">
            <v>2016</v>
          </cell>
          <cell r="B1016">
            <v>8006</v>
          </cell>
          <cell r="C1016" t="str">
            <v>ENI SPA DIVISIONE</v>
          </cell>
          <cell r="D1016">
            <v>42537</v>
          </cell>
          <cell r="E1016" t="str">
            <v>G166007334</v>
          </cell>
          <cell r="F1016">
            <v>42542</v>
          </cell>
          <cell r="G1016">
            <v>36.04</v>
          </cell>
          <cell r="H1016">
            <v>36.04</v>
          </cell>
          <cell r="I1016">
            <v>0</v>
          </cell>
          <cell r="J1016">
            <v>42584</v>
          </cell>
          <cell r="K1016">
            <v>30</v>
          </cell>
          <cell r="L1016">
            <v>42370</v>
          </cell>
          <cell r="M1016">
            <v>42735</v>
          </cell>
          <cell r="N1016">
            <v>0</v>
          </cell>
          <cell r="P1016">
            <v>0</v>
          </cell>
          <cell r="Q1016">
            <v>42</v>
          </cell>
          <cell r="R1016" t="str">
            <v>S</v>
          </cell>
          <cell r="S1016">
            <v>0</v>
          </cell>
          <cell r="T1016">
            <v>47</v>
          </cell>
          <cell r="U1016">
            <v>1513.68</v>
          </cell>
          <cell r="V1016">
            <v>1693.88</v>
          </cell>
          <cell r="W1016">
            <v>12</v>
          </cell>
          <cell r="X1016">
            <v>432.48</v>
          </cell>
        </row>
        <row r="1017">
          <cell r="A1017">
            <v>2016</v>
          </cell>
          <cell r="B1017">
            <v>8007</v>
          </cell>
          <cell r="C1017" t="str">
            <v>ENI SPA DIVISIONE</v>
          </cell>
          <cell r="D1017">
            <v>42537</v>
          </cell>
          <cell r="E1017" t="str">
            <v>G166007350</v>
          </cell>
          <cell r="F1017">
            <v>42542</v>
          </cell>
          <cell r="G1017">
            <v>43.47</v>
          </cell>
          <cell r="H1017">
            <v>43.47</v>
          </cell>
          <cell r="I1017">
            <v>0</v>
          </cell>
          <cell r="J1017">
            <v>42584</v>
          </cell>
          <cell r="K1017">
            <v>30</v>
          </cell>
          <cell r="L1017">
            <v>42370</v>
          </cell>
          <cell r="M1017">
            <v>42735</v>
          </cell>
          <cell r="N1017">
            <v>0</v>
          </cell>
          <cell r="P1017">
            <v>0</v>
          </cell>
          <cell r="Q1017">
            <v>42</v>
          </cell>
          <cell r="R1017" t="str">
            <v>S</v>
          </cell>
          <cell r="S1017">
            <v>0</v>
          </cell>
          <cell r="T1017">
            <v>47</v>
          </cell>
          <cell r="U1017">
            <v>1825.74</v>
          </cell>
          <cell r="V1017">
            <v>2043.09</v>
          </cell>
          <cell r="W1017">
            <v>12</v>
          </cell>
          <cell r="X1017">
            <v>521.64</v>
          </cell>
        </row>
        <row r="1018">
          <cell r="A1018">
            <v>2016</v>
          </cell>
          <cell r="B1018">
            <v>8009</v>
          </cell>
          <cell r="C1018" t="str">
            <v>ENI SPA DIVISIONE</v>
          </cell>
          <cell r="D1018">
            <v>42537</v>
          </cell>
          <cell r="E1018" t="str">
            <v>G166007353</v>
          </cell>
          <cell r="F1018">
            <v>42542</v>
          </cell>
          <cell r="G1018">
            <v>1.8</v>
          </cell>
          <cell r="H1018">
            <v>1.8</v>
          </cell>
          <cell r="I1018">
            <v>0</v>
          </cell>
          <cell r="J1018">
            <v>42584</v>
          </cell>
          <cell r="K1018">
            <v>30</v>
          </cell>
          <cell r="L1018">
            <v>42370</v>
          </cell>
          <cell r="M1018">
            <v>42735</v>
          </cell>
          <cell r="N1018">
            <v>0</v>
          </cell>
          <cell r="P1018">
            <v>0</v>
          </cell>
          <cell r="Q1018">
            <v>42</v>
          </cell>
          <cell r="R1018" t="str">
            <v>S</v>
          </cell>
          <cell r="S1018">
            <v>0</v>
          </cell>
          <cell r="T1018">
            <v>47</v>
          </cell>
          <cell r="U1018">
            <v>75.599999999999994</v>
          </cell>
          <cell r="V1018">
            <v>84.6</v>
          </cell>
          <cell r="W1018">
            <v>12</v>
          </cell>
          <cell r="X1018">
            <v>21.6</v>
          </cell>
        </row>
        <row r="1019">
          <cell r="A1019">
            <v>2016</v>
          </cell>
          <cell r="B1019">
            <v>8008</v>
          </cell>
          <cell r="C1019" t="str">
            <v>ENI SPA DIVISIONE</v>
          </cell>
          <cell r="D1019">
            <v>42537</v>
          </cell>
          <cell r="E1019" t="str">
            <v>G166007354</v>
          </cell>
          <cell r="F1019">
            <v>42542</v>
          </cell>
          <cell r="G1019">
            <v>1.84</v>
          </cell>
          <cell r="H1019">
            <v>1.84</v>
          </cell>
          <cell r="I1019">
            <v>0</v>
          </cell>
          <cell r="J1019">
            <v>42584</v>
          </cell>
          <cell r="K1019">
            <v>30</v>
          </cell>
          <cell r="L1019">
            <v>42370</v>
          </cell>
          <cell r="M1019">
            <v>42735</v>
          </cell>
          <cell r="N1019">
            <v>0</v>
          </cell>
          <cell r="P1019">
            <v>0</v>
          </cell>
          <cell r="Q1019">
            <v>42</v>
          </cell>
          <cell r="R1019" t="str">
            <v>S</v>
          </cell>
          <cell r="S1019">
            <v>0</v>
          </cell>
          <cell r="T1019">
            <v>47</v>
          </cell>
          <cell r="U1019">
            <v>77.28</v>
          </cell>
          <cell r="V1019">
            <v>86.48</v>
          </cell>
          <cell r="W1019">
            <v>12</v>
          </cell>
          <cell r="X1019">
            <v>22.08</v>
          </cell>
        </row>
        <row r="1020">
          <cell r="A1020">
            <v>2016</v>
          </cell>
          <cell r="B1020">
            <v>8005</v>
          </cell>
          <cell r="C1020" t="str">
            <v>ENI SPA DIVISIONE</v>
          </cell>
          <cell r="D1020">
            <v>42537</v>
          </cell>
          <cell r="E1020" t="str">
            <v>G166007355</v>
          </cell>
          <cell r="F1020">
            <v>42542</v>
          </cell>
          <cell r="G1020">
            <v>1.84</v>
          </cell>
          <cell r="H1020">
            <v>1.84</v>
          </cell>
          <cell r="I1020">
            <v>0</v>
          </cell>
          <cell r="J1020">
            <v>42584</v>
          </cell>
          <cell r="K1020">
            <v>30</v>
          </cell>
          <cell r="L1020">
            <v>42370</v>
          </cell>
          <cell r="M1020">
            <v>42735</v>
          </cell>
          <cell r="N1020">
            <v>0</v>
          </cell>
          <cell r="P1020">
            <v>0</v>
          </cell>
          <cell r="Q1020">
            <v>42</v>
          </cell>
          <cell r="R1020" t="str">
            <v>S</v>
          </cell>
          <cell r="S1020">
            <v>0</v>
          </cell>
          <cell r="T1020">
            <v>47</v>
          </cell>
          <cell r="U1020">
            <v>77.28</v>
          </cell>
          <cell r="V1020">
            <v>86.48</v>
          </cell>
          <cell r="W1020">
            <v>12</v>
          </cell>
          <cell r="X1020">
            <v>22.08</v>
          </cell>
        </row>
        <row r="1021">
          <cell r="A1021">
            <v>2016</v>
          </cell>
          <cell r="B1021">
            <v>8213</v>
          </cell>
          <cell r="C1021" t="str">
            <v>ENI SPA DIVISIONE</v>
          </cell>
          <cell r="D1021">
            <v>42538</v>
          </cell>
          <cell r="E1021" t="str">
            <v>G166007387</v>
          </cell>
          <cell r="F1021">
            <v>42544</v>
          </cell>
          <cell r="G1021">
            <v>8484.0499999999993</v>
          </cell>
          <cell r="H1021">
            <v>8474.7000000000007</v>
          </cell>
          <cell r="I1021">
            <v>9.35</v>
          </cell>
          <cell r="J1021">
            <v>42584</v>
          </cell>
          <cell r="K1021">
            <v>30</v>
          </cell>
          <cell r="L1021">
            <v>42370</v>
          </cell>
          <cell r="M1021">
            <v>42735</v>
          </cell>
          <cell r="N1021">
            <v>0</v>
          </cell>
          <cell r="P1021">
            <v>0</v>
          </cell>
          <cell r="Q1021">
            <v>40</v>
          </cell>
          <cell r="R1021" t="str">
            <v>S</v>
          </cell>
          <cell r="S1021">
            <v>0</v>
          </cell>
          <cell r="T1021">
            <v>46</v>
          </cell>
          <cell r="U1021">
            <v>338988</v>
          </cell>
          <cell r="V1021">
            <v>389836.2</v>
          </cell>
          <cell r="W1021">
            <v>10</v>
          </cell>
          <cell r="X1021">
            <v>84747</v>
          </cell>
        </row>
        <row r="1022">
          <cell r="A1022">
            <v>2016</v>
          </cell>
          <cell r="B1022">
            <v>10532</v>
          </cell>
          <cell r="C1022" t="str">
            <v>ENI SPA DIVISIONE</v>
          </cell>
          <cell r="D1022">
            <v>42584</v>
          </cell>
          <cell r="E1022" t="str">
            <v>G166010247</v>
          </cell>
          <cell r="F1022">
            <v>42591</v>
          </cell>
          <cell r="G1022">
            <v>6.9</v>
          </cell>
          <cell r="H1022">
            <v>6.9</v>
          </cell>
          <cell r="I1022">
            <v>0</v>
          </cell>
          <cell r="J1022">
            <v>42668</v>
          </cell>
          <cell r="K1022">
            <v>30</v>
          </cell>
          <cell r="L1022">
            <v>42370</v>
          </cell>
          <cell r="M1022">
            <v>42735</v>
          </cell>
          <cell r="N1022">
            <v>0</v>
          </cell>
          <cell r="P1022">
            <v>0</v>
          </cell>
          <cell r="Q1022">
            <v>77</v>
          </cell>
          <cell r="R1022" t="str">
            <v>S</v>
          </cell>
          <cell r="S1022">
            <v>0</v>
          </cell>
          <cell r="T1022">
            <v>84</v>
          </cell>
          <cell r="U1022">
            <v>531.29999999999995</v>
          </cell>
          <cell r="V1022">
            <v>579.6</v>
          </cell>
          <cell r="W1022">
            <v>47</v>
          </cell>
          <cell r="X1022">
            <v>324.3</v>
          </cell>
        </row>
        <row r="1023">
          <cell r="A1023">
            <v>2016</v>
          </cell>
          <cell r="B1023">
            <v>10531</v>
          </cell>
          <cell r="C1023" t="str">
            <v>ENI SPA DIVISIONE</v>
          </cell>
          <cell r="D1023">
            <v>42584</v>
          </cell>
          <cell r="E1023" t="str">
            <v>G166010291</v>
          </cell>
          <cell r="F1023">
            <v>42591</v>
          </cell>
          <cell r="G1023">
            <v>-12.61</v>
          </cell>
          <cell r="H1023">
            <v>0</v>
          </cell>
          <cell r="I1023">
            <v>0</v>
          </cell>
          <cell r="J1023">
            <v>1</v>
          </cell>
          <cell r="K1023">
            <v>30</v>
          </cell>
          <cell r="L1023">
            <v>42370</v>
          </cell>
          <cell r="M1023">
            <v>42735</v>
          </cell>
          <cell r="N1023">
            <v>0</v>
          </cell>
          <cell r="P1023">
            <v>0</v>
          </cell>
          <cell r="Q1023">
            <v>0</v>
          </cell>
          <cell r="R1023" t="str">
            <v>N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</row>
        <row r="1024">
          <cell r="A1024">
            <v>2016</v>
          </cell>
          <cell r="B1024">
            <v>10524</v>
          </cell>
          <cell r="C1024" t="str">
            <v>ENI SPA DIVISIONE</v>
          </cell>
          <cell r="D1024">
            <v>42584</v>
          </cell>
          <cell r="E1024" t="str">
            <v>G166010293</v>
          </cell>
          <cell r="F1024">
            <v>42591</v>
          </cell>
          <cell r="G1024">
            <v>-35.380000000000003</v>
          </cell>
          <cell r="H1024">
            <v>0</v>
          </cell>
          <cell r="I1024">
            <v>0</v>
          </cell>
          <cell r="J1024">
            <v>1</v>
          </cell>
          <cell r="K1024">
            <v>30</v>
          </cell>
          <cell r="L1024">
            <v>42370</v>
          </cell>
          <cell r="M1024">
            <v>42735</v>
          </cell>
          <cell r="N1024">
            <v>0</v>
          </cell>
          <cell r="P1024">
            <v>0</v>
          </cell>
          <cell r="Q1024">
            <v>0</v>
          </cell>
          <cell r="R1024" t="str">
            <v>N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</row>
        <row r="1025">
          <cell r="A1025">
            <v>2016</v>
          </cell>
          <cell r="B1025">
            <v>10525</v>
          </cell>
          <cell r="C1025" t="str">
            <v>ENI SPA DIVISIONE</v>
          </cell>
          <cell r="D1025">
            <v>42584</v>
          </cell>
          <cell r="E1025" t="str">
            <v>G166010335</v>
          </cell>
          <cell r="F1025">
            <v>42591</v>
          </cell>
          <cell r="G1025">
            <v>0</v>
          </cell>
          <cell r="H1025">
            <v>0</v>
          </cell>
          <cell r="I1025">
            <v>0</v>
          </cell>
          <cell r="J1025">
            <v>1</v>
          </cell>
          <cell r="K1025">
            <v>30</v>
          </cell>
          <cell r="L1025">
            <v>42370</v>
          </cell>
          <cell r="M1025">
            <v>42735</v>
          </cell>
          <cell r="N1025">
            <v>0</v>
          </cell>
          <cell r="P1025">
            <v>0</v>
          </cell>
          <cell r="Q1025">
            <v>0</v>
          </cell>
          <cell r="R1025" t="str">
            <v>N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A1026">
            <v>2016</v>
          </cell>
          <cell r="B1026">
            <v>10519</v>
          </cell>
          <cell r="C1026" t="str">
            <v>ENI SPA DIVISIONE</v>
          </cell>
          <cell r="D1026">
            <v>42584</v>
          </cell>
          <cell r="E1026" t="str">
            <v>G166010342</v>
          </cell>
          <cell r="F1026">
            <v>42591</v>
          </cell>
          <cell r="G1026">
            <v>-95.82</v>
          </cell>
          <cell r="H1026">
            <v>0</v>
          </cell>
          <cell r="I1026">
            <v>0</v>
          </cell>
          <cell r="J1026">
            <v>1</v>
          </cell>
          <cell r="K1026">
            <v>30</v>
          </cell>
          <cell r="L1026">
            <v>42370</v>
          </cell>
          <cell r="M1026">
            <v>42735</v>
          </cell>
          <cell r="N1026">
            <v>0</v>
          </cell>
          <cell r="P1026">
            <v>0</v>
          </cell>
          <cell r="Q1026">
            <v>0</v>
          </cell>
          <cell r="R1026" t="str">
            <v>N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</row>
        <row r="1027">
          <cell r="A1027">
            <v>2016</v>
          </cell>
          <cell r="B1027">
            <v>10528</v>
          </cell>
          <cell r="C1027" t="str">
            <v>ENI SPA DIVISIONE</v>
          </cell>
          <cell r="D1027">
            <v>42584</v>
          </cell>
          <cell r="E1027" t="str">
            <v>G166010343</v>
          </cell>
          <cell r="F1027">
            <v>42591</v>
          </cell>
          <cell r="G1027">
            <v>-7.14</v>
          </cell>
          <cell r="H1027">
            <v>0</v>
          </cell>
          <cell r="I1027">
            <v>0</v>
          </cell>
          <cell r="J1027">
            <v>1</v>
          </cell>
          <cell r="K1027">
            <v>30</v>
          </cell>
          <cell r="L1027">
            <v>42370</v>
          </cell>
          <cell r="M1027">
            <v>42735</v>
          </cell>
          <cell r="N1027">
            <v>0</v>
          </cell>
          <cell r="P1027">
            <v>0</v>
          </cell>
          <cell r="Q1027">
            <v>0</v>
          </cell>
          <cell r="R1027" t="str">
            <v>N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</row>
        <row r="1028">
          <cell r="A1028">
            <v>2016</v>
          </cell>
          <cell r="B1028">
            <v>10527</v>
          </cell>
          <cell r="C1028" t="str">
            <v>ENI SPA DIVISIONE</v>
          </cell>
          <cell r="D1028">
            <v>42584</v>
          </cell>
          <cell r="E1028" t="str">
            <v>G166010344</v>
          </cell>
          <cell r="F1028">
            <v>42591</v>
          </cell>
          <cell r="G1028">
            <v>-8.34</v>
          </cell>
          <cell r="H1028">
            <v>0</v>
          </cell>
          <cell r="I1028">
            <v>0</v>
          </cell>
          <cell r="J1028">
            <v>1</v>
          </cell>
          <cell r="K1028">
            <v>30</v>
          </cell>
          <cell r="L1028">
            <v>42370</v>
          </cell>
          <cell r="M1028">
            <v>42735</v>
          </cell>
          <cell r="N1028">
            <v>0</v>
          </cell>
          <cell r="P1028">
            <v>0</v>
          </cell>
          <cell r="Q1028">
            <v>0</v>
          </cell>
          <cell r="R1028" t="str">
            <v>N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</row>
        <row r="1029">
          <cell r="A1029">
            <v>2016</v>
          </cell>
          <cell r="B1029">
            <v>10526</v>
          </cell>
          <cell r="C1029" t="str">
            <v>ENI SPA DIVISIONE</v>
          </cell>
          <cell r="D1029">
            <v>42584</v>
          </cell>
          <cell r="E1029" t="str">
            <v>G166010345</v>
          </cell>
          <cell r="F1029">
            <v>42591</v>
          </cell>
          <cell r="G1029">
            <v>-2.77</v>
          </cell>
          <cell r="H1029">
            <v>0</v>
          </cell>
          <cell r="I1029">
            <v>0</v>
          </cell>
          <cell r="J1029">
            <v>1</v>
          </cell>
          <cell r="K1029">
            <v>30</v>
          </cell>
          <cell r="L1029">
            <v>42370</v>
          </cell>
          <cell r="M1029">
            <v>42735</v>
          </cell>
          <cell r="N1029">
            <v>0</v>
          </cell>
          <cell r="P1029">
            <v>0</v>
          </cell>
          <cell r="Q1029">
            <v>0</v>
          </cell>
          <cell r="R1029" t="str">
            <v>N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</row>
        <row r="1030">
          <cell r="A1030">
            <v>2016</v>
          </cell>
          <cell r="B1030">
            <v>10520</v>
          </cell>
          <cell r="C1030" t="str">
            <v>ENI SPA DIVISIONE</v>
          </cell>
          <cell r="D1030">
            <v>42584</v>
          </cell>
          <cell r="E1030" t="str">
            <v>G166010346</v>
          </cell>
          <cell r="F1030">
            <v>42591</v>
          </cell>
          <cell r="G1030">
            <v>50.49</v>
          </cell>
          <cell r="H1030">
            <v>50.49</v>
          </cell>
          <cell r="I1030">
            <v>0</v>
          </cell>
          <cell r="J1030">
            <v>42668</v>
          </cell>
          <cell r="K1030">
            <v>30</v>
          </cell>
          <cell r="L1030">
            <v>42370</v>
          </cell>
          <cell r="M1030">
            <v>42735</v>
          </cell>
          <cell r="N1030">
            <v>0</v>
          </cell>
          <cell r="P1030">
            <v>0</v>
          </cell>
          <cell r="Q1030">
            <v>77</v>
          </cell>
          <cell r="R1030" t="str">
            <v>S</v>
          </cell>
          <cell r="S1030">
            <v>0</v>
          </cell>
          <cell r="T1030">
            <v>84</v>
          </cell>
          <cell r="U1030">
            <v>3887.73</v>
          </cell>
          <cell r="V1030">
            <v>4241.16</v>
          </cell>
          <cell r="W1030">
            <v>47</v>
          </cell>
          <cell r="X1030">
            <v>2373.0300000000002</v>
          </cell>
        </row>
        <row r="1031">
          <cell r="A1031">
            <v>2016</v>
          </cell>
          <cell r="B1031">
            <v>11729</v>
          </cell>
          <cell r="C1031" t="str">
            <v>ENI SPA DIVISIONE</v>
          </cell>
          <cell r="D1031">
            <v>42612</v>
          </cell>
          <cell r="E1031" t="str">
            <v>G166010870</v>
          </cell>
          <cell r="F1031">
            <v>42619</v>
          </cell>
          <cell r="G1031">
            <v>3.72</v>
          </cell>
          <cell r="H1031">
            <v>3.72</v>
          </cell>
          <cell r="I1031">
            <v>0</v>
          </cell>
          <cell r="J1031">
            <v>42668</v>
          </cell>
          <cell r="K1031">
            <v>30</v>
          </cell>
          <cell r="L1031">
            <v>42370</v>
          </cell>
          <cell r="M1031">
            <v>42735</v>
          </cell>
          <cell r="N1031">
            <v>0</v>
          </cell>
          <cell r="P1031">
            <v>0</v>
          </cell>
          <cell r="Q1031">
            <v>49</v>
          </cell>
          <cell r="R1031" t="str">
            <v>S</v>
          </cell>
          <cell r="S1031">
            <v>0</v>
          </cell>
          <cell r="T1031">
            <v>56</v>
          </cell>
          <cell r="U1031">
            <v>182.28</v>
          </cell>
          <cell r="V1031">
            <v>208.32</v>
          </cell>
          <cell r="W1031">
            <v>19</v>
          </cell>
          <cell r="X1031">
            <v>70.680000000000007</v>
          </cell>
        </row>
        <row r="1032">
          <cell r="A1032">
            <v>2016</v>
          </cell>
          <cell r="B1032">
            <v>12696</v>
          </cell>
          <cell r="C1032" t="str">
            <v>ENI SPA DIVISIONE</v>
          </cell>
          <cell r="D1032">
            <v>42633</v>
          </cell>
          <cell r="E1032" t="str">
            <v>G166011507</v>
          </cell>
          <cell r="F1032">
            <v>42639</v>
          </cell>
          <cell r="G1032">
            <v>35.17</v>
          </cell>
          <cell r="H1032">
            <v>35.17</v>
          </cell>
          <cell r="I1032">
            <v>0</v>
          </cell>
          <cell r="J1032">
            <v>42668</v>
          </cell>
          <cell r="K1032">
            <v>30</v>
          </cell>
          <cell r="L1032">
            <v>42370</v>
          </cell>
          <cell r="M1032">
            <v>42735</v>
          </cell>
          <cell r="N1032">
            <v>0</v>
          </cell>
          <cell r="P1032">
            <v>0</v>
          </cell>
          <cell r="Q1032">
            <v>29</v>
          </cell>
          <cell r="R1032" t="str">
            <v>S</v>
          </cell>
          <cell r="S1032">
            <v>0</v>
          </cell>
          <cell r="T1032">
            <v>35</v>
          </cell>
          <cell r="U1032">
            <v>1019.93</v>
          </cell>
          <cell r="V1032">
            <v>1230.95</v>
          </cell>
          <cell r="W1032">
            <v>-1</v>
          </cell>
          <cell r="X1032">
            <v>-35.17</v>
          </cell>
        </row>
        <row r="1033">
          <cell r="A1033">
            <v>2016</v>
          </cell>
          <cell r="B1033">
            <v>164</v>
          </cell>
          <cell r="C1033" t="str">
            <v>ENI SPA DIVISIONE</v>
          </cell>
          <cell r="D1033">
            <v>41620</v>
          </cell>
          <cell r="E1033" t="str">
            <v xml:space="preserve">m137445313      </v>
          </cell>
          <cell r="F1033">
            <v>41656</v>
          </cell>
          <cell r="G1033">
            <v>18332.5</v>
          </cell>
          <cell r="H1033">
            <v>0</v>
          </cell>
          <cell r="I1033">
            <v>0</v>
          </cell>
          <cell r="J1033">
            <v>1</v>
          </cell>
          <cell r="K1033">
            <v>30</v>
          </cell>
          <cell r="L1033">
            <v>42370</v>
          </cell>
          <cell r="M1033">
            <v>42735</v>
          </cell>
          <cell r="N1033">
            <v>0</v>
          </cell>
          <cell r="P1033">
            <v>0</v>
          </cell>
          <cell r="Q1033">
            <v>0</v>
          </cell>
          <cell r="R1033" t="str">
            <v>N</v>
          </cell>
          <cell r="S1033">
            <v>18332.5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A1034">
            <v>2016</v>
          </cell>
          <cell r="B1034">
            <v>172</v>
          </cell>
          <cell r="C1034" t="str">
            <v>ENI SPA DIVISIONE</v>
          </cell>
          <cell r="D1034">
            <v>41620</v>
          </cell>
          <cell r="E1034" t="str">
            <v xml:space="preserve">m137455989      </v>
          </cell>
          <cell r="F1034">
            <v>41649</v>
          </cell>
          <cell r="G1034">
            <v>532.02</v>
          </cell>
          <cell r="H1034">
            <v>0</v>
          </cell>
          <cell r="I1034">
            <v>0</v>
          </cell>
          <cell r="J1034">
            <v>1</v>
          </cell>
          <cell r="K1034">
            <v>30</v>
          </cell>
          <cell r="L1034">
            <v>42370</v>
          </cell>
          <cell r="M1034">
            <v>42735</v>
          </cell>
          <cell r="N1034">
            <v>0</v>
          </cell>
          <cell r="P1034">
            <v>0</v>
          </cell>
          <cell r="Q1034">
            <v>0</v>
          </cell>
          <cell r="R1034" t="str">
            <v>N</v>
          </cell>
          <cell r="S1034">
            <v>532.02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A1035">
            <v>2016</v>
          </cell>
          <cell r="B1035">
            <v>1471</v>
          </cell>
          <cell r="C1035" t="str">
            <v>ENI SPA DIVISIONE</v>
          </cell>
          <cell r="D1035">
            <v>41655</v>
          </cell>
          <cell r="E1035" t="str">
            <v xml:space="preserve">m146059634      </v>
          </cell>
          <cell r="F1035">
            <v>41683</v>
          </cell>
          <cell r="G1035">
            <v>548.22</v>
          </cell>
          <cell r="H1035">
            <v>0</v>
          </cell>
          <cell r="I1035">
            <v>0</v>
          </cell>
          <cell r="J1035">
            <v>1</v>
          </cell>
          <cell r="K1035">
            <v>30</v>
          </cell>
          <cell r="L1035">
            <v>42370</v>
          </cell>
          <cell r="M1035">
            <v>42735</v>
          </cell>
          <cell r="N1035">
            <v>0</v>
          </cell>
          <cell r="P1035">
            <v>0</v>
          </cell>
          <cell r="Q1035">
            <v>0</v>
          </cell>
          <cell r="R1035" t="str">
            <v>N</v>
          </cell>
          <cell r="S1035">
            <v>548.22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</row>
        <row r="1036">
          <cell r="A1036">
            <v>2016</v>
          </cell>
          <cell r="B1036">
            <v>7704</v>
          </cell>
          <cell r="C1036" t="str">
            <v>ENI SPA DIVISIONE</v>
          </cell>
          <cell r="D1036">
            <v>41774</v>
          </cell>
          <cell r="E1036" t="str">
            <v xml:space="preserve">M146500718      </v>
          </cell>
          <cell r="F1036">
            <v>41789</v>
          </cell>
          <cell r="G1036">
            <v>559.94000000000005</v>
          </cell>
          <cell r="H1036">
            <v>0</v>
          </cell>
          <cell r="I1036">
            <v>0</v>
          </cell>
          <cell r="J1036">
            <v>1</v>
          </cell>
          <cell r="K1036">
            <v>30</v>
          </cell>
          <cell r="L1036">
            <v>42370</v>
          </cell>
          <cell r="M1036">
            <v>42735</v>
          </cell>
          <cell r="N1036">
            <v>0</v>
          </cell>
          <cell r="P1036">
            <v>0</v>
          </cell>
          <cell r="Q1036">
            <v>0</v>
          </cell>
          <cell r="R1036" t="str">
            <v>N</v>
          </cell>
          <cell r="S1036">
            <v>559.94000000000005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</row>
        <row r="1037">
          <cell r="A1037">
            <v>2016</v>
          </cell>
          <cell r="C1037" t="str">
            <v>EPIU' SRL</v>
          </cell>
          <cell r="D1037">
            <v>39700</v>
          </cell>
          <cell r="E1037" t="str">
            <v xml:space="preserve">7024            </v>
          </cell>
          <cell r="F1037">
            <v>39736</v>
          </cell>
          <cell r="G1037">
            <v>0.01</v>
          </cell>
          <cell r="H1037">
            <v>0</v>
          </cell>
          <cell r="I1037">
            <v>0</v>
          </cell>
          <cell r="J1037">
            <v>1</v>
          </cell>
          <cell r="K1037">
            <v>30</v>
          </cell>
          <cell r="L1037">
            <v>42370</v>
          </cell>
          <cell r="M1037">
            <v>42735</v>
          </cell>
          <cell r="N1037">
            <v>0</v>
          </cell>
          <cell r="P1037">
            <v>0</v>
          </cell>
          <cell r="Q1037">
            <v>0</v>
          </cell>
          <cell r="R1037" t="str">
            <v>N</v>
          </cell>
          <cell r="S1037">
            <v>0.01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A1038">
            <v>2016</v>
          </cell>
          <cell r="C1038" t="str">
            <v>EQUITALIA NOMOS SPA</v>
          </cell>
          <cell r="D1038">
            <v>39828</v>
          </cell>
          <cell r="E1038" t="str">
            <v xml:space="preserve">1353            </v>
          </cell>
          <cell r="F1038">
            <v>39846</v>
          </cell>
          <cell r="G1038">
            <v>1.59</v>
          </cell>
          <cell r="H1038">
            <v>0</v>
          </cell>
          <cell r="I1038">
            <v>0</v>
          </cell>
          <cell r="J1038">
            <v>1</v>
          </cell>
          <cell r="K1038">
            <v>30</v>
          </cell>
          <cell r="L1038">
            <v>42370</v>
          </cell>
          <cell r="M1038">
            <v>42735</v>
          </cell>
          <cell r="N1038">
            <v>0</v>
          </cell>
          <cell r="P1038">
            <v>0</v>
          </cell>
          <cell r="Q1038">
            <v>0</v>
          </cell>
          <cell r="R1038" t="str">
            <v>N</v>
          </cell>
          <cell r="S1038">
            <v>1.59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A1039">
            <v>2016</v>
          </cell>
          <cell r="C1039" t="str">
            <v>EQUITALIA NOMOS SPA</v>
          </cell>
          <cell r="D1039">
            <v>40548</v>
          </cell>
          <cell r="E1039" t="str">
            <v xml:space="preserve">1371            </v>
          </cell>
          <cell r="F1039">
            <v>40571</v>
          </cell>
          <cell r="G1039">
            <v>1201.5899999999999</v>
          </cell>
          <cell r="H1039">
            <v>0</v>
          </cell>
          <cell r="I1039">
            <v>0</v>
          </cell>
          <cell r="J1039">
            <v>1</v>
          </cell>
          <cell r="K1039">
            <v>30</v>
          </cell>
          <cell r="L1039">
            <v>42370</v>
          </cell>
          <cell r="M1039">
            <v>42735</v>
          </cell>
          <cell r="N1039">
            <v>0</v>
          </cell>
          <cell r="P1039">
            <v>0</v>
          </cell>
          <cell r="Q1039">
            <v>0</v>
          </cell>
          <cell r="R1039" t="str">
            <v>N</v>
          </cell>
          <cell r="S1039">
            <v>1201.5899999999999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</row>
        <row r="1040">
          <cell r="A1040">
            <v>2016</v>
          </cell>
          <cell r="B1040">
            <v>368</v>
          </cell>
          <cell r="C1040" t="str">
            <v>ETRA SPA</v>
          </cell>
          <cell r="D1040">
            <v>42380</v>
          </cell>
          <cell r="E1040" t="str">
            <v>05000188</v>
          </cell>
          <cell r="F1040">
            <v>42381</v>
          </cell>
          <cell r="G1040">
            <v>521.71</v>
          </cell>
          <cell r="H1040">
            <v>521.71</v>
          </cell>
          <cell r="I1040">
            <v>0</v>
          </cell>
          <cell r="J1040">
            <v>42423</v>
          </cell>
          <cell r="K1040">
            <v>30</v>
          </cell>
          <cell r="L1040">
            <v>42370</v>
          </cell>
          <cell r="M1040">
            <v>42735</v>
          </cell>
          <cell r="N1040">
            <v>0</v>
          </cell>
          <cell r="P1040">
            <v>0</v>
          </cell>
          <cell r="Q1040">
            <v>42</v>
          </cell>
          <cell r="R1040" t="str">
            <v>S</v>
          </cell>
          <cell r="S1040">
            <v>0</v>
          </cell>
          <cell r="T1040">
            <v>43</v>
          </cell>
          <cell r="U1040">
            <v>21911.82</v>
          </cell>
          <cell r="V1040">
            <v>22433.53</v>
          </cell>
          <cell r="W1040">
            <v>12</v>
          </cell>
          <cell r="X1040">
            <v>6260.52</v>
          </cell>
        </row>
        <row r="1041">
          <cell r="A1041">
            <v>2017</v>
          </cell>
          <cell r="B1041">
            <v>2506</v>
          </cell>
          <cell r="C1041" t="str">
            <v>ETRA SPA</v>
          </cell>
          <cell r="D1041">
            <v>42776</v>
          </cell>
          <cell r="E1041" t="str">
            <v>05001135</v>
          </cell>
          <cell r="F1041">
            <v>42781</v>
          </cell>
          <cell r="G1041">
            <v>641.58000000000004</v>
          </cell>
          <cell r="H1041">
            <v>641.58000000000004</v>
          </cell>
          <cell r="I1041">
            <v>0</v>
          </cell>
          <cell r="J1041">
            <v>42794</v>
          </cell>
          <cell r="K1041">
            <v>30</v>
          </cell>
          <cell r="L1041">
            <v>42370</v>
          </cell>
          <cell r="M1041">
            <v>42735</v>
          </cell>
          <cell r="N1041">
            <v>0</v>
          </cell>
          <cell r="P1041">
            <v>0</v>
          </cell>
          <cell r="Q1041">
            <v>13</v>
          </cell>
          <cell r="R1041" t="str">
            <v>S</v>
          </cell>
          <cell r="S1041">
            <v>0</v>
          </cell>
          <cell r="T1041">
            <v>18</v>
          </cell>
          <cell r="U1041">
            <v>8340.5400000000009</v>
          </cell>
          <cell r="V1041">
            <v>11548.44</v>
          </cell>
          <cell r="W1041">
            <v>-17</v>
          </cell>
          <cell r="X1041">
            <v>-10906.86</v>
          </cell>
        </row>
        <row r="1042">
          <cell r="A1042">
            <v>2017</v>
          </cell>
          <cell r="B1042">
            <v>3089</v>
          </cell>
          <cell r="C1042" t="str">
            <v>ETRA SPA</v>
          </cell>
          <cell r="D1042">
            <v>42788</v>
          </cell>
          <cell r="E1042" t="str">
            <v>05001336</v>
          </cell>
          <cell r="F1042">
            <v>42790</v>
          </cell>
          <cell r="G1042">
            <v>81.08</v>
          </cell>
          <cell r="H1042">
            <v>81.08</v>
          </cell>
          <cell r="I1042">
            <v>0</v>
          </cell>
          <cell r="J1042">
            <v>42829</v>
          </cell>
          <cell r="K1042">
            <v>30</v>
          </cell>
          <cell r="L1042">
            <v>42370</v>
          </cell>
          <cell r="M1042">
            <v>42735</v>
          </cell>
          <cell r="N1042">
            <v>0</v>
          </cell>
          <cell r="P1042">
            <v>0</v>
          </cell>
          <cell r="Q1042">
            <v>39</v>
          </cell>
          <cell r="R1042" t="str">
            <v>S</v>
          </cell>
          <cell r="S1042">
            <v>0</v>
          </cell>
          <cell r="T1042">
            <v>41</v>
          </cell>
          <cell r="U1042">
            <v>3162.12</v>
          </cell>
          <cell r="V1042">
            <v>3324.28</v>
          </cell>
          <cell r="W1042">
            <v>9</v>
          </cell>
          <cell r="X1042">
            <v>729.72</v>
          </cell>
        </row>
        <row r="1043">
          <cell r="A1043">
            <v>2017</v>
          </cell>
          <cell r="B1043">
            <v>3090</v>
          </cell>
          <cell r="C1043" t="str">
            <v>ETRA SPA</v>
          </cell>
          <cell r="D1043">
            <v>42789</v>
          </cell>
          <cell r="E1043" t="str">
            <v>05001338</v>
          </cell>
          <cell r="F1043">
            <v>42790</v>
          </cell>
          <cell r="G1043">
            <v>20.99</v>
          </cell>
          <cell r="H1043">
            <v>20.99</v>
          </cell>
          <cell r="I1043">
            <v>0</v>
          </cell>
          <cell r="J1043">
            <v>42829</v>
          </cell>
          <cell r="K1043">
            <v>30</v>
          </cell>
          <cell r="L1043">
            <v>42370</v>
          </cell>
          <cell r="M1043">
            <v>42735</v>
          </cell>
          <cell r="N1043">
            <v>0</v>
          </cell>
          <cell r="P1043">
            <v>0</v>
          </cell>
          <cell r="Q1043">
            <v>39</v>
          </cell>
          <cell r="R1043" t="str">
            <v>S</v>
          </cell>
          <cell r="S1043">
            <v>0</v>
          </cell>
          <cell r="T1043">
            <v>40</v>
          </cell>
          <cell r="U1043">
            <v>818.61</v>
          </cell>
          <cell r="V1043">
            <v>839.6</v>
          </cell>
          <cell r="W1043">
            <v>9</v>
          </cell>
          <cell r="X1043">
            <v>188.91</v>
          </cell>
        </row>
        <row r="1044">
          <cell r="A1044">
            <v>2017</v>
          </cell>
          <cell r="B1044">
            <v>5198</v>
          </cell>
          <cell r="C1044" t="str">
            <v>ETRA SPA</v>
          </cell>
          <cell r="D1044">
            <v>42830</v>
          </cell>
          <cell r="E1044" t="str">
            <v>05002298</v>
          </cell>
          <cell r="F1044">
            <v>42831</v>
          </cell>
          <cell r="G1044">
            <v>1382.88</v>
          </cell>
          <cell r="H1044">
            <v>1382.88</v>
          </cell>
          <cell r="I1044">
            <v>0</v>
          </cell>
          <cell r="J1044">
            <v>42844</v>
          </cell>
          <cell r="K1044">
            <v>30</v>
          </cell>
          <cell r="L1044">
            <v>42370</v>
          </cell>
          <cell r="M1044">
            <v>42735</v>
          </cell>
          <cell r="N1044">
            <v>0</v>
          </cell>
          <cell r="P1044">
            <v>0</v>
          </cell>
          <cell r="Q1044">
            <v>13</v>
          </cell>
          <cell r="R1044" t="str">
            <v>S</v>
          </cell>
          <cell r="S1044">
            <v>0</v>
          </cell>
          <cell r="T1044">
            <v>14</v>
          </cell>
          <cell r="U1044">
            <v>17977.439999999999</v>
          </cell>
          <cell r="V1044">
            <v>19360.32</v>
          </cell>
          <cell r="W1044">
            <v>-17</v>
          </cell>
          <cell r="X1044">
            <v>-23508.959999999999</v>
          </cell>
        </row>
        <row r="1045">
          <cell r="A1045">
            <v>2016</v>
          </cell>
          <cell r="B1045">
            <v>6190</v>
          </cell>
          <cell r="C1045" t="str">
            <v>ETRA SPA</v>
          </cell>
          <cell r="D1045">
            <v>42492</v>
          </cell>
          <cell r="E1045" t="str">
            <v>05002665</v>
          </cell>
          <cell r="F1045">
            <v>42501</v>
          </cell>
          <cell r="G1045">
            <v>99.52</v>
          </cell>
          <cell r="H1045">
            <v>99.52</v>
          </cell>
          <cell r="I1045">
            <v>0</v>
          </cell>
          <cell r="J1045">
            <v>42522</v>
          </cell>
          <cell r="K1045">
            <v>30</v>
          </cell>
          <cell r="L1045">
            <v>42370</v>
          </cell>
          <cell r="M1045">
            <v>42735</v>
          </cell>
          <cell r="N1045">
            <v>0</v>
          </cell>
          <cell r="P1045">
            <v>0</v>
          </cell>
          <cell r="Q1045">
            <v>21</v>
          </cell>
          <cell r="R1045" t="str">
            <v>S</v>
          </cell>
          <cell r="S1045">
            <v>0</v>
          </cell>
          <cell r="T1045">
            <v>30</v>
          </cell>
          <cell r="U1045">
            <v>2089.92</v>
          </cell>
          <cell r="V1045">
            <v>2985.6</v>
          </cell>
          <cell r="W1045">
            <v>-9</v>
          </cell>
          <cell r="X1045">
            <v>-895.68</v>
          </cell>
        </row>
        <row r="1046">
          <cell r="A1046">
            <v>2016</v>
          </cell>
          <cell r="B1046">
            <v>6189</v>
          </cell>
          <cell r="C1046" t="str">
            <v>ETRA SPA</v>
          </cell>
          <cell r="D1046">
            <v>42492</v>
          </cell>
          <cell r="E1046" t="str">
            <v>05002666</v>
          </cell>
          <cell r="F1046">
            <v>42501</v>
          </cell>
          <cell r="G1046">
            <v>26.78</v>
          </cell>
          <cell r="H1046">
            <v>26.78</v>
          </cell>
          <cell r="I1046">
            <v>0</v>
          </cell>
          <cell r="J1046">
            <v>42522</v>
          </cell>
          <cell r="K1046">
            <v>30</v>
          </cell>
          <cell r="L1046">
            <v>42370</v>
          </cell>
          <cell r="M1046">
            <v>42735</v>
          </cell>
          <cell r="N1046">
            <v>0</v>
          </cell>
          <cell r="P1046">
            <v>0</v>
          </cell>
          <cell r="Q1046">
            <v>21</v>
          </cell>
          <cell r="R1046" t="str">
            <v>S</v>
          </cell>
          <cell r="S1046">
            <v>0</v>
          </cell>
          <cell r="T1046">
            <v>30</v>
          </cell>
          <cell r="U1046">
            <v>562.38</v>
          </cell>
          <cell r="V1046">
            <v>803.4</v>
          </cell>
          <cell r="W1046">
            <v>-9</v>
          </cell>
          <cell r="X1046">
            <v>-241.02</v>
          </cell>
        </row>
        <row r="1047">
          <cell r="A1047">
            <v>2016</v>
          </cell>
          <cell r="B1047">
            <v>6187</v>
          </cell>
          <cell r="C1047" t="str">
            <v>ETRA SPA</v>
          </cell>
          <cell r="D1047">
            <v>42492</v>
          </cell>
          <cell r="E1047" t="str">
            <v>05002667</v>
          </cell>
          <cell r="F1047">
            <v>42501</v>
          </cell>
          <cell r="G1047">
            <v>443.1</v>
          </cell>
          <cell r="H1047">
            <v>443.1</v>
          </cell>
          <cell r="I1047">
            <v>0</v>
          </cell>
          <cell r="J1047">
            <v>42522</v>
          </cell>
          <cell r="K1047">
            <v>30</v>
          </cell>
          <cell r="L1047">
            <v>42370</v>
          </cell>
          <cell r="M1047">
            <v>42735</v>
          </cell>
          <cell r="N1047">
            <v>0</v>
          </cell>
          <cell r="P1047">
            <v>0</v>
          </cell>
          <cell r="Q1047">
            <v>21</v>
          </cell>
          <cell r="R1047" t="str">
            <v>S</v>
          </cell>
          <cell r="S1047">
            <v>0</v>
          </cell>
          <cell r="T1047">
            <v>30</v>
          </cell>
          <cell r="U1047">
            <v>9305.1</v>
          </cell>
          <cell r="V1047">
            <v>13293</v>
          </cell>
          <cell r="W1047">
            <v>-9</v>
          </cell>
          <cell r="X1047">
            <v>-3987.9</v>
          </cell>
        </row>
        <row r="1048">
          <cell r="A1048">
            <v>2016</v>
          </cell>
          <cell r="B1048">
            <v>6191</v>
          </cell>
          <cell r="C1048" t="str">
            <v>ETRA SPA</v>
          </cell>
          <cell r="D1048">
            <v>42492</v>
          </cell>
          <cell r="E1048" t="str">
            <v>05002668</v>
          </cell>
          <cell r="F1048">
            <v>42501</v>
          </cell>
          <cell r="G1048">
            <v>269.97000000000003</v>
          </cell>
          <cell r="H1048">
            <v>269.97000000000003</v>
          </cell>
          <cell r="I1048">
            <v>0</v>
          </cell>
          <cell r="J1048">
            <v>42522</v>
          </cell>
          <cell r="K1048">
            <v>30</v>
          </cell>
          <cell r="L1048">
            <v>42370</v>
          </cell>
          <cell r="M1048">
            <v>42735</v>
          </cell>
          <cell r="N1048">
            <v>0</v>
          </cell>
          <cell r="P1048">
            <v>0</v>
          </cell>
          <cell r="Q1048">
            <v>21</v>
          </cell>
          <cell r="R1048" t="str">
            <v>S</v>
          </cell>
          <cell r="S1048">
            <v>0</v>
          </cell>
          <cell r="T1048">
            <v>30</v>
          </cell>
          <cell r="U1048">
            <v>5669.37</v>
          </cell>
          <cell r="V1048">
            <v>8099.1</v>
          </cell>
          <cell r="W1048">
            <v>-9</v>
          </cell>
          <cell r="X1048">
            <v>-2429.73</v>
          </cell>
        </row>
        <row r="1049">
          <cell r="A1049">
            <v>2016</v>
          </cell>
          <cell r="B1049">
            <v>6198</v>
          </cell>
          <cell r="C1049" t="str">
            <v>ETRA SPA</v>
          </cell>
          <cell r="D1049">
            <v>42492</v>
          </cell>
          <cell r="E1049" t="str">
            <v>05002669</v>
          </cell>
          <cell r="F1049">
            <v>42501</v>
          </cell>
          <cell r="G1049">
            <v>72.540000000000006</v>
          </cell>
          <cell r="H1049">
            <v>72.540000000000006</v>
          </cell>
          <cell r="I1049">
            <v>0</v>
          </cell>
          <cell r="J1049">
            <v>42522</v>
          </cell>
          <cell r="K1049">
            <v>30</v>
          </cell>
          <cell r="L1049">
            <v>42370</v>
          </cell>
          <cell r="M1049">
            <v>42735</v>
          </cell>
          <cell r="N1049">
            <v>0</v>
          </cell>
          <cell r="P1049">
            <v>0</v>
          </cell>
          <cell r="Q1049">
            <v>21</v>
          </cell>
          <cell r="R1049" t="str">
            <v>S</v>
          </cell>
          <cell r="S1049">
            <v>0</v>
          </cell>
          <cell r="T1049">
            <v>30</v>
          </cell>
          <cell r="U1049">
            <v>1523.34</v>
          </cell>
          <cell r="V1049">
            <v>2176.1999999999998</v>
          </cell>
          <cell r="W1049">
            <v>-9</v>
          </cell>
          <cell r="X1049">
            <v>-652.86</v>
          </cell>
        </row>
        <row r="1050">
          <cell r="A1050">
            <v>2016</v>
          </cell>
          <cell r="B1050">
            <v>6195</v>
          </cell>
          <cell r="C1050" t="str">
            <v>ETRA SPA</v>
          </cell>
          <cell r="D1050">
            <v>42492</v>
          </cell>
          <cell r="E1050" t="str">
            <v>05002670</v>
          </cell>
          <cell r="F1050">
            <v>42501</v>
          </cell>
          <cell r="G1050">
            <v>144.28</v>
          </cell>
          <cell r="H1050">
            <v>144.28</v>
          </cell>
          <cell r="I1050">
            <v>0</v>
          </cell>
          <cell r="J1050">
            <v>42522</v>
          </cell>
          <cell r="K1050">
            <v>30</v>
          </cell>
          <cell r="L1050">
            <v>42370</v>
          </cell>
          <cell r="M1050">
            <v>42735</v>
          </cell>
          <cell r="N1050">
            <v>0</v>
          </cell>
          <cell r="P1050">
            <v>0</v>
          </cell>
          <cell r="Q1050">
            <v>21</v>
          </cell>
          <cell r="R1050" t="str">
            <v>S</v>
          </cell>
          <cell r="S1050">
            <v>0</v>
          </cell>
          <cell r="T1050">
            <v>30</v>
          </cell>
          <cell r="U1050">
            <v>3029.88</v>
          </cell>
          <cell r="V1050">
            <v>4328.3999999999996</v>
          </cell>
          <cell r="W1050">
            <v>-9</v>
          </cell>
          <cell r="X1050">
            <v>-1298.52</v>
          </cell>
        </row>
        <row r="1051">
          <cell r="A1051">
            <v>2016</v>
          </cell>
          <cell r="B1051">
            <v>6215</v>
          </cell>
          <cell r="C1051" t="str">
            <v>ETRA SPA</v>
          </cell>
          <cell r="D1051">
            <v>42492</v>
          </cell>
          <cell r="E1051" t="str">
            <v>05002671</v>
          </cell>
          <cell r="F1051">
            <v>42502</v>
          </cell>
          <cell r="G1051">
            <v>144.28</v>
          </cell>
          <cell r="H1051">
            <v>144.28</v>
          </cell>
          <cell r="I1051">
            <v>0</v>
          </cell>
          <cell r="J1051">
            <v>42522</v>
          </cell>
          <cell r="K1051">
            <v>30</v>
          </cell>
          <cell r="L1051">
            <v>42370</v>
          </cell>
          <cell r="M1051">
            <v>42735</v>
          </cell>
          <cell r="N1051">
            <v>0</v>
          </cell>
          <cell r="P1051">
            <v>0</v>
          </cell>
          <cell r="Q1051">
            <v>20</v>
          </cell>
          <cell r="R1051" t="str">
            <v>S</v>
          </cell>
          <cell r="S1051">
            <v>0</v>
          </cell>
          <cell r="T1051">
            <v>30</v>
          </cell>
          <cell r="U1051">
            <v>2885.6</v>
          </cell>
          <cell r="V1051">
            <v>4328.3999999999996</v>
          </cell>
          <cell r="W1051">
            <v>-10</v>
          </cell>
          <cell r="X1051">
            <v>-1442.8</v>
          </cell>
        </row>
        <row r="1052">
          <cell r="A1052">
            <v>2016</v>
          </cell>
          <cell r="B1052">
            <v>6214</v>
          </cell>
          <cell r="C1052" t="str">
            <v>ETRA SPA</v>
          </cell>
          <cell r="D1052">
            <v>42492</v>
          </cell>
          <cell r="E1052" t="str">
            <v>05002672</v>
          </cell>
          <cell r="F1052">
            <v>42502</v>
          </cell>
          <cell r="G1052">
            <v>66.97</v>
          </cell>
          <cell r="H1052">
            <v>66.97</v>
          </cell>
          <cell r="I1052">
            <v>0</v>
          </cell>
          <cell r="J1052">
            <v>42522</v>
          </cell>
          <cell r="K1052">
            <v>30</v>
          </cell>
          <cell r="L1052">
            <v>42370</v>
          </cell>
          <cell r="M1052">
            <v>42735</v>
          </cell>
          <cell r="N1052">
            <v>0</v>
          </cell>
          <cell r="P1052">
            <v>0</v>
          </cell>
          <cell r="Q1052">
            <v>20</v>
          </cell>
          <cell r="R1052" t="str">
            <v>S</v>
          </cell>
          <cell r="S1052">
            <v>0</v>
          </cell>
          <cell r="T1052">
            <v>30</v>
          </cell>
          <cell r="U1052">
            <v>1339.4</v>
          </cell>
          <cell r="V1052">
            <v>2009.1</v>
          </cell>
          <cell r="W1052">
            <v>-10</v>
          </cell>
          <cell r="X1052">
            <v>-669.7</v>
          </cell>
        </row>
        <row r="1053">
          <cell r="A1053">
            <v>2016</v>
          </cell>
          <cell r="B1053">
            <v>6212</v>
          </cell>
          <cell r="C1053" t="str">
            <v>ETRA SPA</v>
          </cell>
          <cell r="D1053">
            <v>42492</v>
          </cell>
          <cell r="E1053" t="str">
            <v>05002673</v>
          </cell>
          <cell r="F1053">
            <v>42502</v>
          </cell>
          <cell r="G1053">
            <v>99.75</v>
          </cell>
          <cell r="H1053">
            <v>99.75</v>
          </cell>
          <cell r="I1053">
            <v>0</v>
          </cell>
          <cell r="J1053">
            <v>42522</v>
          </cell>
          <cell r="K1053">
            <v>30</v>
          </cell>
          <cell r="L1053">
            <v>42370</v>
          </cell>
          <cell r="M1053">
            <v>42735</v>
          </cell>
          <cell r="N1053">
            <v>0</v>
          </cell>
          <cell r="P1053">
            <v>0</v>
          </cell>
          <cell r="Q1053">
            <v>20</v>
          </cell>
          <cell r="R1053" t="str">
            <v>S</v>
          </cell>
          <cell r="S1053">
            <v>0</v>
          </cell>
          <cell r="T1053">
            <v>30</v>
          </cell>
          <cell r="U1053">
            <v>1995</v>
          </cell>
          <cell r="V1053">
            <v>2992.5</v>
          </cell>
          <cell r="W1053">
            <v>-10</v>
          </cell>
          <cell r="X1053">
            <v>-997.5</v>
          </cell>
        </row>
        <row r="1054">
          <cell r="A1054">
            <v>2016</v>
          </cell>
          <cell r="B1054">
            <v>6194</v>
          </cell>
          <cell r="C1054" t="str">
            <v>ETRA SPA</v>
          </cell>
          <cell r="D1054">
            <v>42492</v>
          </cell>
          <cell r="E1054" t="str">
            <v>05002674</v>
          </cell>
          <cell r="F1054">
            <v>42501</v>
          </cell>
          <cell r="G1054">
            <v>326.75</v>
          </cell>
          <cell r="H1054">
            <v>326.75</v>
          </cell>
          <cell r="I1054">
            <v>0</v>
          </cell>
          <cell r="J1054">
            <v>42522</v>
          </cell>
          <cell r="K1054">
            <v>30</v>
          </cell>
          <cell r="L1054">
            <v>42370</v>
          </cell>
          <cell r="M1054">
            <v>42735</v>
          </cell>
          <cell r="N1054">
            <v>0</v>
          </cell>
          <cell r="P1054">
            <v>0</v>
          </cell>
          <cell r="Q1054">
            <v>21</v>
          </cell>
          <cell r="R1054" t="str">
            <v>S</v>
          </cell>
          <cell r="S1054">
            <v>0</v>
          </cell>
          <cell r="T1054">
            <v>30</v>
          </cell>
          <cell r="U1054">
            <v>6861.75</v>
          </cell>
          <cell r="V1054">
            <v>9802.5</v>
          </cell>
          <cell r="W1054">
            <v>-9</v>
          </cell>
          <cell r="X1054">
            <v>-2940.75</v>
          </cell>
        </row>
        <row r="1055">
          <cell r="A1055">
            <v>2016</v>
          </cell>
          <cell r="B1055">
            <v>6192</v>
          </cell>
          <cell r="C1055" t="str">
            <v>ETRA SPA</v>
          </cell>
          <cell r="D1055">
            <v>42492</v>
          </cell>
          <cell r="E1055" t="str">
            <v>05002675</v>
          </cell>
          <cell r="F1055">
            <v>42501</v>
          </cell>
          <cell r="G1055">
            <v>410.28</v>
          </cell>
          <cell r="H1055">
            <v>410.28</v>
          </cell>
          <cell r="I1055">
            <v>0</v>
          </cell>
          <cell r="J1055">
            <v>42522</v>
          </cell>
          <cell r="K1055">
            <v>30</v>
          </cell>
          <cell r="L1055">
            <v>42370</v>
          </cell>
          <cell r="M1055">
            <v>42735</v>
          </cell>
          <cell r="N1055">
            <v>0</v>
          </cell>
          <cell r="P1055">
            <v>0</v>
          </cell>
          <cell r="Q1055">
            <v>21</v>
          </cell>
          <cell r="R1055" t="str">
            <v>S</v>
          </cell>
          <cell r="S1055">
            <v>0</v>
          </cell>
          <cell r="T1055">
            <v>30</v>
          </cell>
          <cell r="U1055">
            <v>8615.8799999999992</v>
          </cell>
          <cell r="V1055">
            <v>12308.4</v>
          </cell>
          <cell r="W1055">
            <v>-9</v>
          </cell>
          <cell r="X1055">
            <v>-3692.52</v>
          </cell>
        </row>
        <row r="1056">
          <cell r="A1056">
            <v>2016</v>
          </cell>
          <cell r="B1056">
            <v>6220</v>
          </cell>
          <cell r="C1056" t="str">
            <v>ETRA SPA</v>
          </cell>
          <cell r="D1056">
            <v>42492</v>
          </cell>
          <cell r="E1056" t="str">
            <v>05002676</v>
          </cell>
          <cell r="F1056">
            <v>42502</v>
          </cell>
          <cell r="G1056">
            <v>144.28</v>
          </cell>
          <cell r="H1056">
            <v>144.28</v>
          </cell>
          <cell r="I1056">
            <v>0</v>
          </cell>
          <cell r="J1056">
            <v>42522</v>
          </cell>
          <cell r="K1056">
            <v>30</v>
          </cell>
          <cell r="L1056">
            <v>42370</v>
          </cell>
          <cell r="M1056">
            <v>42735</v>
          </cell>
          <cell r="N1056">
            <v>0</v>
          </cell>
          <cell r="P1056">
            <v>0</v>
          </cell>
          <cell r="Q1056">
            <v>20</v>
          </cell>
          <cell r="R1056" t="str">
            <v>S</v>
          </cell>
          <cell r="S1056">
            <v>0</v>
          </cell>
          <cell r="T1056">
            <v>30</v>
          </cell>
          <cell r="U1056">
            <v>2885.6</v>
          </cell>
          <cell r="V1056">
            <v>4328.3999999999996</v>
          </cell>
          <cell r="W1056">
            <v>-10</v>
          </cell>
          <cell r="X1056">
            <v>-1442.8</v>
          </cell>
        </row>
        <row r="1057">
          <cell r="A1057">
            <v>2016</v>
          </cell>
          <cell r="B1057">
            <v>6213</v>
          </cell>
          <cell r="C1057" t="str">
            <v>ETRA SPA</v>
          </cell>
          <cell r="D1057">
            <v>42492</v>
          </cell>
          <cell r="E1057" t="str">
            <v>05002677</v>
          </cell>
          <cell r="F1057">
            <v>42502</v>
          </cell>
          <cell r="G1057">
            <v>29.49</v>
          </cell>
          <cell r="H1057">
            <v>29.49</v>
          </cell>
          <cell r="I1057">
            <v>0</v>
          </cell>
          <cell r="J1057">
            <v>42522</v>
          </cell>
          <cell r="K1057">
            <v>30</v>
          </cell>
          <cell r="L1057">
            <v>42370</v>
          </cell>
          <cell r="M1057">
            <v>42735</v>
          </cell>
          <cell r="N1057">
            <v>0</v>
          </cell>
          <cell r="P1057">
            <v>0</v>
          </cell>
          <cell r="Q1057">
            <v>20</v>
          </cell>
          <cell r="R1057" t="str">
            <v>S</v>
          </cell>
          <cell r="S1057">
            <v>0</v>
          </cell>
          <cell r="T1057">
            <v>30</v>
          </cell>
          <cell r="U1057">
            <v>589.79999999999995</v>
          </cell>
          <cell r="V1057">
            <v>884.7</v>
          </cell>
          <cell r="W1057">
            <v>-10</v>
          </cell>
          <cell r="X1057">
            <v>-294.89999999999998</v>
          </cell>
        </row>
        <row r="1058">
          <cell r="A1058">
            <v>2016</v>
          </cell>
          <cell r="B1058">
            <v>6221</v>
          </cell>
          <cell r="C1058" t="str">
            <v>ETRA SPA</v>
          </cell>
          <cell r="D1058">
            <v>42492</v>
          </cell>
          <cell r="E1058" t="str">
            <v>05002678</v>
          </cell>
          <cell r="F1058">
            <v>42502</v>
          </cell>
          <cell r="G1058">
            <v>88.63</v>
          </cell>
          <cell r="H1058">
            <v>88.63</v>
          </cell>
          <cell r="I1058">
            <v>0</v>
          </cell>
          <cell r="J1058">
            <v>42522</v>
          </cell>
          <cell r="K1058">
            <v>30</v>
          </cell>
          <cell r="L1058">
            <v>42370</v>
          </cell>
          <cell r="M1058">
            <v>42735</v>
          </cell>
          <cell r="N1058">
            <v>0</v>
          </cell>
          <cell r="P1058">
            <v>0</v>
          </cell>
          <cell r="Q1058">
            <v>20</v>
          </cell>
          <cell r="R1058" t="str">
            <v>S</v>
          </cell>
          <cell r="S1058">
            <v>0</v>
          </cell>
          <cell r="T1058">
            <v>30</v>
          </cell>
          <cell r="U1058">
            <v>1772.6</v>
          </cell>
          <cell r="V1058">
            <v>2658.9</v>
          </cell>
          <cell r="W1058">
            <v>-10</v>
          </cell>
          <cell r="X1058">
            <v>-886.3</v>
          </cell>
        </row>
        <row r="1059">
          <cell r="A1059">
            <v>2016</v>
          </cell>
          <cell r="B1059">
            <v>6208</v>
          </cell>
          <cell r="C1059" t="str">
            <v>ETRA SPA</v>
          </cell>
          <cell r="D1059">
            <v>42492</v>
          </cell>
          <cell r="E1059" t="str">
            <v>05002679</v>
          </cell>
          <cell r="F1059">
            <v>42502</v>
          </cell>
          <cell r="G1059">
            <v>720.42</v>
          </cell>
          <cell r="H1059">
            <v>720.42</v>
          </cell>
          <cell r="I1059">
            <v>0</v>
          </cell>
          <cell r="J1059">
            <v>42522</v>
          </cell>
          <cell r="K1059">
            <v>30</v>
          </cell>
          <cell r="L1059">
            <v>42370</v>
          </cell>
          <cell r="M1059">
            <v>42735</v>
          </cell>
          <cell r="N1059">
            <v>0</v>
          </cell>
          <cell r="P1059">
            <v>0</v>
          </cell>
          <cell r="Q1059">
            <v>20</v>
          </cell>
          <cell r="R1059" t="str">
            <v>S</v>
          </cell>
          <cell r="S1059">
            <v>0</v>
          </cell>
          <cell r="T1059">
            <v>30</v>
          </cell>
          <cell r="U1059">
            <v>14408.4</v>
          </cell>
          <cell r="V1059">
            <v>21612.6</v>
          </cell>
          <cell r="W1059">
            <v>-10</v>
          </cell>
          <cell r="X1059">
            <v>-7204.2</v>
          </cell>
        </row>
        <row r="1060">
          <cell r="A1060">
            <v>2016</v>
          </cell>
          <cell r="B1060">
            <v>6197</v>
          </cell>
          <cell r="C1060" t="str">
            <v>ETRA SPA</v>
          </cell>
          <cell r="D1060">
            <v>42492</v>
          </cell>
          <cell r="E1060" t="str">
            <v>05002680</v>
          </cell>
          <cell r="F1060">
            <v>42501</v>
          </cell>
          <cell r="G1060">
            <v>144.27000000000001</v>
          </cell>
          <cell r="H1060">
            <v>144.27000000000001</v>
          </cell>
          <cell r="I1060">
            <v>0</v>
          </cell>
          <cell r="J1060">
            <v>42522</v>
          </cell>
          <cell r="K1060">
            <v>30</v>
          </cell>
          <cell r="L1060">
            <v>42370</v>
          </cell>
          <cell r="M1060">
            <v>42735</v>
          </cell>
          <cell r="N1060">
            <v>0</v>
          </cell>
          <cell r="P1060">
            <v>0</v>
          </cell>
          <cell r="Q1060">
            <v>21</v>
          </cell>
          <cell r="R1060" t="str">
            <v>S</v>
          </cell>
          <cell r="S1060">
            <v>0</v>
          </cell>
          <cell r="T1060">
            <v>30</v>
          </cell>
          <cell r="U1060">
            <v>3029.67</v>
          </cell>
          <cell r="V1060">
            <v>4328.1000000000004</v>
          </cell>
          <cell r="W1060">
            <v>-9</v>
          </cell>
          <cell r="X1060">
            <v>-1298.43</v>
          </cell>
        </row>
        <row r="1061">
          <cell r="A1061">
            <v>2016</v>
          </cell>
          <cell r="B1061">
            <v>6209</v>
          </cell>
          <cell r="C1061" t="str">
            <v>ETRA SPA</v>
          </cell>
          <cell r="D1061">
            <v>42492</v>
          </cell>
          <cell r="E1061" t="str">
            <v>05002682</v>
          </cell>
          <cell r="F1061">
            <v>42502</v>
          </cell>
          <cell r="G1061">
            <v>279.07</v>
          </cell>
          <cell r="H1061">
            <v>279.07</v>
          </cell>
          <cell r="I1061">
            <v>0</v>
          </cell>
          <cell r="J1061">
            <v>42522</v>
          </cell>
          <cell r="K1061">
            <v>30</v>
          </cell>
          <cell r="L1061">
            <v>42370</v>
          </cell>
          <cell r="M1061">
            <v>42735</v>
          </cell>
          <cell r="N1061">
            <v>0</v>
          </cell>
          <cell r="P1061">
            <v>0</v>
          </cell>
          <cell r="Q1061">
            <v>20</v>
          </cell>
          <cell r="R1061" t="str">
            <v>S</v>
          </cell>
          <cell r="S1061">
            <v>0</v>
          </cell>
          <cell r="T1061">
            <v>30</v>
          </cell>
          <cell r="U1061">
            <v>5581.4</v>
          </cell>
          <cell r="V1061">
            <v>8372.1</v>
          </cell>
          <cell r="W1061">
            <v>-10</v>
          </cell>
          <cell r="X1061">
            <v>-2790.7</v>
          </cell>
        </row>
        <row r="1062">
          <cell r="A1062">
            <v>2016</v>
          </cell>
          <cell r="B1062">
            <v>6216</v>
          </cell>
          <cell r="C1062" t="str">
            <v>ETRA SPA</v>
          </cell>
          <cell r="D1062">
            <v>42492</v>
          </cell>
          <cell r="E1062" t="str">
            <v>05002683</v>
          </cell>
          <cell r="F1062">
            <v>42502</v>
          </cell>
          <cell r="G1062">
            <v>29.35</v>
          </cell>
          <cell r="H1062">
            <v>29.35</v>
          </cell>
          <cell r="I1062">
            <v>0</v>
          </cell>
          <cell r="J1062">
            <v>42522</v>
          </cell>
          <cell r="K1062">
            <v>30</v>
          </cell>
          <cell r="L1062">
            <v>42370</v>
          </cell>
          <cell r="M1062">
            <v>42735</v>
          </cell>
          <cell r="N1062">
            <v>0</v>
          </cell>
          <cell r="P1062">
            <v>0</v>
          </cell>
          <cell r="Q1062">
            <v>20</v>
          </cell>
          <cell r="R1062" t="str">
            <v>S</v>
          </cell>
          <cell r="S1062">
            <v>0</v>
          </cell>
          <cell r="T1062">
            <v>30</v>
          </cell>
          <cell r="U1062">
            <v>587</v>
          </cell>
          <cell r="V1062">
            <v>880.5</v>
          </cell>
          <cell r="W1062">
            <v>-10</v>
          </cell>
          <cell r="X1062">
            <v>-293.5</v>
          </cell>
        </row>
        <row r="1063">
          <cell r="A1063">
            <v>2016</v>
          </cell>
          <cell r="B1063">
            <v>6199</v>
          </cell>
          <cell r="C1063" t="str">
            <v>ETRA SPA</v>
          </cell>
          <cell r="D1063">
            <v>42492</v>
          </cell>
          <cell r="E1063" t="str">
            <v>05002684</v>
          </cell>
          <cell r="F1063">
            <v>42501</v>
          </cell>
          <cell r="G1063">
            <v>0.59</v>
          </cell>
          <cell r="H1063">
            <v>0.59</v>
          </cell>
          <cell r="I1063">
            <v>0</v>
          </cell>
          <cell r="J1063">
            <v>42522</v>
          </cell>
          <cell r="K1063">
            <v>30</v>
          </cell>
          <cell r="L1063">
            <v>42370</v>
          </cell>
          <cell r="M1063">
            <v>42735</v>
          </cell>
          <cell r="N1063">
            <v>0</v>
          </cell>
          <cell r="P1063">
            <v>0</v>
          </cell>
          <cell r="Q1063">
            <v>21</v>
          </cell>
          <cell r="R1063" t="str">
            <v>S</v>
          </cell>
          <cell r="S1063">
            <v>0</v>
          </cell>
          <cell r="T1063">
            <v>30</v>
          </cell>
          <cell r="U1063">
            <v>12.39</v>
          </cell>
          <cell r="V1063">
            <v>17.7</v>
          </cell>
          <cell r="W1063">
            <v>-9</v>
          </cell>
          <cell r="X1063">
            <v>-5.31</v>
          </cell>
        </row>
        <row r="1064">
          <cell r="A1064">
            <v>2016</v>
          </cell>
          <cell r="B1064">
            <v>6219</v>
          </cell>
          <cell r="C1064" t="str">
            <v>ETRA SPA</v>
          </cell>
          <cell r="D1064">
            <v>42492</v>
          </cell>
          <cell r="E1064" t="str">
            <v>05002685</v>
          </cell>
          <cell r="F1064">
            <v>42502</v>
          </cell>
          <cell r="G1064">
            <v>54.19</v>
          </cell>
          <cell r="H1064">
            <v>54.19</v>
          </cell>
          <cell r="I1064">
            <v>0</v>
          </cell>
          <cell r="J1064">
            <v>42522</v>
          </cell>
          <cell r="K1064">
            <v>30</v>
          </cell>
          <cell r="L1064">
            <v>42370</v>
          </cell>
          <cell r="M1064">
            <v>42735</v>
          </cell>
          <cell r="N1064">
            <v>0</v>
          </cell>
          <cell r="P1064">
            <v>0</v>
          </cell>
          <cell r="Q1064">
            <v>20</v>
          </cell>
          <cell r="R1064" t="str">
            <v>S</v>
          </cell>
          <cell r="S1064">
            <v>0</v>
          </cell>
          <cell r="T1064">
            <v>30</v>
          </cell>
          <cell r="U1064">
            <v>1083.8</v>
          </cell>
          <cell r="V1064">
            <v>1625.7</v>
          </cell>
          <cell r="W1064">
            <v>-10</v>
          </cell>
          <cell r="X1064">
            <v>-541.9</v>
          </cell>
        </row>
        <row r="1065">
          <cell r="A1065">
            <v>2016</v>
          </cell>
          <cell r="B1065">
            <v>6218</v>
          </cell>
          <cell r="C1065" t="str">
            <v>ETRA SPA</v>
          </cell>
          <cell r="D1065">
            <v>42492</v>
          </cell>
          <cell r="E1065" t="str">
            <v>05002686</v>
          </cell>
          <cell r="F1065">
            <v>42502</v>
          </cell>
          <cell r="G1065">
            <v>92.8</v>
          </cell>
          <cell r="H1065">
            <v>92.8</v>
          </cell>
          <cell r="I1065">
            <v>0</v>
          </cell>
          <cell r="J1065">
            <v>42522</v>
          </cell>
          <cell r="K1065">
            <v>30</v>
          </cell>
          <cell r="L1065">
            <v>42370</v>
          </cell>
          <cell r="M1065">
            <v>42735</v>
          </cell>
          <cell r="N1065">
            <v>0</v>
          </cell>
          <cell r="P1065">
            <v>0</v>
          </cell>
          <cell r="Q1065">
            <v>20</v>
          </cell>
          <cell r="R1065" t="str">
            <v>S</v>
          </cell>
          <cell r="S1065">
            <v>0</v>
          </cell>
          <cell r="T1065">
            <v>30</v>
          </cell>
          <cell r="U1065">
            <v>1856</v>
          </cell>
          <cell r="V1065">
            <v>2784</v>
          </cell>
          <cell r="W1065">
            <v>-10</v>
          </cell>
          <cell r="X1065">
            <v>-928</v>
          </cell>
        </row>
        <row r="1066">
          <cell r="A1066">
            <v>2016</v>
          </cell>
          <cell r="B1066">
            <v>6217</v>
          </cell>
          <cell r="C1066" t="str">
            <v>ETRA SPA</v>
          </cell>
          <cell r="D1066">
            <v>42492</v>
          </cell>
          <cell r="E1066" t="str">
            <v>05002687</v>
          </cell>
          <cell r="F1066">
            <v>42502</v>
          </cell>
          <cell r="G1066">
            <v>31.36</v>
          </cell>
          <cell r="H1066">
            <v>31.36</v>
          </cell>
          <cell r="I1066">
            <v>0</v>
          </cell>
          <cell r="J1066">
            <v>42522</v>
          </cell>
          <cell r="K1066">
            <v>30</v>
          </cell>
          <cell r="L1066">
            <v>42370</v>
          </cell>
          <cell r="M1066">
            <v>42735</v>
          </cell>
          <cell r="N1066">
            <v>0</v>
          </cell>
          <cell r="P1066">
            <v>0</v>
          </cell>
          <cell r="Q1066">
            <v>20</v>
          </cell>
          <cell r="R1066" t="str">
            <v>S</v>
          </cell>
          <cell r="S1066">
            <v>0</v>
          </cell>
          <cell r="T1066">
            <v>30</v>
          </cell>
          <cell r="U1066">
            <v>627.20000000000005</v>
          </cell>
          <cell r="V1066">
            <v>940.8</v>
          </cell>
          <cell r="W1066">
            <v>-10</v>
          </cell>
          <cell r="X1066">
            <v>-313.60000000000002</v>
          </cell>
        </row>
        <row r="1067">
          <cell r="A1067">
            <v>2016</v>
          </cell>
          <cell r="B1067">
            <v>6224</v>
          </cell>
          <cell r="C1067" t="str">
            <v>ETRA SPA</v>
          </cell>
          <cell r="D1067">
            <v>42492</v>
          </cell>
          <cell r="E1067" t="str">
            <v>05002688</v>
          </cell>
          <cell r="F1067">
            <v>42502</v>
          </cell>
          <cell r="G1067">
            <v>29.5</v>
          </cell>
          <cell r="H1067">
            <v>29.5</v>
          </cell>
          <cell r="I1067">
            <v>0</v>
          </cell>
          <cell r="J1067">
            <v>42522</v>
          </cell>
          <cell r="K1067">
            <v>30</v>
          </cell>
          <cell r="L1067">
            <v>42370</v>
          </cell>
          <cell r="M1067">
            <v>42735</v>
          </cell>
          <cell r="N1067">
            <v>0</v>
          </cell>
          <cell r="P1067">
            <v>0</v>
          </cell>
          <cell r="Q1067">
            <v>20</v>
          </cell>
          <cell r="R1067" t="str">
            <v>S</v>
          </cell>
          <cell r="S1067">
            <v>0</v>
          </cell>
          <cell r="T1067">
            <v>30</v>
          </cell>
          <cell r="U1067">
            <v>590</v>
          </cell>
          <cell r="V1067">
            <v>885</v>
          </cell>
          <cell r="W1067">
            <v>-10</v>
          </cell>
          <cell r="X1067">
            <v>-295</v>
          </cell>
        </row>
        <row r="1068">
          <cell r="A1068">
            <v>2016</v>
          </cell>
          <cell r="B1068">
            <v>6228</v>
          </cell>
          <cell r="C1068" t="str">
            <v>ETRA SPA</v>
          </cell>
          <cell r="D1068">
            <v>42492</v>
          </cell>
          <cell r="E1068" t="str">
            <v>05002689</v>
          </cell>
          <cell r="F1068">
            <v>42502</v>
          </cell>
          <cell r="G1068">
            <v>29.49</v>
          </cell>
          <cell r="H1068">
            <v>29.49</v>
          </cell>
          <cell r="I1068">
            <v>0</v>
          </cell>
          <cell r="J1068">
            <v>42522</v>
          </cell>
          <cell r="K1068">
            <v>30</v>
          </cell>
          <cell r="L1068">
            <v>42370</v>
          </cell>
          <cell r="M1068">
            <v>42735</v>
          </cell>
          <cell r="N1068">
            <v>0</v>
          </cell>
          <cell r="P1068">
            <v>0</v>
          </cell>
          <cell r="Q1068">
            <v>20</v>
          </cell>
          <cell r="R1068" t="str">
            <v>S</v>
          </cell>
          <cell r="S1068">
            <v>0</v>
          </cell>
          <cell r="T1068">
            <v>30</v>
          </cell>
          <cell r="U1068">
            <v>589.79999999999995</v>
          </cell>
          <cell r="V1068">
            <v>884.7</v>
          </cell>
          <cell r="W1068">
            <v>-10</v>
          </cell>
          <cell r="X1068">
            <v>-294.89999999999998</v>
          </cell>
        </row>
        <row r="1069">
          <cell r="A1069">
            <v>2016</v>
          </cell>
          <cell r="B1069">
            <v>6225</v>
          </cell>
          <cell r="C1069" t="str">
            <v>ETRA SPA</v>
          </cell>
          <cell r="D1069">
            <v>42492</v>
          </cell>
          <cell r="E1069" t="str">
            <v>05002690</v>
          </cell>
          <cell r="F1069">
            <v>42502</v>
          </cell>
          <cell r="G1069">
            <v>317.87</v>
          </cell>
          <cell r="H1069">
            <v>317.87</v>
          </cell>
          <cell r="I1069">
            <v>0</v>
          </cell>
          <cell r="J1069">
            <v>42522</v>
          </cell>
          <cell r="K1069">
            <v>30</v>
          </cell>
          <cell r="L1069">
            <v>42370</v>
          </cell>
          <cell r="M1069">
            <v>42735</v>
          </cell>
          <cell r="N1069">
            <v>0</v>
          </cell>
          <cell r="P1069">
            <v>0</v>
          </cell>
          <cell r="Q1069">
            <v>20</v>
          </cell>
          <cell r="R1069" t="str">
            <v>S</v>
          </cell>
          <cell r="S1069">
            <v>0</v>
          </cell>
          <cell r="T1069">
            <v>30</v>
          </cell>
          <cell r="U1069">
            <v>6357.4</v>
          </cell>
          <cell r="V1069">
            <v>9536.1</v>
          </cell>
          <cell r="W1069">
            <v>-10</v>
          </cell>
          <cell r="X1069">
            <v>-3178.7</v>
          </cell>
        </row>
        <row r="1070">
          <cell r="A1070">
            <v>2016</v>
          </cell>
          <cell r="B1070">
            <v>6226</v>
          </cell>
          <cell r="C1070" t="str">
            <v>ETRA SPA</v>
          </cell>
          <cell r="D1070">
            <v>42492</v>
          </cell>
          <cell r="E1070" t="str">
            <v>05002691</v>
          </cell>
          <cell r="F1070">
            <v>42502</v>
          </cell>
          <cell r="G1070">
            <v>144.28</v>
          </cell>
          <cell r="H1070">
            <v>144.28</v>
          </cell>
          <cell r="I1070">
            <v>0</v>
          </cell>
          <cell r="J1070">
            <v>42522</v>
          </cell>
          <cell r="K1070">
            <v>30</v>
          </cell>
          <cell r="L1070">
            <v>42370</v>
          </cell>
          <cell r="M1070">
            <v>42735</v>
          </cell>
          <cell r="N1070">
            <v>0</v>
          </cell>
          <cell r="P1070">
            <v>0</v>
          </cell>
          <cell r="Q1070">
            <v>20</v>
          </cell>
          <cell r="R1070" t="str">
            <v>S</v>
          </cell>
          <cell r="S1070">
            <v>0</v>
          </cell>
          <cell r="T1070">
            <v>30</v>
          </cell>
          <cell r="U1070">
            <v>2885.6</v>
          </cell>
          <cell r="V1070">
            <v>4328.3999999999996</v>
          </cell>
          <cell r="W1070">
            <v>-10</v>
          </cell>
          <cell r="X1070">
            <v>-1442.8</v>
          </cell>
        </row>
        <row r="1071">
          <cell r="A1071">
            <v>2016</v>
          </cell>
          <cell r="B1071">
            <v>6222</v>
          </cell>
          <cell r="C1071" t="str">
            <v>ETRA SPA</v>
          </cell>
          <cell r="D1071">
            <v>42492</v>
          </cell>
          <cell r="E1071" t="str">
            <v>05002692</v>
          </cell>
          <cell r="F1071">
            <v>42502</v>
          </cell>
          <cell r="G1071">
            <v>27.74</v>
          </cell>
          <cell r="H1071">
            <v>27.74</v>
          </cell>
          <cell r="I1071">
            <v>0</v>
          </cell>
          <cell r="J1071">
            <v>42522</v>
          </cell>
          <cell r="K1071">
            <v>30</v>
          </cell>
          <cell r="L1071">
            <v>42370</v>
          </cell>
          <cell r="M1071">
            <v>42735</v>
          </cell>
          <cell r="N1071">
            <v>0</v>
          </cell>
          <cell r="P1071">
            <v>0</v>
          </cell>
          <cell r="Q1071">
            <v>20</v>
          </cell>
          <cell r="R1071" t="str">
            <v>S</v>
          </cell>
          <cell r="S1071">
            <v>0</v>
          </cell>
          <cell r="T1071">
            <v>30</v>
          </cell>
          <cell r="U1071">
            <v>554.79999999999995</v>
          </cell>
          <cell r="V1071">
            <v>832.2</v>
          </cell>
          <cell r="W1071">
            <v>-10</v>
          </cell>
          <cell r="X1071">
            <v>-277.39999999999998</v>
          </cell>
        </row>
        <row r="1072">
          <cell r="A1072">
            <v>2017</v>
          </cell>
          <cell r="B1072">
            <v>6517</v>
          </cell>
          <cell r="C1072" t="str">
            <v>ETRA SPA</v>
          </cell>
          <cell r="D1072">
            <v>42853</v>
          </cell>
          <cell r="E1072" t="str">
            <v>05002903</v>
          </cell>
          <cell r="F1072">
            <v>42863</v>
          </cell>
          <cell r="G1072">
            <v>80.86</v>
          </cell>
          <cell r="H1072">
            <v>80.86</v>
          </cell>
          <cell r="I1072">
            <v>0</v>
          </cell>
          <cell r="J1072">
            <v>42887</v>
          </cell>
          <cell r="K1072">
            <v>30</v>
          </cell>
          <cell r="L1072">
            <v>42370</v>
          </cell>
          <cell r="M1072">
            <v>42735</v>
          </cell>
          <cell r="N1072">
            <v>0</v>
          </cell>
          <cell r="P1072">
            <v>0</v>
          </cell>
          <cell r="Q1072">
            <v>24</v>
          </cell>
          <cell r="R1072" t="str">
            <v>S</v>
          </cell>
          <cell r="S1072">
            <v>0</v>
          </cell>
          <cell r="T1072">
            <v>34</v>
          </cell>
          <cell r="U1072">
            <v>1940.64</v>
          </cell>
          <cell r="V1072">
            <v>2749.24</v>
          </cell>
          <cell r="W1072">
            <v>-6</v>
          </cell>
          <cell r="X1072">
            <v>-485.16</v>
          </cell>
        </row>
        <row r="1073">
          <cell r="A1073">
            <v>2017</v>
          </cell>
          <cell r="B1073">
            <v>6524</v>
          </cell>
          <cell r="C1073" t="str">
            <v>ETRA SPA</v>
          </cell>
          <cell r="D1073">
            <v>42853</v>
          </cell>
          <cell r="E1073" t="str">
            <v>05002904</v>
          </cell>
          <cell r="F1073">
            <v>42863</v>
          </cell>
          <cell r="G1073">
            <v>16.739999999999998</v>
          </cell>
          <cell r="H1073">
            <v>16.739999999999998</v>
          </cell>
          <cell r="I1073">
            <v>0</v>
          </cell>
          <cell r="J1073">
            <v>42887</v>
          </cell>
          <cell r="K1073">
            <v>30</v>
          </cell>
          <cell r="L1073">
            <v>42370</v>
          </cell>
          <cell r="M1073">
            <v>42735</v>
          </cell>
          <cell r="N1073">
            <v>0</v>
          </cell>
          <cell r="P1073">
            <v>0</v>
          </cell>
          <cell r="Q1073">
            <v>24</v>
          </cell>
          <cell r="R1073" t="str">
            <v>S</v>
          </cell>
          <cell r="S1073">
            <v>0</v>
          </cell>
          <cell r="T1073">
            <v>34</v>
          </cell>
          <cell r="U1073">
            <v>401.76</v>
          </cell>
          <cell r="V1073">
            <v>569.16</v>
          </cell>
          <cell r="W1073">
            <v>-6</v>
          </cell>
          <cell r="X1073">
            <v>-100.44</v>
          </cell>
        </row>
        <row r="1074">
          <cell r="A1074">
            <v>2017</v>
          </cell>
          <cell r="B1074">
            <v>6519</v>
          </cell>
          <cell r="C1074" t="str">
            <v>ETRA SPA</v>
          </cell>
          <cell r="D1074">
            <v>42853</v>
          </cell>
          <cell r="E1074" t="str">
            <v>05002905</v>
          </cell>
          <cell r="F1074">
            <v>42863</v>
          </cell>
          <cell r="G1074">
            <v>401.65</v>
          </cell>
          <cell r="H1074">
            <v>401.65</v>
          </cell>
          <cell r="I1074">
            <v>0</v>
          </cell>
          <cell r="J1074">
            <v>42887</v>
          </cell>
          <cell r="K1074">
            <v>30</v>
          </cell>
          <cell r="L1074">
            <v>42370</v>
          </cell>
          <cell r="M1074">
            <v>42735</v>
          </cell>
          <cell r="N1074">
            <v>0</v>
          </cell>
          <cell r="P1074">
            <v>0</v>
          </cell>
          <cell r="Q1074">
            <v>24</v>
          </cell>
          <cell r="R1074" t="str">
            <v>S</v>
          </cell>
          <cell r="S1074">
            <v>0</v>
          </cell>
          <cell r="T1074">
            <v>34</v>
          </cell>
          <cell r="U1074">
            <v>9639.6</v>
          </cell>
          <cell r="V1074">
            <v>13656.1</v>
          </cell>
          <cell r="W1074">
            <v>-6</v>
          </cell>
          <cell r="X1074">
            <v>-2409.9</v>
          </cell>
        </row>
        <row r="1075">
          <cell r="A1075">
            <v>2017</v>
          </cell>
          <cell r="B1075">
            <v>6508</v>
          </cell>
          <cell r="C1075" t="str">
            <v>ETRA SPA</v>
          </cell>
          <cell r="D1075">
            <v>42853</v>
          </cell>
          <cell r="E1075" t="str">
            <v>05002906</v>
          </cell>
          <cell r="F1075">
            <v>42863</v>
          </cell>
          <cell r="G1075">
            <v>189.67</v>
          </cell>
          <cell r="H1075">
            <v>189.67</v>
          </cell>
          <cell r="I1075">
            <v>0</v>
          </cell>
          <cell r="J1075">
            <v>42887</v>
          </cell>
          <cell r="K1075">
            <v>30</v>
          </cell>
          <cell r="L1075">
            <v>42370</v>
          </cell>
          <cell r="M1075">
            <v>42735</v>
          </cell>
          <cell r="N1075">
            <v>0</v>
          </cell>
          <cell r="P1075">
            <v>0</v>
          </cell>
          <cell r="Q1075">
            <v>24</v>
          </cell>
          <cell r="R1075" t="str">
            <v>S</v>
          </cell>
          <cell r="S1075">
            <v>0</v>
          </cell>
          <cell r="T1075">
            <v>34</v>
          </cell>
          <cell r="U1075">
            <v>4552.08</v>
          </cell>
          <cell r="V1075">
            <v>6448.78</v>
          </cell>
          <cell r="W1075">
            <v>-6</v>
          </cell>
          <cell r="X1075">
            <v>-1138.02</v>
          </cell>
        </row>
        <row r="1076">
          <cell r="A1076">
            <v>2017</v>
          </cell>
          <cell r="B1076">
            <v>6516</v>
          </cell>
          <cell r="C1076" t="str">
            <v>ETRA SPA</v>
          </cell>
          <cell r="D1076">
            <v>42853</v>
          </cell>
          <cell r="E1076" t="str">
            <v>05002907</v>
          </cell>
          <cell r="F1076">
            <v>42863</v>
          </cell>
          <cell r="G1076">
            <v>60.01</v>
          </cell>
          <cell r="H1076">
            <v>60.01</v>
          </cell>
          <cell r="I1076">
            <v>0</v>
          </cell>
          <cell r="J1076">
            <v>42887</v>
          </cell>
          <cell r="K1076">
            <v>30</v>
          </cell>
          <cell r="L1076">
            <v>42370</v>
          </cell>
          <cell r="M1076">
            <v>42735</v>
          </cell>
          <cell r="N1076">
            <v>0</v>
          </cell>
          <cell r="P1076">
            <v>0</v>
          </cell>
          <cell r="Q1076">
            <v>24</v>
          </cell>
          <cell r="R1076" t="str">
            <v>S</v>
          </cell>
          <cell r="S1076">
            <v>0</v>
          </cell>
          <cell r="T1076">
            <v>34</v>
          </cell>
          <cell r="U1076">
            <v>1440.24</v>
          </cell>
          <cell r="V1076">
            <v>2040.34</v>
          </cell>
          <cell r="W1076">
            <v>-6</v>
          </cell>
          <cell r="X1076">
            <v>-360.06</v>
          </cell>
        </row>
        <row r="1077">
          <cell r="A1077">
            <v>2017</v>
          </cell>
          <cell r="B1077">
            <v>6534</v>
          </cell>
          <cell r="C1077" t="str">
            <v>ETRA SPA</v>
          </cell>
          <cell r="D1077">
            <v>42853</v>
          </cell>
          <cell r="E1077" t="str">
            <v>05002908</v>
          </cell>
          <cell r="F1077">
            <v>42863</v>
          </cell>
          <cell r="G1077">
            <v>119.23</v>
          </cell>
          <cell r="H1077">
            <v>119.23</v>
          </cell>
          <cell r="I1077">
            <v>0</v>
          </cell>
          <cell r="J1077">
            <v>42887</v>
          </cell>
          <cell r="K1077">
            <v>30</v>
          </cell>
          <cell r="L1077">
            <v>42370</v>
          </cell>
          <cell r="M1077">
            <v>42735</v>
          </cell>
          <cell r="N1077">
            <v>0</v>
          </cell>
          <cell r="P1077">
            <v>0</v>
          </cell>
          <cell r="Q1077">
            <v>24</v>
          </cell>
          <cell r="R1077" t="str">
            <v>S</v>
          </cell>
          <cell r="S1077">
            <v>0</v>
          </cell>
          <cell r="T1077">
            <v>34</v>
          </cell>
          <cell r="U1077">
            <v>2861.52</v>
          </cell>
          <cell r="V1077">
            <v>4053.82</v>
          </cell>
          <cell r="W1077">
            <v>-6</v>
          </cell>
          <cell r="X1077">
            <v>-715.38</v>
          </cell>
        </row>
        <row r="1078">
          <cell r="A1078">
            <v>2017</v>
          </cell>
          <cell r="B1078">
            <v>6523</v>
          </cell>
          <cell r="C1078" t="str">
            <v>ETRA SPA</v>
          </cell>
          <cell r="D1078">
            <v>42853</v>
          </cell>
          <cell r="E1078" t="str">
            <v>05002909</v>
          </cell>
          <cell r="F1078">
            <v>42863</v>
          </cell>
          <cell r="G1078">
            <v>395.94</v>
          </cell>
          <cell r="H1078">
            <v>395.94</v>
          </cell>
          <cell r="I1078">
            <v>0</v>
          </cell>
          <cell r="J1078">
            <v>42887</v>
          </cell>
          <cell r="K1078">
            <v>30</v>
          </cell>
          <cell r="L1078">
            <v>42370</v>
          </cell>
          <cell r="M1078">
            <v>42735</v>
          </cell>
          <cell r="N1078">
            <v>0</v>
          </cell>
          <cell r="P1078">
            <v>0</v>
          </cell>
          <cell r="Q1078">
            <v>24</v>
          </cell>
          <cell r="R1078" t="str">
            <v>S</v>
          </cell>
          <cell r="S1078">
            <v>0</v>
          </cell>
          <cell r="T1078">
            <v>34</v>
          </cell>
          <cell r="U1078">
            <v>9502.56</v>
          </cell>
          <cell r="V1078">
            <v>13461.96</v>
          </cell>
          <cell r="W1078">
            <v>-6</v>
          </cell>
          <cell r="X1078">
            <v>-2375.64</v>
          </cell>
        </row>
        <row r="1079">
          <cell r="A1079">
            <v>2017</v>
          </cell>
          <cell r="B1079">
            <v>6513</v>
          </cell>
          <cell r="C1079" t="str">
            <v>ETRA SPA</v>
          </cell>
          <cell r="D1079">
            <v>42853</v>
          </cell>
          <cell r="E1079" t="str">
            <v>05002910</v>
          </cell>
          <cell r="F1079">
            <v>42863</v>
          </cell>
          <cell r="G1079">
            <v>119.23</v>
          </cell>
          <cell r="H1079">
            <v>119.23</v>
          </cell>
          <cell r="I1079">
            <v>0</v>
          </cell>
          <cell r="J1079">
            <v>42887</v>
          </cell>
          <cell r="K1079">
            <v>30</v>
          </cell>
          <cell r="L1079">
            <v>42370</v>
          </cell>
          <cell r="M1079">
            <v>42735</v>
          </cell>
          <cell r="N1079">
            <v>0</v>
          </cell>
          <cell r="P1079">
            <v>0</v>
          </cell>
          <cell r="Q1079">
            <v>24</v>
          </cell>
          <cell r="R1079" t="str">
            <v>S</v>
          </cell>
          <cell r="S1079">
            <v>0</v>
          </cell>
          <cell r="T1079">
            <v>34</v>
          </cell>
          <cell r="U1079">
            <v>2861.52</v>
          </cell>
          <cell r="V1079">
            <v>4053.82</v>
          </cell>
          <cell r="W1079">
            <v>-6</v>
          </cell>
          <cell r="X1079">
            <v>-715.38</v>
          </cell>
        </row>
        <row r="1080">
          <cell r="A1080">
            <v>2017</v>
          </cell>
          <cell r="B1080">
            <v>6529</v>
          </cell>
          <cell r="C1080" t="str">
            <v>ETRA SPA</v>
          </cell>
          <cell r="D1080">
            <v>42853</v>
          </cell>
          <cell r="E1080" t="str">
            <v>05002911</v>
          </cell>
          <cell r="F1080">
            <v>42863</v>
          </cell>
          <cell r="G1080">
            <v>53.67</v>
          </cell>
          <cell r="H1080">
            <v>53.67</v>
          </cell>
          <cell r="I1080">
            <v>0</v>
          </cell>
          <cell r="J1080">
            <v>42887</v>
          </cell>
          <cell r="K1080">
            <v>30</v>
          </cell>
          <cell r="L1080">
            <v>42370</v>
          </cell>
          <cell r="M1080">
            <v>42735</v>
          </cell>
          <cell r="N1080">
            <v>0</v>
          </cell>
          <cell r="P1080">
            <v>0</v>
          </cell>
          <cell r="Q1080">
            <v>24</v>
          </cell>
          <cell r="R1080" t="str">
            <v>S</v>
          </cell>
          <cell r="S1080">
            <v>0</v>
          </cell>
          <cell r="T1080">
            <v>34</v>
          </cell>
          <cell r="U1080">
            <v>1288.08</v>
          </cell>
          <cell r="V1080">
            <v>1824.78</v>
          </cell>
          <cell r="W1080">
            <v>-6</v>
          </cell>
          <cell r="X1080">
            <v>-322.02</v>
          </cell>
        </row>
        <row r="1081">
          <cell r="A1081">
            <v>2017</v>
          </cell>
          <cell r="B1081">
            <v>6507</v>
          </cell>
          <cell r="C1081" t="str">
            <v>ETRA SPA</v>
          </cell>
          <cell r="D1081">
            <v>42853</v>
          </cell>
          <cell r="E1081" t="str">
            <v>05002912</v>
          </cell>
          <cell r="F1081">
            <v>42863</v>
          </cell>
          <cell r="G1081">
            <v>40.43</v>
          </cell>
          <cell r="H1081">
            <v>40.43</v>
          </cell>
          <cell r="I1081">
            <v>0</v>
          </cell>
          <cell r="J1081">
            <v>42887</v>
          </cell>
          <cell r="K1081">
            <v>30</v>
          </cell>
          <cell r="L1081">
            <v>42370</v>
          </cell>
          <cell r="M1081">
            <v>42735</v>
          </cell>
          <cell r="N1081">
            <v>0</v>
          </cell>
          <cell r="P1081">
            <v>0</v>
          </cell>
          <cell r="Q1081">
            <v>24</v>
          </cell>
          <cell r="R1081" t="str">
            <v>S</v>
          </cell>
          <cell r="S1081">
            <v>0</v>
          </cell>
          <cell r="T1081">
            <v>34</v>
          </cell>
          <cell r="U1081">
            <v>970.32</v>
          </cell>
          <cell r="V1081">
            <v>1374.62</v>
          </cell>
          <cell r="W1081">
            <v>-6</v>
          </cell>
          <cell r="X1081">
            <v>-242.58</v>
          </cell>
        </row>
        <row r="1082">
          <cell r="A1082">
            <v>2017</v>
          </cell>
          <cell r="B1082">
            <v>6514</v>
          </cell>
          <cell r="C1082" t="str">
            <v>ETRA SPA</v>
          </cell>
          <cell r="D1082">
            <v>42853</v>
          </cell>
          <cell r="E1082" t="str">
            <v>05002914</v>
          </cell>
          <cell r="F1082">
            <v>42863</v>
          </cell>
          <cell r="G1082">
            <v>214.21</v>
          </cell>
          <cell r="H1082">
            <v>214.21</v>
          </cell>
          <cell r="I1082">
            <v>0</v>
          </cell>
          <cell r="J1082">
            <v>42887</v>
          </cell>
          <cell r="K1082">
            <v>30</v>
          </cell>
          <cell r="L1082">
            <v>42370</v>
          </cell>
          <cell r="M1082">
            <v>42735</v>
          </cell>
          <cell r="N1082">
            <v>0</v>
          </cell>
          <cell r="P1082">
            <v>0</v>
          </cell>
          <cell r="Q1082">
            <v>24</v>
          </cell>
          <cell r="R1082" t="str">
            <v>S</v>
          </cell>
          <cell r="S1082">
            <v>0</v>
          </cell>
          <cell r="T1082">
            <v>34</v>
          </cell>
          <cell r="U1082">
            <v>5141.04</v>
          </cell>
          <cell r="V1082">
            <v>7283.14</v>
          </cell>
          <cell r="W1082">
            <v>-6</v>
          </cell>
          <cell r="X1082">
            <v>-1285.26</v>
          </cell>
        </row>
        <row r="1083">
          <cell r="A1083">
            <v>2017</v>
          </cell>
          <cell r="B1083">
            <v>6520</v>
          </cell>
          <cell r="C1083" t="str">
            <v>ETRA SPA</v>
          </cell>
          <cell r="D1083">
            <v>42853</v>
          </cell>
          <cell r="E1083" t="str">
            <v>05002915</v>
          </cell>
          <cell r="F1083">
            <v>42863</v>
          </cell>
          <cell r="G1083">
            <v>130.63</v>
          </cell>
          <cell r="H1083">
            <v>130.63</v>
          </cell>
          <cell r="I1083">
            <v>0</v>
          </cell>
          <cell r="J1083">
            <v>42887</v>
          </cell>
          <cell r="K1083">
            <v>30</v>
          </cell>
          <cell r="L1083">
            <v>42370</v>
          </cell>
          <cell r="M1083">
            <v>42735</v>
          </cell>
          <cell r="N1083">
            <v>0</v>
          </cell>
          <cell r="P1083">
            <v>0</v>
          </cell>
          <cell r="Q1083">
            <v>24</v>
          </cell>
          <cell r="R1083" t="str">
            <v>S</v>
          </cell>
          <cell r="S1083">
            <v>0</v>
          </cell>
          <cell r="T1083">
            <v>34</v>
          </cell>
          <cell r="U1083">
            <v>3135.12</v>
          </cell>
          <cell r="V1083">
            <v>4441.42</v>
          </cell>
          <cell r="W1083">
            <v>-6</v>
          </cell>
          <cell r="X1083">
            <v>-783.78</v>
          </cell>
        </row>
        <row r="1084">
          <cell r="A1084">
            <v>2017</v>
          </cell>
          <cell r="B1084">
            <v>6515</v>
          </cell>
          <cell r="C1084" t="str">
            <v>ETRA SPA</v>
          </cell>
          <cell r="D1084">
            <v>42853</v>
          </cell>
          <cell r="E1084" t="str">
            <v>05002916</v>
          </cell>
          <cell r="F1084">
            <v>42863</v>
          </cell>
          <cell r="G1084">
            <v>19.34</v>
          </cell>
          <cell r="H1084">
            <v>19.34</v>
          </cell>
          <cell r="I1084">
            <v>0</v>
          </cell>
          <cell r="J1084">
            <v>42887</v>
          </cell>
          <cell r="K1084">
            <v>30</v>
          </cell>
          <cell r="L1084">
            <v>42370</v>
          </cell>
          <cell r="M1084">
            <v>42735</v>
          </cell>
          <cell r="N1084">
            <v>0</v>
          </cell>
          <cell r="P1084">
            <v>0</v>
          </cell>
          <cell r="Q1084">
            <v>24</v>
          </cell>
          <cell r="R1084" t="str">
            <v>S</v>
          </cell>
          <cell r="S1084">
            <v>0</v>
          </cell>
          <cell r="T1084">
            <v>34</v>
          </cell>
          <cell r="U1084">
            <v>464.16</v>
          </cell>
          <cell r="V1084">
            <v>657.56</v>
          </cell>
          <cell r="W1084">
            <v>-6</v>
          </cell>
          <cell r="X1084">
            <v>-116.04</v>
          </cell>
        </row>
        <row r="1085">
          <cell r="A1085">
            <v>2017</v>
          </cell>
          <cell r="B1085">
            <v>6522</v>
          </cell>
          <cell r="C1085" t="str">
            <v>ETRA SPA</v>
          </cell>
          <cell r="D1085">
            <v>42853</v>
          </cell>
          <cell r="E1085" t="str">
            <v>05002917</v>
          </cell>
          <cell r="F1085">
            <v>42863</v>
          </cell>
          <cell r="G1085">
            <v>108.11</v>
          </cell>
          <cell r="H1085">
            <v>108.11</v>
          </cell>
          <cell r="I1085">
            <v>0</v>
          </cell>
          <cell r="J1085">
            <v>42887</v>
          </cell>
          <cell r="K1085">
            <v>30</v>
          </cell>
          <cell r="L1085">
            <v>42370</v>
          </cell>
          <cell r="M1085">
            <v>42735</v>
          </cell>
          <cell r="N1085">
            <v>0</v>
          </cell>
          <cell r="P1085">
            <v>0</v>
          </cell>
          <cell r="Q1085">
            <v>24</v>
          </cell>
          <cell r="R1085" t="str">
            <v>S</v>
          </cell>
          <cell r="S1085">
            <v>0</v>
          </cell>
          <cell r="T1085">
            <v>34</v>
          </cell>
          <cell r="U1085">
            <v>2594.64</v>
          </cell>
          <cell r="V1085">
            <v>3675.74</v>
          </cell>
          <cell r="W1085">
            <v>-6</v>
          </cell>
          <cell r="X1085">
            <v>-648.66</v>
          </cell>
        </row>
        <row r="1086">
          <cell r="A1086">
            <v>2017</v>
          </cell>
          <cell r="B1086">
            <v>6509</v>
          </cell>
          <cell r="C1086" t="str">
            <v>ETRA SPA</v>
          </cell>
          <cell r="D1086">
            <v>42853</v>
          </cell>
          <cell r="E1086" t="str">
            <v>05002918</v>
          </cell>
          <cell r="F1086">
            <v>42863</v>
          </cell>
          <cell r="G1086">
            <v>21.02</v>
          </cell>
          <cell r="H1086">
            <v>21.02</v>
          </cell>
          <cell r="I1086">
            <v>0</v>
          </cell>
          <cell r="J1086">
            <v>42887</v>
          </cell>
          <cell r="K1086">
            <v>30</v>
          </cell>
          <cell r="L1086">
            <v>42370</v>
          </cell>
          <cell r="M1086">
            <v>42735</v>
          </cell>
          <cell r="N1086">
            <v>0</v>
          </cell>
          <cell r="P1086">
            <v>0</v>
          </cell>
          <cell r="Q1086">
            <v>24</v>
          </cell>
          <cell r="R1086" t="str">
            <v>S</v>
          </cell>
          <cell r="S1086">
            <v>0</v>
          </cell>
          <cell r="T1086">
            <v>34</v>
          </cell>
          <cell r="U1086">
            <v>504.48</v>
          </cell>
          <cell r="V1086">
            <v>714.68</v>
          </cell>
          <cell r="W1086">
            <v>-6</v>
          </cell>
          <cell r="X1086">
            <v>-126.12</v>
          </cell>
        </row>
        <row r="1087">
          <cell r="A1087">
            <v>2017</v>
          </cell>
          <cell r="B1087">
            <v>6503</v>
          </cell>
          <cell r="C1087" t="str">
            <v>ETRA SPA</v>
          </cell>
          <cell r="D1087">
            <v>42853</v>
          </cell>
          <cell r="E1087" t="str">
            <v>05002919</v>
          </cell>
          <cell r="F1087">
            <v>42863</v>
          </cell>
          <cell r="G1087">
            <v>324.17</v>
          </cell>
          <cell r="H1087">
            <v>324.17</v>
          </cell>
          <cell r="I1087">
            <v>0</v>
          </cell>
          <cell r="J1087">
            <v>42887</v>
          </cell>
          <cell r="K1087">
            <v>30</v>
          </cell>
          <cell r="L1087">
            <v>42370</v>
          </cell>
          <cell r="M1087">
            <v>42735</v>
          </cell>
          <cell r="N1087">
            <v>0</v>
          </cell>
          <cell r="P1087">
            <v>0</v>
          </cell>
          <cell r="Q1087">
            <v>24</v>
          </cell>
          <cell r="R1087" t="str">
            <v>S</v>
          </cell>
          <cell r="S1087">
            <v>0</v>
          </cell>
          <cell r="T1087">
            <v>34</v>
          </cell>
          <cell r="U1087">
            <v>7780.08</v>
          </cell>
          <cell r="V1087">
            <v>11021.78</v>
          </cell>
          <cell r="W1087">
            <v>-6</v>
          </cell>
          <cell r="X1087">
            <v>-1945.02</v>
          </cell>
        </row>
        <row r="1088">
          <cell r="A1088">
            <v>2017</v>
          </cell>
          <cell r="B1088">
            <v>6530</v>
          </cell>
          <cell r="C1088" t="str">
            <v>ETRA SPA</v>
          </cell>
          <cell r="D1088">
            <v>42853</v>
          </cell>
          <cell r="E1088" t="str">
            <v>05002920</v>
          </cell>
          <cell r="F1088">
            <v>42863</v>
          </cell>
          <cell r="G1088">
            <v>42.02</v>
          </cell>
          <cell r="H1088">
            <v>42.02</v>
          </cell>
          <cell r="I1088">
            <v>0</v>
          </cell>
          <cell r="J1088">
            <v>42887</v>
          </cell>
          <cell r="K1088">
            <v>30</v>
          </cell>
          <cell r="L1088">
            <v>42370</v>
          </cell>
          <cell r="M1088">
            <v>42735</v>
          </cell>
          <cell r="N1088">
            <v>0</v>
          </cell>
          <cell r="P1088">
            <v>0</v>
          </cell>
          <cell r="Q1088">
            <v>24</v>
          </cell>
          <cell r="R1088" t="str">
            <v>S</v>
          </cell>
          <cell r="S1088">
            <v>0</v>
          </cell>
          <cell r="T1088">
            <v>34</v>
          </cell>
          <cell r="U1088">
            <v>1008.48</v>
          </cell>
          <cell r="V1088">
            <v>1428.68</v>
          </cell>
          <cell r="W1088">
            <v>-6</v>
          </cell>
          <cell r="X1088">
            <v>-252.12</v>
          </cell>
        </row>
        <row r="1089">
          <cell r="A1089">
            <v>2017</v>
          </cell>
          <cell r="B1089">
            <v>6531</v>
          </cell>
          <cell r="C1089" t="str">
            <v>ETRA SPA</v>
          </cell>
          <cell r="D1089">
            <v>42853</v>
          </cell>
          <cell r="E1089" t="str">
            <v>05002921</v>
          </cell>
          <cell r="F1089">
            <v>42863</v>
          </cell>
          <cell r="G1089">
            <v>357.84</v>
          </cell>
          <cell r="H1089">
            <v>357.84</v>
          </cell>
          <cell r="I1089">
            <v>0</v>
          </cell>
          <cell r="J1089">
            <v>42887</v>
          </cell>
          <cell r="K1089">
            <v>30</v>
          </cell>
          <cell r="L1089">
            <v>42370</v>
          </cell>
          <cell r="M1089">
            <v>42735</v>
          </cell>
          <cell r="N1089">
            <v>0</v>
          </cell>
          <cell r="P1089">
            <v>0</v>
          </cell>
          <cell r="Q1089">
            <v>24</v>
          </cell>
          <cell r="R1089" t="str">
            <v>S</v>
          </cell>
          <cell r="S1089">
            <v>0</v>
          </cell>
          <cell r="T1089">
            <v>34</v>
          </cell>
          <cell r="U1089">
            <v>8588.16</v>
          </cell>
          <cell r="V1089">
            <v>12166.56</v>
          </cell>
          <cell r="W1089">
            <v>-6</v>
          </cell>
          <cell r="X1089">
            <v>-2147.04</v>
          </cell>
        </row>
        <row r="1090">
          <cell r="A1090">
            <v>2017</v>
          </cell>
          <cell r="B1090">
            <v>6527</v>
          </cell>
          <cell r="C1090" t="str">
            <v>ETRA SPA</v>
          </cell>
          <cell r="D1090">
            <v>42853</v>
          </cell>
          <cell r="E1090" t="str">
            <v>05002922</v>
          </cell>
          <cell r="F1090">
            <v>42863</v>
          </cell>
          <cell r="G1090">
            <v>20.74</v>
          </cell>
          <cell r="H1090">
            <v>20.74</v>
          </cell>
          <cell r="I1090">
            <v>0</v>
          </cell>
          <cell r="J1090">
            <v>42887</v>
          </cell>
          <cell r="K1090">
            <v>30</v>
          </cell>
          <cell r="L1090">
            <v>42370</v>
          </cell>
          <cell r="M1090">
            <v>42735</v>
          </cell>
          <cell r="N1090">
            <v>0</v>
          </cell>
          <cell r="P1090">
            <v>0</v>
          </cell>
          <cell r="Q1090">
            <v>24</v>
          </cell>
          <cell r="R1090" t="str">
            <v>S</v>
          </cell>
          <cell r="S1090">
            <v>0</v>
          </cell>
          <cell r="T1090">
            <v>34</v>
          </cell>
          <cell r="U1090">
            <v>497.76</v>
          </cell>
          <cell r="V1090">
            <v>705.16</v>
          </cell>
          <cell r="W1090">
            <v>-6</v>
          </cell>
          <cell r="X1090">
            <v>-124.44</v>
          </cell>
        </row>
        <row r="1091">
          <cell r="A1091">
            <v>2017</v>
          </cell>
          <cell r="B1091">
            <v>6528</v>
          </cell>
          <cell r="C1091" t="str">
            <v>ETRA SPA</v>
          </cell>
          <cell r="D1091">
            <v>42853</v>
          </cell>
          <cell r="E1091" t="str">
            <v>05002923</v>
          </cell>
          <cell r="F1091">
            <v>42863</v>
          </cell>
          <cell r="G1091">
            <v>21.09</v>
          </cell>
          <cell r="H1091">
            <v>21.09</v>
          </cell>
          <cell r="I1091">
            <v>0</v>
          </cell>
          <cell r="J1091">
            <v>42887</v>
          </cell>
          <cell r="K1091">
            <v>30</v>
          </cell>
          <cell r="L1091">
            <v>42370</v>
          </cell>
          <cell r="M1091">
            <v>42735</v>
          </cell>
          <cell r="N1091">
            <v>0</v>
          </cell>
          <cell r="P1091">
            <v>0</v>
          </cell>
          <cell r="Q1091">
            <v>24</v>
          </cell>
          <cell r="R1091" t="str">
            <v>S</v>
          </cell>
          <cell r="S1091">
            <v>0</v>
          </cell>
          <cell r="T1091">
            <v>34</v>
          </cell>
          <cell r="U1091">
            <v>506.16</v>
          </cell>
          <cell r="V1091">
            <v>717.06</v>
          </cell>
          <cell r="W1091">
            <v>-6</v>
          </cell>
          <cell r="X1091">
            <v>-126.54</v>
          </cell>
        </row>
        <row r="1092">
          <cell r="A1092">
            <v>2017</v>
          </cell>
          <cell r="B1092">
            <v>6526</v>
          </cell>
          <cell r="C1092" t="str">
            <v>ETRA SPA</v>
          </cell>
          <cell r="D1092">
            <v>42853</v>
          </cell>
          <cell r="E1092" t="str">
            <v>05002924</v>
          </cell>
          <cell r="F1092">
            <v>42863</v>
          </cell>
          <cell r="G1092">
            <v>50.24</v>
          </cell>
          <cell r="H1092">
            <v>50.24</v>
          </cell>
          <cell r="I1092">
            <v>0</v>
          </cell>
          <cell r="J1092">
            <v>42887</v>
          </cell>
          <cell r="K1092">
            <v>30</v>
          </cell>
          <cell r="L1092">
            <v>42370</v>
          </cell>
          <cell r="M1092">
            <v>42735</v>
          </cell>
          <cell r="N1092">
            <v>0</v>
          </cell>
          <cell r="P1092">
            <v>0</v>
          </cell>
          <cell r="Q1092">
            <v>24</v>
          </cell>
          <cell r="R1092" t="str">
            <v>S</v>
          </cell>
          <cell r="S1092">
            <v>0</v>
          </cell>
          <cell r="T1092">
            <v>34</v>
          </cell>
          <cell r="U1092">
            <v>1205.76</v>
          </cell>
          <cell r="V1092">
            <v>1708.16</v>
          </cell>
          <cell r="W1092">
            <v>-6</v>
          </cell>
          <cell r="X1092">
            <v>-301.44</v>
          </cell>
        </row>
        <row r="1093">
          <cell r="A1093">
            <v>2017</v>
          </cell>
          <cell r="B1093">
            <v>6521</v>
          </cell>
          <cell r="C1093" t="str">
            <v>ETRA SPA</v>
          </cell>
          <cell r="D1093">
            <v>42853</v>
          </cell>
          <cell r="E1093" t="str">
            <v>05002925</v>
          </cell>
          <cell r="F1093">
            <v>42863</v>
          </cell>
          <cell r="G1093">
            <v>73.69</v>
          </cell>
          <cell r="H1093">
            <v>73.69</v>
          </cell>
          <cell r="I1093">
            <v>0</v>
          </cell>
          <cell r="J1093">
            <v>42887</v>
          </cell>
          <cell r="K1093">
            <v>30</v>
          </cell>
          <cell r="L1093">
            <v>42370</v>
          </cell>
          <cell r="M1093">
            <v>42735</v>
          </cell>
          <cell r="N1093">
            <v>0</v>
          </cell>
          <cell r="P1093">
            <v>0</v>
          </cell>
          <cell r="Q1093">
            <v>24</v>
          </cell>
          <cell r="R1093" t="str">
            <v>S</v>
          </cell>
          <cell r="S1093">
            <v>0</v>
          </cell>
          <cell r="T1093">
            <v>34</v>
          </cell>
          <cell r="U1093">
            <v>1768.56</v>
          </cell>
          <cell r="V1093">
            <v>2505.46</v>
          </cell>
          <cell r="W1093">
            <v>-6</v>
          </cell>
          <cell r="X1093">
            <v>-442.14</v>
          </cell>
        </row>
        <row r="1094">
          <cell r="A1094">
            <v>2017</v>
          </cell>
          <cell r="B1094">
            <v>6511</v>
          </cell>
          <cell r="C1094" t="str">
            <v>ETRA SPA</v>
          </cell>
          <cell r="D1094">
            <v>42853</v>
          </cell>
          <cell r="E1094" t="str">
            <v>05002926</v>
          </cell>
          <cell r="F1094">
            <v>42863</v>
          </cell>
          <cell r="G1094">
            <v>26.42</v>
          </cell>
          <cell r="H1094">
            <v>26.42</v>
          </cell>
          <cell r="I1094">
            <v>0</v>
          </cell>
          <cell r="J1094">
            <v>42887</v>
          </cell>
          <cell r="K1094">
            <v>30</v>
          </cell>
          <cell r="L1094">
            <v>42370</v>
          </cell>
          <cell r="M1094">
            <v>42735</v>
          </cell>
          <cell r="N1094">
            <v>0</v>
          </cell>
          <cell r="P1094">
            <v>0</v>
          </cell>
          <cell r="Q1094">
            <v>24</v>
          </cell>
          <cell r="R1094" t="str">
            <v>S</v>
          </cell>
          <cell r="S1094">
            <v>0</v>
          </cell>
          <cell r="T1094">
            <v>34</v>
          </cell>
          <cell r="U1094">
            <v>634.08000000000004</v>
          </cell>
          <cell r="V1094">
            <v>898.28</v>
          </cell>
          <cell r="W1094">
            <v>-6</v>
          </cell>
          <cell r="X1094">
            <v>-158.52000000000001</v>
          </cell>
        </row>
        <row r="1095">
          <cell r="A1095">
            <v>2017</v>
          </cell>
          <cell r="B1095">
            <v>6533</v>
          </cell>
          <cell r="C1095" t="str">
            <v>ETRA SPA</v>
          </cell>
          <cell r="D1095">
            <v>42853</v>
          </cell>
          <cell r="E1095" t="str">
            <v>05002927</v>
          </cell>
          <cell r="F1095">
            <v>42863</v>
          </cell>
          <cell r="G1095">
            <v>24.57</v>
          </cell>
          <cell r="H1095">
            <v>24.57</v>
          </cell>
          <cell r="I1095">
            <v>0</v>
          </cell>
          <cell r="J1095">
            <v>42887</v>
          </cell>
          <cell r="K1095">
            <v>30</v>
          </cell>
          <cell r="L1095">
            <v>42370</v>
          </cell>
          <cell r="M1095">
            <v>42735</v>
          </cell>
          <cell r="N1095">
            <v>0</v>
          </cell>
          <cell r="P1095">
            <v>0</v>
          </cell>
          <cell r="Q1095">
            <v>24</v>
          </cell>
          <cell r="R1095" t="str">
            <v>S</v>
          </cell>
          <cell r="S1095">
            <v>0</v>
          </cell>
          <cell r="T1095">
            <v>34</v>
          </cell>
          <cell r="U1095">
            <v>589.67999999999995</v>
          </cell>
          <cell r="V1095">
            <v>835.38</v>
          </cell>
          <cell r="W1095">
            <v>-6</v>
          </cell>
          <cell r="X1095">
            <v>-147.41999999999999</v>
          </cell>
        </row>
        <row r="1096">
          <cell r="A1096">
            <v>2017</v>
          </cell>
          <cell r="B1096">
            <v>6510</v>
          </cell>
          <cell r="C1096" t="str">
            <v>ETRA SPA</v>
          </cell>
          <cell r="D1096">
            <v>42853</v>
          </cell>
          <cell r="E1096" t="str">
            <v>05002928</v>
          </cell>
          <cell r="F1096">
            <v>42863</v>
          </cell>
          <cell r="G1096">
            <v>64.95</v>
          </cell>
          <cell r="H1096">
            <v>64.95</v>
          </cell>
          <cell r="I1096">
            <v>0</v>
          </cell>
          <cell r="J1096">
            <v>42887</v>
          </cell>
          <cell r="K1096">
            <v>30</v>
          </cell>
          <cell r="L1096">
            <v>42370</v>
          </cell>
          <cell r="M1096">
            <v>42735</v>
          </cell>
          <cell r="N1096">
            <v>0</v>
          </cell>
          <cell r="P1096">
            <v>0</v>
          </cell>
          <cell r="Q1096">
            <v>24</v>
          </cell>
          <cell r="R1096" t="str">
            <v>S</v>
          </cell>
          <cell r="S1096">
            <v>0</v>
          </cell>
          <cell r="T1096">
            <v>34</v>
          </cell>
          <cell r="U1096">
            <v>1558.8</v>
          </cell>
          <cell r="V1096">
            <v>2208.3000000000002</v>
          </cell>
          <cell r="W1096">
            <v>-6</v>
          </cell>
          <cell r="X1096">
            <v>-389.7</v>
          </cell>
        </row>
        <row r="1097">
          <cell r="A1097">
            <v>2017</v>
          </cell>
          <cell r="B1097">
            <v>6512</v>
          </cell>
          <cell r="C1097" t="str">
            <v>ETRA SPA</v>
          </cell>
          <cell r="D1097">
            <v>42853</v>
          </cell>
          <cell r="E1097" t="str">
            <v>05002929</v>
          </cell>
          <cell r="F1097">
            <v>42863</v>
          </cell>
          <cell r="G1097">
            <v>273.81</v>
          </cell>
          <cell r="H1097">
            <v>273.81</v>
          </cell>
          <cell r="I1097">
            <v>0</v>
          </cell>
          <cell r="J1097">
            <v>42887</v>
          </cell>
          <cell r="K1097">
            <v>30</v>
          </cell>
          <cell r="L1097">
            <v>42370</v>
          </cell>
          <cell r="M1097">
            <v>42735</v>
          </cell>
          <cell r="N1097">
            <v>0</v>
          </cell>
          <cell r="P1097">
            <v>0</v>
          </cell>
          <cell r="Q1097">
            <v>24</v>
          </cell>
          <cell r="R1097" t="str">
            <v>S</v>
          </cell>
          <cell r="S1097">
            <v>0</v>
          </cell>
          <cell r="T1097">
            <v>34</v>
          </cell>
          <cell r="U1097">
            <v>6571.44</v>
          </cell>
          <cell r="V1097">
            <v>9309.5400000000009</v>
          </cell>
          <cell r="W1097">
            <v>-6</v>
          </cell>
          <cell r="X1097">
            <v>-1642.86</v>
          </cell>
        </row>
        <row r="1098">
          <cell r="A1098">
            <v>2017</v>
          </cell>
          <cell r="B1098">
            <v>6525</v>
          </cell>
          <cell r="C1098" t="str">
            <v>ETRA SPA</v>
          </cell>
          <cell r="D1098">
            <v>42853</v>
          </cell>
          <cell r="E1098" t="str">
            <v>05002930</v>
          </cell>
          <cell r="F1098">
            <v>42863</v>
          </cell>
          <cell r="G1098">
            <v>119.23</v>
          </cell>
          <cell r="H1098">
            <v>119.23</v>
          </cell>
          <cell r="I1098">
            <v>0</v>
          </cell>
          <cell r="J1098">
            <v>42887</v>
          </cell>
          <cell r="K1098">
            <v>30</v>
          </cell>
          <cell r="L1098">
            <v>42370</v>
          </cell>
          <cell r="M1098">
            <v>42735</v>
          </cell>
          <cell r="N1098">
            <v>0</v>
          </cell>
          <cell r="P1098">
            <v>0</v>
          </cell>
          <cell r="Q1098">
            <v>24</v>
          </cell>
          <cell r="R1098" t="str">
            <v>S</v>
          </cell>
          <cell r="S1098">
            <v>0</v>
          </cell>
          <cell r="T1098">
            <v>34</v>
          </cell>
          <cell r="U1098">
            <v>2861.52</v>
          </cell>
          <cell r="V1098">
            <v>4053.82</v>
          </cell>
          <cell r="W1098">
            <v>-6</v>
          </cell>
          <cell r="X1098">
            <v>-715.38</v>
          </cell>
        </row>
        <row r="1099">
          <cell r="A1099">
            <v>2017</v>
          </cell>
          <cell r="B1099">
            <v>6532</v>
          </cell>
          <cell r="C1099" t="str">
            <v>ETRA SPA</v>
          </cell>
          <cell r="D1099">
            <v>42853</v>
          </cell>
          <cell r="E1099" t="str">
            <v>05002931</v>
          </cell>
          <cell r="F1099">
            <v>42863</v>
          </cell>
          <cell r="G1099">
            <v>22.62</v>
          </cell>
          <cell r="H1099">
            <v>22.62</v>
          </cell>
          <cell r="I1099">
            <v>0</v>
          </cell>
          <cell r="J1099">
            <v>42887</v>
          </cell>
          <cell r="K1099">
            <v>30</v>
          </cell>
          <cell r="L1099">
            <v>42370</v>
          </cell>
          <cell r="M1099">
            <v>42735</v>
          </cell>
          <cell r="N1099">
            <v>0</v>
          </cell>
          <cell r="P1099">
            <v>0</v>
          </cell>
          <cell r="Q1099">
            <v>24</v>
          </cell>
          <cell r="R1099" t="str">
            <v>S</v>
          </cell>
          <cell r="S1099">
            <v>0</v>
          </cell>
          <cell r="T1099">
            <v>34</v>
          </cell>
          <cell r="U1099">
            <v>542.88</v>
          </cell>
          <cell r="V1099">
            <v>769.08</v>
          </cell>
          <cell r="W1099">
            <v>-6</v>
          </cell>
          <cell r="X1099">
            <v>-135.72</v>
          </cell>
        </row>
        <row r="1100">
          <cell r="A1100">
            <v>2017</v>
          </cell>
          <cell r="B1100">
            <v>6743</v>
          </cell>
          <cell r="C1100" t="str">
            <v>ETRA SPA</v>
          </cell>
          <cell r="D1100">
            <v>42865</v>
          </cell>
          <cell r="E1100" t="str">
            <v>05003218</v>
          </cell>
          <cell r="F1100">
            <v>42867</v>
          </cell>
          <cell r="G1100">
            <v>314.88</v>
          </cell>
          <cell r="H1100">
            <v>314.88</v>
          </cell>
          <cell r="I1100">
            <v>0</v>
          </cell>
          <cell r="J1100">
            <v>42892</v>
          </cell>
          <cell r="K1100">
            <v>30</v>
          </cell>
          <cell r="L1100">
            <v>42370</v>
          </cell>
          <cell r="M1100">
            <v>42735</v>
          </cell>
          <cell r="N1100">
            <v>0</v>
          </cell>
          <cell r="P1100">
            <v>0</v>
          </cell>
          <cell r="Q1100">
            <v>25</v>
          </cell>
          <cell r="R1100" t="str">
            <v>S</v>
          </cell>
          <cell r="S1100">
            <v>0</v>
          </cell>
          <cell r="T1100">
            <v>27</v>
          </cell>
          <cell r="U1100">
            <v>7872</v>
          </cell>
          <cell r="V1100">
            <v>8501.76</v>
          </cell>
          <cell r="W1100">
            <v>-5</v>
          </cell>
          <cell r="X1100">
            <v>-1574.4</v>
          </cell>
        </row>
        <row r="1101">
          <cell r="A1101">
            <v>2016</v>
          </cell>
          <cell r="B1101">
            <v>6761</v>
          </cell>
          <cell r="C1101" t="str">
            <v>ETRA SPA</v>
          </cell>
          <cell r="D1101">
            <v>42508</v>
          </cell>
          <cell r="E1101" t="str">
            <v>05003301</v>
          </cell>
          <cell r="F1101">
            <v>42514</v>
          </cell>
          <cell r="G1101">
            <v>1235.92</v>
          </cell>
          <cell r="H1101">
            <v>1235.92</v>
          </cell>
          <cell r="I1101">
            <v>0</v>
          </cell>
          <cell r="J1101">
            <v>42563</v>
          </cell>
          <cell r="K1101">
            <v>30</v>
          </cell>
          <cell r="L1101">
            <v>42370</v>
          </cell>
          <cell r="M1101">
            <v>42735</v>
          </cell>
          <cell r="N1101">
            <v>0</v>
          </cell>
          <cell r="P1101">
            <v>0</v>
          </cell>
          <cell r="Q1101">
            <v>49</v>
          </cell>
          <cell r="R1101" t="str">
            <v>S</v>
          </cell>
          <cell r="S1101">
            <v>0</v>
          </cell>
          <cell r="T1101">
            <v>55</v>
          </cell>
          <cell r="U1101">
            <v>60560.08</v>
          </cell>
          <cell r="V1101">
            <v>67975.600000000006</v>
          </cell>
          <cell r="W1101">
            <v>19</v>
          </cell>
          <cell r="X1101">
            <v>23482.48</v>
          </cell>
        </row>
        <row r="1102">
          <cell r="A1102">
            <v>2016</v>
          </cell>
          <cell r="B1102">
            <v>6756</v>
          </cell>
          <cell r="C1102" t="str">
            <v>ETRA SPA</v>
          </cell>
          <cell r="D1102">
            <v>42508</v>
          </cell>
          <cell r="E1102" t="str">
            <v>05003302</v>
          </cell>
          <cell r="F1102">
            <v>42514</v>
          </cell>
          <cell r="G1102">
            <v>5285.72</v>
          </cell>
          <cell r="H1102">
            <v>5285.72</v>
          </cell>
          <cell r="I1102">
            <v>0</v>
          </cell>
          <cell r="J1102">
            <v>42563</v>
          </cell>
          <cell r="K1102">
            <v>30</v>
          </cell>
          <cell r="L1102">
            <v>42370</v>
          </cell>
          <cell r="M1102">
            <v>42735</v>
          </cell>
          <cell r="N1102">
            <v>0</v>
          </cell>
          <cell r="P1102">
            <v>0</v>
          </cell>
          <cell r="Q1102">
            <v>49</v>
          </cell>
          <cell r="R1102" t="str">
            <v>S</v>
          </cell>
          <cell r="S1102">
            <v>0</v>
          </cell>
          <cell r="T1102">
            <v>55</v>
          </cell>
          <cell r="U1102">
            <v>259000.28</v>
          </cell>
          <cell r="V1102">
            <v>290714.59999999998</v>
          </cell>
          <cell r="W1102">
            <v>19</v>
          </cell>
          <cell r="X1102">
            <v>100428.68</v>
          </cell>
        </row>
        <row r="1103">
          <cell r="A1103">
            <v>2017</v>
          </cell>
          <cell r="B1103">
            <v>7728</v>
          </cell>
          <cell r="C1103" t="str">
            <v>ETRA SPA</v>
          </cell>
          <cell r="D1103">
            <v>42887</v>
          </cell>
          <cell r="E1103" t="str">
            <v>05003793</v>
          </cell>
          <cell r="F1103">
            <v>42891</v>
          </cell>
          <cell r="G1103">
            <v>570.70000000000005</v>
          </cell>
          <cell r="H1103">
            <v>570.70000000000005</v>
          </cell>
          <cell r="I1103">
            <v>0</v>
          </cell>
          <cell r="J1103">
            <v>42906</v>
          </cell>
          <cell r="K1103">
            <v>30</v>
          </cell>
          <cell r="L1103">
            <v>42370</v>
          </cell>
          <cell r="M1103">
            <v>42735</v>
          </cell>
          <cell r="N1103">
            <v>0</v>
          </cell>
          <cell r="P1103">
            <v>0</v>
          </cell>
          <cell r="Q1103">
            <v>15</v>
          </cell>
          <cell r="R1103" t="str">
            <v>S</v>
          </cell>
          <cell r="S1103">
            <v>0</v>
          </cell>
          <cell r="T1103">
            <v>19</v>
          </cell>
          <cell r="U1103">
            <v>8560.5</v>
          </cell>
          <cell r="V1103">
            <v>10843.3</v>
          </cell>
          <cell r="W1103">
            <v>-15</v>
          </cell>
          <cell r="X1103">
            <v>-8560.5</v>
          </cell>
        </row>
        <row r="1104">
          <cell r="A1104">
            <v>2017</v>
          </cell>
          <cell r="B1104">
            <v>10991</v>
          </cell>
          <cell r="C1104" t="str">
            <v>ETRA SPA</v>
          </cell>
          <cell r="D1104">
            <v>42949</v>
          </cell>
          <cell r="E1104" t="str">
            <v>05005278</v>
          </cell>
          <cell r="F1104">
            <v>42958</v>
          </cell>
          <cell r="G1104">
            <v>597</v>
          </cell>
          <cell r="H1104">
            <v>597</v>
          </cell>
          <cell r="I1104">
            <v>0</v>
          </cell>
          <cell r="J1104">
            <v>42971</v>
          </cell>
          <cell r="K1104">
            <v>30</v>
          </cell>
          <cell r="L1104">
            <v>42370</v>
          </cell>
          <cell r="M1104">
            <v>42735</v>
          </cell>
          <cell r="N1104">
            <v>0</v>
          </cell>
          <cell r="P1104">
            <v>0</v>
          </cell>
          <cell r="Q1104">
            <v>13</v>
          </cell>
          <cell r="R1104" t="str">
            <v>S</v>
          </cell>
          <cell r="S1104">
            <v>0</v>
          </cell>
          <cell r="T1104">
            <v>22</v>
          </cell>
          <cell r="U1104">
            <v>7761</v>
          </cell>
          <cell r="V1104">
            <v>13134</v>
          </cell>
          <cell r="W1104">
            <v>-17</v>
          </cell>
          <cell r="X1104">
            <v>-10149</v>
          </cell>
        </row>
        <row r="1105">
          <cell r="A1105">
            <v>2016</v>
          </cell>
          <cell r="B1105">
            <v>10680</v>
          </cell>
          <cell r="C1105" t="str">
            <v>ETRA SPA</v>
          </cell>
          <cell r="D1105">
            <v>42592</v>
          </cell>
          <cell r="E1105" t="str">
            <v>05005504</v>
          </cell>
          <cell r="F1105">
            <v>42594</v>
          </cell>
          <cell r="G1105">
            <v>53.93</v>
          </cell>
          <cell r="H1105">
            <v>53.93</v>
          </cell>
          <cell r="I1105">
            <v>0</v>
          </cell>
          <cell r="J1105">
            <v>42622</v>
          </cell>
          <cell r="K1105">
            <v>30</v>
          </cell>
          <cell r="L1105">
            <v>42370</v>
          </cell>
          <cell r="M1105">
            <v>42735</v>
          </cell>
          <cell r="N1105">
            <v>0</v>
          </cell>
          <cell r="P1105">
            <v>0</v>
          </cell>
          <cell r="Q1105">
            <v>28</v>
          </cell>
          <cell r="R1105" t="str">
            <v>S</v>
          </cell>
          <cell r="S1105">
            <v>0</v>
          </cell>
          <cell r="T1105">
            <v>30</v>
          </cell>
          <cell r="U1105">
            <v>1510.04</v>
          </cell>
          <cell r="V1105">
            <v>1617.9</v>
          </cell>
          <cell r="W1105">
            <v>-2</v>
          </cell>
          <cell r="X1105">
            <v>-107.86</v>
          </cell>
        </row>
        <row r="1106">
          <cell r="A1106">
            <v>2016</v>
          </cell>
          <cell r="B1106">
            <v>10682</v>
          </cell>
          <cell r="C1106" t="str">
            <v>ETRA SPA</v>
          </cell>
          <cell r="D1106">
            <v>42592</v>
          </cell>
          <cell r="E1106" t="str">
            <v>05005505</v>
          </cell>
          <cell r="F1106">
            <v>42594</v>
          </cell>
          <cell r="G1106">
            <v>37.07</v>
          </cell>
          <cell r="H1106">
            <v>37.07</v>
          </cell>
          <cell r="I1106">
            <v>0</v>
          </cell>
          <cell r="J1106">
            <v>42622</v>
          </cell>
          <cell r="K1106">
            <v>30</v>
          </cell>
          <cell r="L1106">
            <v>42370</v>
          </cell>
          <cell r="M1106">
            <v>42735</v>
          </cell>
          <cell r="N1106">
            <v>0</v>
          </cell>
          <cell r="P1106">
            <v>0</v>
          </cell>
          <cell r="Q1106">
            <v>28</v>
          </cell>
          <cell r="R1106" t="str">
            <v>S</v>
          </cell>
          <cell r="S1106">
            <v>0</v>
          </cell>
          <cell r="T1106">
            <v>30</v>
          </cell>
          <cell r="U1106">
            <v>1037.96</v>
          </cell>
          <cell r="V1106">
            <v>1112.0999999999999</v>
          </cell>
          <cell r="W1106">
            <v>-2</v>
          </cell>
          <cell r="X1106">
            <v>-74.14</v>
          </cell>
        </row>
        <row r="1107">
          <cell r="A1107">
            <v>2016</v>
          </cell>
          <cell r="B1107">
            <v>10681</v>
          </cell>
          <cell r="C1107" t="str">
            <v>ETRA SPA</v>
          </cell>
          <cell r="D1107">
            <v>42592</v>
          </cell>
          <cell r="E1107" t="str">
            <v>05005506</v>
          </cell>
          <cell r="F1107">
            <v>42594</v>
          </cell>
          <cell r="G1107">
            <v>239.25</v>
          </cell>
          <cell r="H1107">
            <v>239.25</v>
          </cell>
          <cell r="I1107">
            <v>0</v>
          </cell>
          <cell r="J1107">
            <v>42622</v>
          </cell>
          <cell r="K1107">
            <v>30</v>
          </cell>
          <cell r="L1107">
            <v>42370</v>
          </cell>
          <cell r="M1107">
            <v>42735</v>
          </cell>
          <cell r="N1107">
            <v>0</v>
          </cell>
          <cell r="P1107">
            <v>0</v>
          </cell>
          <cell r="Q1107">
            <v>28</v>
          </cell>
          <cell r="R1107" t="str">
            <v>S</v>
          </cell>
          <cell r="S1107">
            <v>0</v>
          </cell>
          <cell r="T1107">
            <v>30</v>
          </cell>
          <cell r="U1107">
            <v>6699</v>
          </cell>
          <cell r="V1107">
            <v>7177.5</v>
          </cell>
          <cell r="W1107">
            <v>-2</v>
          </cell>
          <cell r="X1107">
            <v>-478.5</v>
          </cell>
        </row>
        <row r="1108">
          <cell r="A1108">
            <v>2016</v>
          </cell>
          <cell r="B1108">
            <v>10674</v>
          </cell>
          <cell r="C1108" t="str">
            <v>ETRA SPA</v>
          </cell>
          <cell r="D1108">
            <v>42592</v>
          </cell>
          <cell r="E1108" t="str">
            <v>05005507</v>
          </cell>
          <cell r="F1108">
            <v>42594</v>
          </cell>
          <cell r="G1108">
            <v>112.38</v>
          </cell>
          <cell r="H1108">
            <v>112.38</v>
          </cell>
          <cell r="I1108">
            <v>0</v>
          </cell>
          <cell r="J1108">
            <v>42622</v>
          </cell>
          <cell r="K1108">
            <v>30</v>
          </cell>
          <cell r="L1108">
            <v>42370</v>
          </cell>
          <cell r="M1108">
            <v>42735</v>
          </cell>
          <cell r="N1108">
            <v>0</v>
          </cell>
          <cell r="P1108">
            <v>0</v>
          </cell>
          <cell r="Q1108">
            <v>28</v>
          </cell>
          <cell r="R1108" t="str">
            <v>S</v>
          </cell>
          <cell r="S1108">
            <v>0</v>
          </cell>
          <cell r="T1108">
            <v>30</v>
          </cell>
          <cell r="U1108">
            <v>3146.64</v>
          </cell>
          <cell r="V1108">
            <v>3371.4</v>
          </cell>
          <cell r="W1108">
            <v>-2</v>
          </cell>
          <cell r="X1108">
            <v>-224.76</v>
          </cell>
        </row>
        <row r="1109">
          <cell r="A1109">
            <v>2016</v>
          </cell>
          <cell r="B1109">
            <v>10649</v>
          </cell>
          <cell r="C1109" t="str">
            <v>ETRA SPA</v>
          </cell>
          <cell r="D1109">
            <v>42592</v>
          </cell>
          <cell r="E1109" t="str">
            <v>05005508</v>
          </cell>
          <cell r="F1109">
            <v>42594</v>
          </cell>
          <cell r="G1109">
            <v>44.4</v>
          </cell>
          <cell r="H1109">
            <v>44.4</v>
          </cell>
          <cell r="I1109">
            <v>0</v>
          </cell>
          <cell r="J1109">
            <v>42622</v>
          </cell>
          <cell r="K1109">
            <v>30</v>
          </cell>
          <cell r="L1109">
            <v>42370</v>
          </cell>
          <cell r="M1109">
            <v>42735</v>
          </cell>
          <cell r="N1109">
            <v>0</v>
          </cell>
          <cell r="P1109">
            <v>0</v>
          </cell>
          <cell r="Q1109">
            <v>28</v>
          </cell>
          <cell r="R1109" t="str">
            <v>S</v>
          </cell>
          <cell r="S1109">
            <v>0</v>
          </cell>
          <cell r="T1109">
            <v>30</v>
          </cell>
          <cell r="U1109">
            <v>1243.2</v>
          </cell>
          <cell r="V1109">
            <v>1332</v>
          </cell>
          <cell r="W1109">
            <v>-2</v>
          </cell>
          <cell r="X1109">
            <v>-88.8</v>
          </cell>
        </row>
        <row r="1110">
          <cell r="A1110">
            <v>2016</v>
          </cell>
          <cell r="B1110">
            <v>10648</v>
          </cell>
          <cell r="C1110" t="str">
            <v>ETRA SPA</v>
          </cell>
          <cell r="D1110">
            <v>42592</v>
          </cell>
          <cell r="E1110" t="str">
            <v>05005509</v>
          </cell>
          <cell r="F1110">
            <v>42594</v>
          </cell>
          <cell r="G1110">
            <v>88.01</v>
          </cell>
          <cell r="H1110">
            <v>88.01</v>
          </cell>
          <cell r="I1110">
            <v>0</v>
          </cell>
          <cell r="J1110">
            <v>42622</v>
          </cell>
          <cell r="K1110">
            <v>30</v>
          </cell>
          <cell r="L1110">
            <v>42370</v>
          </cell>
          <cell r="M1110">
            <v>42735</v>
          </cell>
          <cell r="N1110">
            <v>0</v>
          </cell>
          <cell r="P1110">
            <v>0</v>
          </cell>
          <cell r="Q1110">
            <v>28</v>
          </cell>
          <cell r="R1110" t="str">
            <v>S</v>
          </cell>
          <cell r="S1110">
            <v>0</v>
          </cell>
          <cell r="T1110">
            <v>30</v>
          </cell>
          <cell r="U1110">
            <v>2464.2800000000002</v>
          </cell>
          <cell r="V1110">
            <v>2640.3</v>
          </cell>
          <cell r="W1110">
            <v>-2</v>
          </cell>
          <cell r="X1110">
            <v>-176.02</v>
          </cell>
        </row>
        <row r="1111">
          <cell r="A1111">
            <v>2016</v>
          </cell>
          <cell r="B1111">
            <v>10679</v>
          </cell>
          <cell r="C1111" t="str">
            <v>ETRA SPA</v>
          </cell>
          <cell r="D1111">
            <v>42592</v>
          </cell>
          <cell r="E1111" t="str">
            <v>05005510</v>
          </cell>
          <cell r="F1111">
            <v>42594</v>
          </cell>
          <cell r="G1111">
            <v>268.29000000000002</v>
          </cell>
          <cell r="H1111">
            <v>268.29000000000002</v>
          </cell>
          <cell r="I1111">
            <v>0</v>
          </cell>
          <cell r="J1111">
            <v>42622</v>
          </cell>
          <cell r="K1111">
            <v>30</v>
          </cell>
          <cell r="L1111">
            <v>42370</v>
          </cell>
          <cell r="M1111">
            <v>42735</v>
          </cell>
          <cell r="N1111">
            <v>0</v>
          </cell>
          <cell r="P1111">
            <v>0</v>
          </cell>
          <cell r="Q1111">
            <v>28</v>
          </cell>
          <cell r="R1111" t="str">
            <v>S</v>
          </cell>
          <cell r="S1111">
            <v>0</v>
          </cell>
          <cell r="T1111">
            <v>30</v>
          </cell>
          <cell r="U1111">
            <v>7512.12</v>
          </cell>
          <cell r="V1111">
            <v>8048.7</v>
          </cell>
          <cell r="W1111">
            <v>-2</v>
          </cell>
          <cell r="X1111">
            <v>-536.58000000000004</v>
          </cell>
        </row>
        <row r="1112">
          <cell r="A1112">
            <v>2016</v>
          </cell>
          <cell r="B1112">
            <v>10676</v>
          </cell>
          <cell r="C1112" t="str">
            <v>ETRA SPA</v>
          </cell>
          <cell r="D1112">
            <v>42592</v>
          </cell>
          <cell r="E1112" t="str">
            <v>05005511</v>
          </cell>
          <cell r="F1112">
            <v>42594</v>
          </cell>
          <cell r="G1112">
            <v>88.01</v>
          </cell>
          <cell r="H1112">
            <v>88.01</v>
          </cell>
          <cell r="I1112">
            <v>0</v>
          </cell>
          <cell r="J1112">
            <v>42622</v>
          </cell>
          <cell r="K1112">
            <v>30</v>
          </cell>
          <cell r="L1112">
            <v>42370</v>
          </cell>
          <cell r="M1112">
            <v>42735</v>
          </cell>
          <cell r="N1112">
            <v>0</v>
          </cell>
          <cell r="P1112">
            <v>0</v>
          </cell>
          <cell r="Q1112">
            <v>28</v>
          </cell>
          <cell r="R1112" t="str">
            <v>S</v>
          </cell>
          <cell r="S1112">
            <v>0</v>
          </cell>
          <cell r="T1112">
            <v>30</v>
          </cell>
          <cell r="U1112">
            <v>2464.2800000000002</v>
          </cell>
          <cell r="V1112">
            <v>2640.3</v>
          </cell>
          <cell r="W1112">
            <v>-2</v>
          </cell>
          <cell r="X1112">
            <v>-176.02</v>
          </cell>
        </row>
        <row r="1113">
          <cell r="A1113">
            <v>2016</v>
          </cell>
          <cell r="B1113">
            <v>10678</v>
          </cell>
          <cell r="C1113" t="str">
            <v>ETRA SPA</v>
          </cell>
          <cell r="D1113">
            <v>42592</v>
          </cell>
          <cell r="E1113" t="str">
            <v>05005512</v>
          </cell>
          <cell r="F1113">
            <v>42594</v>
          </cell>
          <cell r="G1113">
            <v>43.82</v>
          </cell>
          <cell r="H1113">
            <v>43.82</v>
          </cell>
          <cell r="I1113">
            <v>0</v>
          </cell>
          <cell r="J1113">
            <v>42622</v>
          </cell>
          <cell r="K1113">
            <v>30</v>
          </cell>
          <cell r="L1113">
            <v>42370</v>
          </cell>
          <cell r="M1113">
            <v>42735</v>
          </cell>
          <cell r="N1113">
            <v>0</v>
          </cell>
          <cell r="P1113">
            <v>0</v>
          </cell>
          <cell r="Q1113">
            <v>28</v>
          </cell>
          <cell r="R1113" t="str">
            <v>S</v>
          </cell>
          <cell r="S1113">
            <v>0</v>
          </cell>
          <cell r="T1113">
            <v>30</v>
          </cell>
          <cell r="U1113">
            <v>1226.96</v>
          </cell>
          <cell r="V1113">
            <v>1314.6</v>
          </cell>
          <cell r="W1113">
            <v>-2</v>
          </cell>
          <cell r="X1113">
            <v>-87.64</v>
          </cell>
        </row>
        <row r="1114">
          <cell r="A1114">
            <v>2016</v>
          </cell>
          <cell r="B1114">
            <v>10665</v>
          </cell>
          <cell r="C1114" t="str">
            <v>ETRA SPA</v>
          </cell>
          <cell r="D1114">
            <v>42592</v>
          </cell>
          <cell r="E1114" t="str">
            <v>05005513</v>
          </cell>
          <cell r="F1114">
            <v>42594</v>
          </cell>
          <cell r="G1114">
            <v>57.32</v>
          </cell>
          <cell r="H1114">
            <v>57.32</v>
          </cell>
          <cell r="I1114">
            <v>0</v>
          </cell>
          <cell r="J1114">
            <v>42622</v>
          </cell>
          <cell r="K1114">
            <v>30</v>
          </cell>
          <cell r="L1114">
            <v>42370</v>
          </cell>
          <cell r="M1114">
            <v>42735</v>
          </cell>
          <cell r="N1114">
            <v>0</v>
          </cell>
          <cell r="P1114">
            <v>0</v>
          </cell>
          <cell r="Q1114">
            <v>28</v>
          </cell>
          <cell r="R1114" t="str">
            <v>S</v>
          </cell>
          <cell r="S1114">
            <v>0</v>
          </cell>
          <cell r="T1114">
            <v>30</v>
          </cell>
          <cell r="U1114">
            <v>1604.96</v>
          </cell>
          <cell r="V1114">
            <v>1719.6</v>
          </cell>
          <cell r="W1114">
            <v>-2</v>
          </cell>
          <cell r="X1114">
            <v>-114.64</v>
          </cell>
        </row>
        <row r="1115">
          <cell r="A1115">
            <v>2016</v>
          </cell>
          <cell r="B1115">
            <v>10666</v>
          </cell>
          <cell r="C1115" t="str">
            <v>ETRA SPA</v>
          </cell>
          <cell r="D1115">
            <v>42592</v>
          </cell>
          <cell r="E1115" t="str">
            <v>05005514</v>
          </cell>
          <cell r="F1115">
            <v>42594</v>
          </cell>
          <cell r="G1115">
            <v>121.79</v>
          </cell>
          <cell r="H1115">
            <v>121.79</v>
          </cell>
          <cell r="I1115">
            <v>0</v>
          </cell>
          <cell r="J1115">
            <v>42622</v>
          </cell>
          <cell r="K1115">
            <v>30</v>
          </cell>
          <cell r="L1115">
            <v>42370</v>
          </cell>
          <cell r="M1115">
            <v>42735</v>
          </cell>
          <cell r="N1115">
            <v>0</v>
          </cell>
          <cell r="P1115">
            <v>0</v>
          </cell>
          <cell r="Q1115">
            <v>28</v>
          </cell>
          <cell r="R1115" t="str">
            <v>S</v>
          </cell>
          <cell r="S1115">
            <v>0</v>
          </cell>
          <cell r="T1115">
            <v>30</v>
          </cell>
          <cell r="U1115">
            <v>3410.12</v>
          </cell>
          <cell r="V1115">
            <v>3653.7</v>
          </cell>
          <cell r="W1115">
            <v>-2</v>
          </cell>
          <cell r="X1115">
            <v>-243.58</v>
          </cell>
        </row>
        <row r="1116">
          <cell r="A1116">
            <v>2016</v>
          </cell>
          <cell r="B1116">
            <v>10667</v>
          </cell>
          <cell r="C1116" t="str">
            <v>ETRA SPA</v>
          </cell>
          <cell r="D1116">
            <v>42592</v>
          </cell>
          <cell r="E1116" t="str">
            <v>05005515</v>
          </cell>
          <cell r="F1116">
            <v>42594</v>
          </cell>
          <cell r="G1116">
            <v>160.16999999999999</v>
          </cell>
          <cell r="H1116">
            <v>160.16999999999999</v>
          </cell>
          <cell r="I1116">
            <v>0</v>
          </cell>
          <cell r="J1116">
            <v>42622</v>
          </cell>
          <cell r="K1116">
            <v>30</v>
          </cell>
          <cell r="L1116">
            <v>42370</v>
          </cell>
          <cell r="M1116">
            <v>42735</v>
          </cell>
          <cell r="N1116">
            <v>0</v>
          </cell>
          <cell r="P1116">
            <v>0</v>
          </cell>
          <cell r="Q1116">
            <v>28</v>
          </cell>
          <cell r="R1116" t="str">
            <v>S</v>
          </cell>
          <cell r="S1116">
            <v>0</v>
          </cell>
          <cell r="T1116">
            <v>30</v>
          </cell>
          <cell r="U1116">
            <v>4484.76</v>
          </cell>
          <cell r="V1116">
            <v>4805.1000000000004</v>
          </cell>
          <cell r="W1116">
            <v>-2</v>
          </cell>
          <cell r="X1116">
            <v>-320.33999999999997</v>
          </cell>
        </row>
        <row r="1117">
          <cell r="A1117">
            <v>2016</v>
          </cell>
          <cell r="B1117">
            <v>10669</v>
          </cell>
          <cell r="C1117" t="str">
            <v>ETRA SPA</v>
          </cell>
          <cell r="D1117">
            <v>42592</v>
          </cell>
          <cell r="E1117" t="str">
            <v>05005516</v>
          </cell>
          <cell r="F1117">
            <v>42594</v>
          </cell>
          <cell r="G1117">
            <v>88.01</v>
          </cell>
          <cell r="H1117">
            <v>88.01</v>
          </cell>
          <cell r="I1117">
            <v>0</v>
          </cell>
          <cell r="J1117">
            <v>42622</v>
          </cell>
          <cell r="K1117">
            <v>30</v>
          </cell>
          <cell r="L1117">
            <v>42370</v>
          </cell>
          <cell r="M1117">
            <v>42735</v>
          </cell>
          <cell r="N1117">
            <v>0</v>
          </cell>
          <cell r="P1117">
            <v>0</v>
          </cell>
          <cell r="Q1117">
            <v>28</v>
          </cell>
          <cell r="R1117" t="str">
            <v>S</v>
          </cell>
          <cell r="S1117">
            <v>0</v>
          </cell>
          <cell r="T1117">
            <v>30</v>
          </cell>
          <cell r="U1117">
            <v>2464.2800000000002</v>
          </cell>
          <cell r="V1117">
            <v>2640.3</v>
          </cell>
          <cell r="W1117">
            <v>-2</v>
          </cell>
          <cell r="X1117">
            <v>-176.02</v>
          </cell>
        </row>
        <row r="1118">
          <cell r="A1118">
            <v>2016</v>
          </cell>
          <cell r="B1118">
            <v>10677</v>
          </cell>
          <cell r="C1118" t="str">
            <v>ETRA SPA</v>
          </cell>
          <cell r="D1118">
            <v>42592</v>
          </cell>
          <cell r="E1118" t="str">
            <v>05005517</v>
          </cell>
          <cell r="F1118">
            <v>42594</v>
          </cell>
          <cell r="G1118">
            <v>18.239999999999998</v>
          </cell>
          <cell r="H1118">
            <v>18.239999999999998</v>
          </cell>
          <cell r="I1118">
            <v>0</v>
          </cell>
          <cell r="J1118">
            <v>42622</v>
          </cell>
          <cell r="K1118">
            <v>30</v>
          </cell>
          <cell r="L1118">
            <v>42370</v>
          </cell>
          <cell r="M1118">
            <v>42735</v>
          </cell>
          <cell r="N1118">
            <v>0</v>
          </cell>
          <cell r="P1118">
            <v>0</v>
          </cell>
          <cell r="Q1118">
            <v>28</v>
          </cell>
          <cell r="R1118" t="str">
            <v>S</v>
          </cell>
          <cell r="S1118">
            <v>0</v>
          </cell>
          <cell r="T1118">
            <v>30</v>
          </cell>
          <cell r="U1118">
            <v>510.72</v>
          </cell>
          <cell r="V1118">
            <v>547.20000000000005</v>
          </cell>
          <cell r="W1118">
            <v>-2</v>
          </cell>
          <cell r="X1118">
            <v>-36.479999999999997</v>
          </cell>
        </row>
        <row r="1119">
          <cell r="A1119">
            <v>2016</v>
          </cell>
          <cell r="B1119">
            <v>10670</v>
          </cell>
          <cell r="C1119" t="str">
            <v>ETRA SPA</v>
          </cell>
          <cell r="D1119">
            <v>42592</v>
          </cell>
          <cell r="E1119" t="str">
            <v>05005518</v>
          </cell>
          <cell r="F1119">
            <v>42594</v>
          </cell>
          <cell r="G1119">
            <v>1201.1500000000001</v>
          </cell>
          <cell r="H1119">
            <v>1201.1500000000001</v>
          </cell>
          <cell r="I1119">
            <v>0</v>
          </cell>
          <cell r="J1119">
            <v>42622</v>
          </cell>
          <cell r="K1119">
            <v>30</v>
          </cell>
          <cell r="L1119">
            <v>42370</v>
          </cell>
          <cell r="M1119">
            <v>42735</v>
          </cell>
          <cell r="N1119">
            <v>0</v>
          </cell>
          <cell r="P1119">
            <v>0</v>
          </cell>
          <cell r="Q1119">
            <v>28</v>
          </cell>
          <cell r="R1119" t="str">
            <v>S</v>
          </cell>
          <cell r="S1119">
            <v>0</v>
          </cell>
          <cell r="T1119">
            <v>30</v>
          </cell>
          <cell r="U1119">
            <v>33632.199999999997</v>
          </cell>
          <cell r="V1119">
            <v>36034.5</v>
          </cell>
          <cell r="W1119">
            <v>-2</v>
          </cell>
          <cell r="X1119">
            <v>-2402.3000000000002</v>
          </cell>
        </row>
        <row r="1120">
          <cell r="A1120">
            <v>2016</v>
          </cell>
          <cell r="B1120">
            <v>10653</v>
          </cell>
          <cell r="C1120" t="str">
            <v>ETRA SPA</v>
          </cell>
          <cell r="D1120">
            <v>42592</v>
          </cell>
          <cell r="E1120" t="str">
            <v>05005519</v>
          </cell>
          <cell r="F1120">
            <v>42594</v>
          </cell>
          <cell r="G1120">
            <v>64.06</v>
          </cell>
          <cell r="H1120">
            <v>64.06</v>
          </cell>
          <cell r="I1120">
            <v>0</v>
          </cell>
          <cell r="J1120">
            <v>42622</v>
          </cell>
          <cell r="K1120">
            <v>30</v>
          </cell>
          <cell r="L1120">
            <v>42370</v>
          </cell>
          <cell r="M1120">
            <v>42735</v>
          </cell>
          <cell r="N1120">
            <v>0</v>
          </cell>
          <cell r="P1120">
            <v>0</v>
          </cell>
          <cell r="Q1120">
            <v>28</v>
          </cell>
          <cell r="R1120" t="str">
            <v>S</v>
          </cell>
          <cell r="S1120">
            <v>0</v>
          </cell>
          <cell r="T1120">
            <v>30</v>
          </cell>
          <cell r="U1120">
            <v>1793.68</v>
          </cell>
          <cell r="V1120">
            <v>1921.8</v>
          </cell>
          <cell r="W1120">
            <v>-2</v>
          </cell>
          <cell r="X1120">
            <v>-128.12</v>
          </cell>
        </row>
        <row r="1121">
          <cell r="A1121">
            <v>2016</v>
          </cell>
          <cell r="B1121">
            <v>10672</v>
          </cell>
          <cell r="C1121" t="str">
            <v>ETRA SPA</v>
          </cell>
          <cell r="D1121">
            <v>42592</v>
          </cell>
          <cell r="E1121" t="str">
            <v>05005520</v>
          </cell>
          <cell r="F1121">
            <v>42594</v>
          </cell>
          <cell r="G1121">
            <v>17.149999999999999</v>
          </cell>
          <cell r="H1121">
            <v>17.149999999999999</v>
          </cell>
          <cell r="I1121">
            <v>0</v>
          </cell>
          <cell r="J1121">
            <v>42622</v>
          </cell>
          <cell r="K1121">
            <v>30</v>
          </cell>
          <cell r="L1121">
            <v>42370</v>
          </cell>
          <cell r="M1121">
            <v>42735</v>
          </cell>
          <cell r="N1121">
            <v>0</v>
          </cell>
          <cell r="P1121">
            <v>0</v>
          </cell>
          <cell r="Q1121">
            <v>28</v>
          </cell>
          <cell r="R1121" t="str">
            <v>S</v>
          </cell>
          <cell r="S1121">
            <v>0</v>
          </cell>
          <cell r="T1121">
            <v>30</v>
          </cell>
          <cell r="U1121">
            <v>480.2</v>
          </cell>
          <cell r="V1121">
            <v>514.5</v>
          </cell>
          <cell r="W1121">
            <v>-2</v>
          </cell>
          <cell r="X1121">
            <v>-34.299999999999997</v>
          </cell>
        </row>
        <row r="1122">
          <cell r="A1122">
            <v>2016</v>
          </cell>
          <cell r="B1122">
            <v>10661</v>
          </cell>
          <cell r="C1122" t="str">
            <v>ETRA SPA</v>
          </cell>
          <cell r="D1122">
            <v>42592</v>
          </cell>
          <cell r="E1122" t="str">
            <v>05005521</v>
          </cell>
          <cell r="F1122">
            <v>42594</v>
          </cell>
          <cell r="G1122">
            <v>318.52999999999997</v>
          </cell>
          <cell r="H1122">
            <v>318.52999999999997</v>
          </cell>
          <cell r="I1122">
            <v>0</v>
          </cell>
          <cell r="J1122">
            <v>42622</v>
          </cell>
          <cell r="K1122">
            <v>30</v>
          </cell>
          <cell r="L1122">
            <v>42370</v>
          </cell>
          <cell r="M1122">
            <v>42735</v>
          </cell>
          <cell r="N1122">
            <v>0</v>
          </cell>
          <cell r="P1122">
            <v>0</v>
          </cell>
          <cell r="Q1122">
            <v>28</v>
          </cell>
          <cell r="R1122" t="str">
            <v>S</v>
          </cell>
          <cell r="S1122">
            <v>0</v>
          </cell>
          <cell r="T1122">
            <v>30</v>
          </cell>
          <cell r="U1122">
            <v>8918.84</v>
          </cell>
          <cell r="V1122">
            <v>9555.9</v>
          </cell>
          <cell r="W1122">
            <v>-2</v>
          </cell>
          <cell r="X1122">
            <v>-637.05999999999995</v>
          </cell>
        </row>
        <row r="1123">
          <cell r="A1123">
            <v>2016</v>
          </cell>
          <cell r="B1123">
            <v>10662</v>
          </cell>
          <cell r="C1123" t="str">
            <v>ETRA SPA</v>
          </cell>
          <cell r="D1123">
            <v>42592</v>
          </cell>
          <cell r="E1123" t="str">
            <v>05005522</v>
          </cell>
          <cell r="F1123">
            <v>42594</v>
          </cell>
          <cell r="G1123">
            <v>88.01</v>
          </cell>
          <cell r="H1123">
            <v>88.01</v>
          </cell>
          <cell r="I1123">
            <v>0</v>
          </cell>
          <cell r="J1123">
            <v>42622</v>
          </cell>
          <cell r="K1123">
            <v>30</v>
          </cell>
          <cell r="L1123">
            <v>42370</v>
          </cell>
          <cell r="M1123">
            <v>42735</v>
          </cell>
          <cell r="N1123">
            <v>0</v>
          </cell>
          <cell r="P1123">
            <v>0</v>
          </cell>
          <cell r="Q1123">
            <v>28</v>
          </cell>
          <cell r="R1123" t="str">
            <v>S</v>
          </cell>
          <cell r="S1123">
            <v>0</v>
          </cell>
          <cell r="T1123">
            <v>30</v>
          </cell>
          <cell r="U1123">
            <v>2464.2800000000002</v>
          </cell>
          <cell r="V1123">
            <v>2640.3</v>
          </cell>
          <cell r="W1123">
            <v>-2</v>
          </cell>
          <cell r="X1123">
            <v>-176.02</v>
          </cell>
        </row>
        <row r="1124">
          <cell r="A1124">
            <v>2016</v>
          </cell>
          <cell r="B1124">
            <v>10664</v>
          </cell>
          <cell r="C1124" t="str">
            <v>ETRA SPA</v>
          </cell>
          <cell r="D1124">
            <v>42592</v>
          </cell>
          <cell r="E1124" t="str">
            <v>05005523</v>
          </cell>
          <cell r="F1124">
            <v>42594</v>
          </cell>
          <cell r="G1124">
            <v>24.81</v>
          </cell>
          <cell r="H1124">
            <v>24.81</v>
          </cell>
          <cell r="I1124">
            <v>0</v>
          </cell>
          <cell r="J1124">
            <v>42622</v>
          </cell>
          <cell r="K1124">
            <v>30</v>
          </cell>
          <cell r="L1124">
            <v>42370</v>
          </cell>
          <cell r="M1124">
            <v>42735</v>
          </cell>
          <cell r="N1124">
            <v>0</v>
          </cell>
          <cell r="P1124">
            <v>0</v>
          </cell>
          <cell r="Q1124">
            <v>28</v>
          </cell>
          <cell r="R1124" t="str">
            <v>S</v>
          </cell>
          <cell r="S1124">
            <v>0</v>
          </cell>
          <cell r="T1124">
            <v>30</v>
          </cell>
          <cell r="U1124">
            <v>694.68</v>
          </cell>
          <cell r="V1124">
            <v>744.3</v>
          </cell>
          <cell r="W1124">
            <v>-2</v>
          </cell>
          <cell r="X1124">
            <v>-49.62</v>
          </cell>
        </row>
        <row r="1125">
          <cell r="A1125">
            <v>2016</v>
          </cell>
          <cell r="B1125">
            <v>10658</v>
          </cell>
          <cell r="C1125" t="str">
            <v>ETRA SPA</v>
          </cell>
          <cell r="D1125">
            <v>42592</v>
          </cell>
          <cell r="E1125" t="str">
            <v>05005524</v>
          </cell>
          <cell r="F1125">
            <v>42594</v>
          </cell>
          <cell r="G1125">
            <v>161.77000000000001</v>
          </cell>
          <cell r="H1125">
            <v>161.77000000000001</v>
          </cell>
          <cell r="I1125">
            <v>0</v>
          </cell>
          <cell r="J1125">
            <v>42622</v>
          </cell>
          <cell r="K1125">
            <v>30</v>
          </cell>
          <cell r="L1125">
            <v>42370</v>
          </cell>
          <cell r="M1125">
            <v>42735</v>
          </cell>
          <cell r="N1125">
            <v>0</v>
          </cell>
          <cell r="P1125">
            <v>0</v>
          </cell>
          <cell r="Q1125">
            <v>28</v>
          </cell>
          <cell r="R1125" t="str">
            <v>S</v>
          </cell>
          <cell r="S1125">
            <v>0</v>
          </cell>
          <cell r="T1125">
            <v>30</v>
          </cell>
          <cell r="U1125">
            <v>4529.5600000000004</v>
          </cell>
          <cell r="V1125">
            <v>4853.1000000000004</v>
          </cell>
          <cell r="W1125">
            <v>-2</v>
          </cell>
          <cell r="X1125">
            <v>-323.54000000000002</v>
          </cell>
        </row>
        <row r="1126">
          <cell r="A1126">
            <v>2016</v>
          </cell>
          <cell r="B1126">
            <v>10668</v>
          </cell>
          <cell r="C1126" t="str">
            <v>ETRA SPA</v>
          </cell>
          <cell r="D1126">
            <v>42592</v>
          </cell>
          <cell r="E1126" t="str">
            <v>05005525</v>
          </cell>
          <cell r="F1126">
            <v>42594</v>
          </cell>
          <cell r="G1126">
            <v>82.64</v>
          </cell>
          <cell r="H1126">
            <v>82.64</v>
          </cell>
          <cell r="I1126">
            <v>0</v>
          </cell>
          <cell r="J1126">
            <v>42622</v>
          </cell>
          <cell r="K1126">
            <v>30</v>
          </cell>
          <cell r="L1126">
            <v>42370</v>
          </cell>
          <cell r="M1126">
            <v>42735</v>
          </cell>
          <cell r="N1126">
            <v>0</v>
          </cell>
          <cell r="P1126">
            <v>0</v>
          </cell>
          <cell r="Q1126">
            <v>28</v>
          </cell>
          <cell r="R1126" t="str">
            <v>S</v>
          </cell>
          <cell r="S1126">
            <v>0</v>
          </cell>
          <cell r="T1126">
            <v>30</v>
          </cell>
          <cell r="U1126">
            <v>2313.92</v>
          </cell>
          <cell r="V1126">
            <v>2479.1999999999998</v>
          </cell>
          <cell r="W1126">
            <v>-2</v>
          </cell>
          <cell r="X1126">
            <v>-165.28</v>
          </cell>
        </row>
        <row r="1127">
          <cell r="A1127">
            <v>2016</v>
          </cell>
          <cell r="B1127">
            <v>10673</v>
          </cell>
          <cell r="C1127" t="str">
            <v>ETRA SPA</v>
          </cell>
          <cell r="D1127">
            <v>42592</v>
          </cell>
          <cell r="E1127" t="str">
            <v>05005526</v>
          </cell>
          <cell r="F1127">
            <v>42594</v>
          </cell>
          <cell r="G1127">
            <v>37.299999999999997</v>
          </cell>
          <cell r="H1127">
            <v>37.299999999999997</v>
          </cell>
          <cell r="I1127">
            <v>0</v>
          </cell>
          <cell r="J1127">
            <v>42622</v>
          </cell>
          <cell r="K1127">
            <v>30</v>
          </cell>
          <cell r="L1127">
            <v>42370</v>
          </cell>
          <cell r="M1127">
            <v>42735</v>
          </cell>
          <cell r="N1127">
            <v>0</v>
          </cell>
          <cell r="P1127">
            <v>0</v>
          </cell>
          <cell r="Q1127">
            <v>28</v>
          </cell>
          <cell r="R1127" t="str">
            <v>S</v>
          </cell>
          <cell r="S1127">
            <v>0</v>
          </cell>
          <cell r="T1127">
            <v>30</v>
          </cell>
          <cell r="U1127">
            <v>1044.4000000000001</v>
          </cell>
          <cell r="V1127">
            <v>1119</v>
          </cell>
          <cell r="W1127">
            <v>-2</v>
          </cell>
          <cell r="X1127">
            <v>-74.599999999999994</v>
          </cell>
        </row>
        <row r="1128">
          <cell r="A1128">
            <v>2016</v>
          </cell>
          <cell r="B1128">
            <v>10654</v>
          </cell>
          <cell r="C1128" t="str">
            <v>ETRA SPA</v>
          </cell>
          <cell r="D1128">
            <v>42592</v>
          </cell>
          <cell r="E1128" t="str">
            <v>05005527</v>
          </cell>
          <cell r="F1128">
            <v>42594</v>
          </cell>
          <cell r="G1128">
            <v>40.450000000000003</v>
          </cell>
          <cell r="H1128">
            <v>40.450000000000003</v>
          </cell>
          <cell r="I1128">
            <v>0</v>
          </cell>
          <cell r="J1128">
            <v>42622</v>
          </cell>
          <cell r="K1128">
            <v>30</v>
          </cell>
          <cell r="L1128">
            <v>42370</v>
          </cell>
          <cell r="M1128">
            <v>42735</v>
          </cell>
          <cell r="N1128">
            <v>0</v>
          </cell>
          <cell r="P1128">
            <v>0</v>
          </cell>
          <cell r="Q1128">
            <v>28</v>
          </cell>
          <cell r="R1128" t="str">
            <v>S</v>
          </cell>
          <cell r="S1128">
            <v>0</v>
          </cell>
          <cell r="T1128">
            <v>30</v>
          </cell>
          <cell r="U1128">
            <v>1132.5999999999999</v>
          </cell>
          <cell r="V1128">
            <v>1213.5</v>
          </cell>
          <cell r="W1128">
            <v>-2</v>
          </cell>
          <cell r="X1128">
            <v>-80.900000000000006</v>
          </cell>
        </row>
        <row r="1129">
          <cell r="A1129">
            <v>2016</v>
          </cell>
          <cell r="B1129">
            <v>10663</v>
          </cell>
          <cell r="C1129" t="str">
            <v>ETRA SPA</v>
          </cell>
          <cell r="D1129">
            <v>42592</v>
          </cell>
          <cell r="E1129" t="str">
            <v>05005528</v>
          </cell>
          <cell r="F1129">
            <v>42594</v>
          </cell>
          <cell r="G1129">
            <v>43.82</v>
          </cell>
          <cell r="H1129">
            <v>43.82</v>
          </cell>
          <cell r="I1129">
            <v>0</v>
          </cell>
          <cell r="J1129">
            <v>42622</v>
          </cell>
          <cell r="K1129">
            <v>30</v>
          </cell>
          <cell r="L1129">
            <v>42370</v>
          </cell>
          <cell r="M1129">
            <v>42735</v>
          </cell>
          <cell r="N1129">
            <v>0</v>
          </cell>
          <cell r="P1129">
            <v>0</v>
          </cell>
          <cell r="Q1129">
            <v>28</v>
          </cell>
          <cell r="R1129" t="str">
            <v>S</v>
          </cell>
          <cell r="S1129">
            <v>0</v>
          </cell>
          <cell r="T1129">
            <v>30</v>
          </cell>
          <cell r="U1129">
            <v>1226.96</v>
          </cell>
          <cell r="V1129">
            <v>1314.6</v>
          </cell>
          <cell r="W1129">
            <v>-2</v>
          </cell>
          <cell r="X1129">
            <v>-87.64</v>
          </cell>
        </row>
        <row r="1130">
          <cell r="A1130">
            <v>2016</v>
          </cell>
          <cell r="B1130">
            <v>10652</v>
          </cell>
          <cell r="C1130" t="str">
            <v>ETRA SPA</v>
          </cell>
          <cell r="D1130">
            <v>42592</v>
          </cell>
          <cell r="E1130" t="str">
            <v>05005529</v>
          </cell>
          <cell r="F1130">
            <v>42594</v>
          </cell>
          <cell r="G1130">
            <v>22</v>
          </cell>
          <cell r="H1130">
            <v>22</v>
          </cell>
          <cell r="I1130">
            <v>0</v>
          </cell>
          <cell r="J1130">
            <v>42622</v>
          </cell>
          <cell r="K1130">
            <v>30</v>
          </cell>
          <cell r="L1130">
            <v>42370</v>
          </cell>
          <cell r="M1130">
            <v>42735</v>
          </cell>
          <cell r="N1130">
            <v>0</v>
          </cell>
          <cell r="P1130">
            <v>0</v>
          </cell>
          <cell r="Q1130">
            <v>28</v>
          </cell>
          <cell r="R1130" t="str">
            <v>S</v>
          </cell>
          <cell r="S1130">
            <v>0</v>
          </cell>
          <cell r="T1130">
            <v>30</v>
          </cell>
          <cell r="U1130">
            <v>616</v>
          </cell>
          <cell r="V1130">
            <v>660</v>
          </cell>
          <cell r="W1130">
            <v>-2</v>
          </cell>
          <cell r="X1130">
            <v>-44</v>
          </cell>
        </row>
        <row r="1131">
          <cell r="A1131">
            <v>2016</v>
          </cell>
          <cell r="B1131">
            <v>10659</v>
          </cell>
          <cell r="C1131" t="str">
            <v>ETRA SPA</v>
          </cell>
          <cell r="D1131">
            <v>42592</v>
          </cell>
          <cell r="E1131" t="str">
            <v>05005530</v>
          </cell>
          <cell r="F1131">
            <v>42594</v>
          </cell>
          <cell r="G1131">
            <v>20.12</v>
          </cell>
          <cell r="H1131">
            <v>20.12</v>
          </cell>
          <cell r="I1131">
            <v>0</v>
          </cell>
          <cell r="J1131">
            <v>42622</v>
          </cell>
          <cell r="K1131">
            <v>30</v>
          </cell>
          <cell r="L1131">
            <v>42370</v>
          </cell>
          <cell r="M1131">
            <v>42735</v>
          </cell>
          <cell r="N1131">
            <v>0</v>
          </cell>
          <cell r="P1131">
            <v>0</v>
          </cell>
          <cell r="Q1131">
            <v>28</v>
          </cell>
          <cell r="R1131" t="str">
            <v>S</v>
          </cell>
          <cell r="S1131">
            <v>0</v>
          </cell>
          <cell r="T1131">
            <v>30</v>
          </cell>
          <cell r="U1131">
            <v>563.36</v>
          </cell>
          <cell r="V1131">
            <v>603.6</v>
          </cell>
          <cell r="W1131">
            <v>-2</v>
          </cell>
          <cell r="X1131">
            <v>-40.24</v>
          </cell>
        </row>
        <row r="1132">
          <cell r="A1132">
            <v>2016</v>
          </cell>
          <cell r="B1132">
            <v>10650</v>
          </cell>
          <cell r="C1132" t="str">
            <v>ETRA SPA</v>
          </cell>
          <cell r="D1132">
            <v>42592</v>
          </cell>
          <cell r="E1132" t="str">
            <v>05005531</v>
          </cell>
          <cell r="F1132">
            <v>42594</v>
          </cell>
          <cell r="G1132">
            <v>18.239999999999998</v>
          </cell>
          <cell r="H1132">
            <v>18.239999999999998</v>
          </cell>
          <cell r="I1132">
            <v>0</v>
          </cell>
          <cell r="J1132">
            <v>42622</v>
          </cell>
          <cell r="K1132">
            <v>30</v>
          </cell>
          <cell r="L1132">
            <v>42370</v>
          </cell>
          <cell r="M1132">
            <v>42735</v>
          </cell>
          <cell r="N1132">
            <v>0</v>
          </cell>
          <cell r="P1132">
            <v>0</v>
          </cell>
          <cell r="Q1132">
            <v>28</v>
          </cell>
          <cell r="R1132" t="str">
            <v>S</v>
          </cell>
          <cell r="S1132">
            <v>0</v>
          </cell>
          <cell r="T1132">
            <v>30</v>
          </cell>
          <cell r="U1132">
            <v>510.72</v>
          </cell>
          <cell r="V1132">
            <v>547.20000000000005</v>
          </cell>
          <cell r="W1132">
            <v>-2</v>
          </cell>
          <cell r="X1132">
            <v>-36.479999999999997</v>
          </cell>
        </row>
        <row r="1133">
          <cell r="A1133">
            <v>2016</v>
          </cell>
          <cell r="B1133">
            <v>10655</v>
          </cell>
          <cell r="C1133" t="str">
            <v>ETRA SPA</v>
          </cell>
          <cell r="D1133">
            <v>42592</v>
          </cell>
          <cell r="E1133" t="str">
            <v>05005532</v>
          </cell>
          <cell r="F1133">
            <v>42594</v>
          </cell>
          <cell r="G1133">
            <v>131.51</v>
          </cell>
          <cell r="H1133">
            <v>131.51</v>
          </cell>
          <cell r="I1133">
            <v>0</v>
          </cell>
          <cell r="J1133">
            <v>42622</v>
          </cell>
          <cell r="K1133">
            <v>30</v>
          </cell>
          <cell r="L1133">
            <v>42370</v>
          </cell>
          <cell r="M1133">
            <v>42735</v>
          </cell>
          <cell r="N1133">
            <v>0</v>
          </cell>
          <cell r="P1133">
            <v>0</v>
          </cell>
          <cell r="Q1133">
            <v>28</v>
          </cell>
          <cell r="R1133" t="str">
            <v>S</v>
          </cell>
          <cell r="S1133">
            <v>0</v>
          </cell>
          <cell r="T1133">
            <v>30</v>
          </cell>
          <cell r="U1133">
            <v>3682.28</v>
          </cell>
          <cell r="V1133">
            <v>3945.3</v>
          </cell>
          <cell r="W1133">
            <v>-2</v>
          </cell>
          <cell r="X1133">
            <v>-263.02</v>
          </cell>
        </row>
        <row r="1134">
          <cell r="A1134">
            <v>2017</v>
          </cell>
          <cell r="B1134">
            <v>11134</v>
          </cell>
          <cell r="C1134" t="str">
            <v>ETRA SPA</v>
          </cell>
          <cell r="D1134">
            <v>42957</v>
          </cell>
          <cell r="E1134" t="str">
            <v>05005532</v>
          </cell>
          <cell r="F1134">
            <v>42964</v>
          </cell>
          <cell r="G1134">
            <v>56.4</v>
          </cell>
          <cell r="H1134">
            <v>56.4</v>
          </cell>
          <cell r="I1134">
            <v>0</v>
          </cell>
          <cell r="J1134">
            <v>42990</v>
          </cell>
          <cell r="K1134">
            <v>30</v>
          </cell>
          <cell r="L1134">
            <v>42370</v>
          </cell>
          <cell r="M1134">
            <v>42735</v>
          </cell>
          <cell r="N1134">
            <v>0</v>
          </cell>
          <cell r="P1134">
            <v>0</v>
          </cell>
          <cell r="Q1134">
            <v>26</v>
          </cell>
          <cell r="R1134" t="str">
            <v>S</v>
          </cell>
          <cell r="S1134">
            <v>0</v>
          </cell>
          <cell r="T1134">
            <v>33</v>
          </cell>
          <cell r="U1134">
            <v>1466.4</v>
          </cell>
          <cell r="V1134">
            <v>1861.2</v>
          </cell>
          <cell r="W1134">
            <v>-4</v>
          </cell>
          <cell r="X1134">
            <v>-225.6</v>
          </cell>
        </row>
        <row r="1135">
          <cell r="A1135">
            <v>2016</v>
          </cell>
          <cell r="B1135">
            <v>10657</v>
          </cell>
          <cell r="C1135" t="str">
            <v>ETRA SPA</v>
          </cell>
          <cell r="D1135">
            <v>42592</v>
          </cell>
          <cell r="E1135" t="str">
            <v>05005533</v>
          </cell>
          <cell r="F1135">
            <v>42594</v>
          </cell>
          <cell r="G1135">
            <v>88.01</v>
          </cell>
          <cell r="H1135">
            <v>88.01</v>
          </cell>
          <cell r="I1135">
            <v>0</v>
          </cell>
          <cell r="J1135">
            <v>42622</v>
          </cell>
          <cell r="K1135">
            <v>30</v>
          </cell>
          <cell r="L1135">
            <v>42370</v>
          </cell>
          <cell r="M1135">
            <v>42735</v>
          </cell>
          <cell r="N1135">
            <v>0</v>
          </cell>
          <cell r="P1135">
            <v>0</v>
          </cell>
          <cell r="Q1135">
            <v>28</v>
          </cell>
          <cell r="R1135" t="str">
            <v>S</v>
          </cell>
          <cell r="S1135">
            <v>0</v>
          </cell>
          <cell r="T1135">
            <v>30</v>
          </cell>
          <cell r="U1135">
            <v>2464.2800000000002</v>
          </cell>
          <cell r="V1135">
            <v>2640.3</v>
          </cell>
          <cell r="W1135">
            <v>-2</v>
          </cell>
          <cell r="X1135">
            <v>-176.02</v>
          </cell>
        </row>
        <row r="1136">
          <cell r="A1136">
            <v>2017</v>
          </cell>
          <cell r="B1136">
            <v>11151</v>
          </cell>
          <cell r="C1136" t="str">
            <v>ETRA SPA</v>
          </cell>
          <cell r="D1136">
            <v>42957</v>
          </cell>
          <cell r="E1136" t="str">
            <v>05005533</v>
          </cell>
          <cell r="F1136">
            <v>42964</v>
          </cell>
          <cell r="G1136">
            <v>38.74</v>
          </cell>
          <cell r="H1136">
            <v>38.74</v>
          </cell>
          <cell r="I1136">
            <v>0</v>
          </cell>
          <cell r="J1136">
            <v>42990</v>
          </cell>
          <cell r="K1136">
            <v>30</v>
          </cell>
          <cell r="L1136">
            <v>42370</v>
          </cell>
          <cell r="M1136">
            <v>42735</v>
          </cell>
          <cell r="N1136">
            <v>0</v>
          </cell>
          <cell r="P1136">
            <v>0</v>
          </cell>
          <cell r="Q1136">
            <v>26</v>
          </cell>
          <cell r="R1136" t="str">
            <v>S</v>
          </cell>
          <cell r="S1136">
            <v>0</v>
          </cell>
          <cell r="T1136">
            <v>33</v>
          </cell>
          <cell r="U1136">
            <v>1007.24</v>
          </cell>
          <cell r="V1136">
            <v>1278.42</v>
          </cell>
          <cell r="W1136">
            <v>-4</v>
          </cell>
          <cell r="X1136">
            <v>-154.96</v>
          </cell>
        </row>
        <row r="1137">
          <cell r="A1137">
            <v>2016</v>
          </cell>
          <cell r="B1137">
            <v>10651</v>
          </cell>
          <cell r="C1137" t="str">
            <v>ETRA SPA</v>
          </cell>
          <cell r="D1137">
            <v>42592</v>
          </cell>
          <cell r="E1137" t="str">
            <v>05005534</v>
          </cell>
          <cell r="F1137">
            <v>42594</v>
          </cell>
          <cell r="G1137">
            <v>20.12</v>
          </cell>
          <cell r="H1137">
            <v>20.12</v>
          </cell>
          <cell r="I1137">
            <v>0</v>
          </cell>
          <cell r="J1137">
            <v>42622</v>
          </cell>
          <cell r="K1137">
            <v>30</v>
          </cell>
          <cell r="L1137">
            <v>42370</v>
          </cell>
          <cell r="M1137">
            <v>42735</v>
          </cell>
          <cell r="N1137">
            <v>0</v>
          </cell>
          <cell r="P1137">
            <v>0</v>
          </cell>
          <cell r="Q1137">
            <v>28</v>
          </cell>
          <cell r="R1137" t="str">
            <v>S</v>
          </cell>
          <cell r="S1137">
            <v>0</v>
          </cell>
          <cell r="T1137">
            <v>30</v>
          </cell>
          <cell r="U1137">
            <v>563.36</v>
          </cell>
          <cell r="V1137">
            <v>603.6</v>
          </cell>
          <cell r="W1137">
            <v>-2</v>
          </cell>
          <cell r="X1137">
            <v>-40.24</v>
          </cell>
        </row>
        <row r="1138">
          <cell r="A1138">
            <v>2017</v>
          </cell>
          <cell r="B1138">
            <v>11148</v>
          </cell>
          <cell r="C1138" t="str">
            <v>ETRA SPA</v>
          </cell>
          <cell r="D1138">
            <v>42957</v>
          </cell>
          <cell r="E1138" t="str">
            <v>05005534</v>
          </cell>
          <cell r="F1138">
            <v>42964</v>
          </cell>
          <cell r="G1138">
            <v>252.43</v>
          </cell>
          <cell r="H1138">
            <v>252.43</v>
          </cell>
          <cell r="I1138">
            <v>0</v>
          </cell>
          <cell r="J1138">
            <v>42990</v>
          </cell>
          <cell r="K1138">
            <v>30</v>
          </cell>
          <cell r="L1138">
            <v>42370</v>
          </cell>
          <cell r="M1138">
            <v>42735</v>
          </cell>
          <cell r="N1138">
            <v>0</v>
          </cell>
          <cell r="P1138">
            <v>0</v>
          </cell>
          <cell r="Q1138">
            <v>26</v>
          </cell>
          <cell r="R1138" t="str">
            <v>S</v>
          </cell>
          <cell r="S1138">
            <v>0</v>
          </cell>
          <cell r="T1138">
            <v>33</v>
          </cell>
          <cell r="U1138">
            <v>6563.18</v>
          </cell>
          <cell r="V1138">
            <v>8330.19</v>
          </cell>
          <cell r="W1138">
            <v>-4</v>
          </cell>
          <cell r="X1138">
            <v>-1009.72</v>
          </cell>
        </row>
        <row r="1139">
          <cell r="A1139">
            <v>2017</v>
          </cell>
          <cell r="B1139">
            <v>11111</v>
          </cell>
          <cell r="C1139" t="str">
            <v>ETRA SPA</v>
          </cell>
          <cell r="D1139">
            <v>42957</v>
          </cell>
          <cell r="E1139" t="str">
            <v>05005535</v>
          </cell>
          <cell r="F1139">
            <v>42964</v>
          </cell>
          <cell r="G1139">
            <v>116.77</v>
          </cell>
          <cell r="H1139">
            <v>116.77</v>
          </cell>
          <cell r="I1139">
            <v>0</v>
          </cell>
          <cell r="J1139">
            <v>42990</v>
          </cell>
          <cell r="K1139">
            <v>30</v>
          </cell>
          <cell r="L1139">
            <v>42370</v>
          </cell>
          <cell r="M1139">
            <v>42735</v>
          </cell>
          <cell r="N1139">
            <v>0</v>
          </cell>
          <cell r="P1139">
            <v>0</v>
          </cell>
          <cell r="Q1139">
            <v>26</v>
          </cell>
          <cell r="R1139" t="str">
            <v>S</v>
          </cell>
          <cell r="S1139">
            <v>0</v>
          </cell>
          <cell r="T1139">
            <v>33</v>
          </cell>
          <cell r="U1139">
            <v>3036.02</v>
          </cell>
          <cell r="V1139">
            <v>3853.41</v>
          </cell>
          <cell r="W1139">
            <v>-4</v>
          </cell>
          <cell r="X1139">
            <v>-467.08</v>
          </cell>
        </row>
        <row r="1140">
          <cell r="A1140">
            <v>2017</v>
          </cell>
          <cell r="B1140">
            <v>11100</v>
          </cell>
          <cell r="C1140" t="str">
            <v>ETRA SPA</v>
          </cell>
          <cell r="D1140">
            <v>42957</v>
          </cell>
          <cell r="E1140" t="str">
            <v>05005536</v>
          </cell>
          <cell r="F1140">
            <v>42964</v>
          </cell>
          <cell r="G1140">
            <v>46.88</v>
          </cell>
          <cell r="H1140">
            <v>46.88</v>
          </cell>
          <cell r="I1140">
            <v>0</v>
          </cell>
          <cell r="J1140">
            <v>42990</v>
          </cell>
          <cell r="K1140">
            <v>30</v>
          </cell>
          <cell r="L1140">
            <v>42370</v>
          </cell>
          <cell r="M1140">
            <v>42735</v>
          </cell>
          <cell r="N1140">
            <v>0</v>
          </cell>
          <cell r="P1140">
            <v>0</v>
          </cell>
          <cell r="Q1140">
            <v>26</v>
          </cell>
          <cell r="R1140" t="str">
            <v>S</v>
          </cell>
          <cell r="S1140">
            <v>0</v>
          </cell>
          <cell r="T1140">
            <v>33</v>
          </cell>
          <cell r="U1140">
            <v>1218.8800000000001</v>
          </cell>
          <cell r="V1140">
            <v>1547.04</v>
          </cell>
          <cell r="W1140">
            <v>-4</v>
          </cell>
          <cell r="X1140">
            <v>-187.52</v>
          </cell>
        </row>
        <row r="1141">
          <cell r="A1141">
            <v>2017</v>
          </cell>
          <cell r="B1141">
            <v>11117</v>
          </cell>
          <cell r="C1141" t="str">
            <v>ETRA SPA</v>
          </cell>
          <cell r="D1141">
            <v>42957</v>
          </cell>
          <cell r="E1141" t="str">
            <v>05005537</v>
          </cell>
          <cell r="F1141">
            <v>42964</v>
          </cell>
          <cell r="G1141">
            <v>92.97</v>
          </cell>
          <cell r="H1141">
            <v>92.97</v>
          </cell>
          <cell r="I1141">
            <v>0</v>
          </cell>
          <cell r="J1141">
            <v>42990</v>
          </cell>
          <cell r="K1141">
            <v>30</v>
          </cell>
          <cell r="L1141">
            <v>42370</v>
          </cell>
          <cell r="M1141">
            <v>42735</v>
          </cell>
          <cell r="N1141">
            <v>0</v>
          </cell>
          <cell r="P1141">
            <v>0</v>
          </cell>
          <cell r="Q1141">
            <v>26</v>
          </cell>
          <cell r="R1141" t="str">
            <v>S</v>
          </cell>
          <cell r="S1141">
            <v>0</v>
          </cell>
          <cell r="T1141">
            <v>33</v>
          </cell>
          <cell r="U1141">
            <v>2417.2199999999998</v>
          </cell>
          <cell r="V1141">
            <v>3068.01</v>
          </cell>
          <cell r="W1141">
            <v>-4</v>
          </cell>
          <cell r="X1141">
            <v>-371.88</v>
          </cell>
        </row>
        <row r="1142">
          <cell r="A1142">
            <v>2017</v>
          </cell>
          <cell r="B1142">
            <v>11146</v>
          </cell>
          <cell r="C1142" t="str">
            <v>ETRA SPA</v>
          </cell>
          <cell r="D1142">
            <v>42957</v>
          </cell>
          <cell r="E1142" t="str">
            <v>05005538</v>
          </cell>
          <cell r="F1142">
            <v>42964</v>
          </cell>
          <cell r="G1142">
            <v>277.64</v>
          </cell>
          <cell r="H1142">
            <v>277.64</v>
          </cell>
          <cell r="I1142">
            <v>0</v>
          </cell>
          <cell r="J1142">
            <v>42990</v>
          </cell>
          <cell r="K1142">
            <v>30</v>
          </cell>
          <cell r="L1142">
            <v>42370</v>
          </cell>
          <cell r="M1142">
            <v>42735</v>
          </cell>
          <cell r="N1142">
            <v>0</v>
          </cell>
          <cell r="P1142">
            <v>0</v>
          </cell>
          <cell r="Q1142">
            <v>26</v>
          </cell>
          <cell r="R1142" t="str">
            <v>S</v>
          </cell>
          <cell r="S1142">
            <v>0</v>
          </cell>
          <cell r="T1142">
            <v>33</v>
          </cell>
          <cell r="U1142">
            <v>7218.64</v>
          </cell>
          <cell r="V1142">
            <v>9162.1200000000008</v>
          </cell>
          <cell r="W1142">
            <v>-4</v>
          </cell>
          <cell r="X1142">
            <v>-1110.56</v>
          </cell>
        </row>
        <row r="1143">
          <cell r="A1143">
            <v>2017</v>
          </cell>
          <cell r="B1143">
            <v>11132</v>
          </cell>
          <cell r="C1143" t="str">
            <v>ETRA SPA</v>
          </cell>
          <cell r="D1143">
            <v>42957</v>
          </cell>
          <cell r="E1143" t="str">
            <v>05005539</v>
          </cell>
          <cell r="F1143">
            <v>42964</v>
          </cell>
          <cell r="G1143">
            <v>92.97</v>
          </cell>
          <cell r="H1143">
            <v>92.97</v>
          </cell>
          <cell r="I1143">
            <v>0</v>
          </cell>
          <cell r="J1143">
            <v>42990</v>
          </cell>
          <cell r="K1143">
            <v>30</v>
          </cell>
          <cell r="L1143">
            <v>42370</v>
          </cell>
          <cell r="M1143">
            <v>42735</v>
          </cell>
          <cell r="N1143">
            <v>0</v>
          </cell>
          <cell r="P1143">
            <v>0</v>
          </cell>
          <cell r="Q1143">
            <v>26</v>
          </cell>
          <cell r="R1143" t="str">
            <v>S</v>
          </cell>
          <cell r="S1143">
            <v>0</v>
          </cell>
          <cell r="T1143">
            <v>33</v>
          </cell>
          <cell r="U1143">
            <v>2417.2199999999998</v>
          </cell>
          <cell r="V1143">
            <v>3068.01</v>
          </cell>
          <cell r="W1143">
            <v>-4</v>
          </cell>
          <cell r="X1143">
            <v>-371.88</v>
          </cell>
        </row>
        <row r="1144">
          <cell r="A1144">
            <v>2017</v>
          </cell>
          <cell r="B1144">
            <v>11120</v>
          </cell>
          <cell r="C1144" t="str">
            <v>ETRA SPA</v>
          </cell>
          <cell r="D1144">
            <v>42957</v>
          </cell>
          <cell r="E1144" t="str">
            <v>05005540</v>
          </cell>
          <cell r="F1144">
            <v>42964</v>
          </cell>
          <cell r="G1144">
            <v>45.91</v>
          </cell>
          <cell r="H1144">
            <v>45.91</v>
          </cell>
          <cell r="I1144">
            <v>0</v>
          </cell>
          <cell r="J1144">
            <v>42990</v>
          </cell>
          <cell r="K1144">
            <v>30</v>
          </cell>
          <cell r="L1144">
            <v>42370</v>
          </cell>
          <cell r="M1144">
            <v>42735</v>
          </cell>
          <cell r="N1144">
            <v>0</v>
          </cell>
          <cell r="P1144">
            <v>0</v>
          </cell>
          <cell r="Q1144">
            <v>26</v>
          </cell>
          <cell r="R1144" t="str">
            <v>S</v>
          </cell>
          <cell r="S1144">
            <v>0</v>
          </cell>
          <cell r="T1144">
            <v>33</v>
          </cell>
          <cell r="U1144">
            <v>1193.6600000000001</v>
          </cell>
          <cell r="V1144">
            <v>1515.03</v>
          </cell>
          <cell r="W1144">
            <v>-4</v>
          </cell>
          <cell r="X1144">
            <v>-183.64</v>
          </cell>
        </row>
        <row r="1145">
          <cell r="A1145">
            <v>2017</v>
          </cell>
          <cell r="B1145">
            <v>11107</v>
          </cell>
          <cell r="C1145" t="str">
            <v>ETRA SPA</v>
          </cell>
          <cell r="D1145">
            <v>42957</v>
          </cell>
          <cell r="E1145" t="str">
            <v>05005541</v>
          </cell>
          <cell r="F1145">
            <v>42964</v>
          </cell>
          <cell r="G1145">
            <v>59.9</v>
          </cell>
          <cell r="H1145">
            <v>59.9</v>
          </cell>
          <cell r="I1145">
            <v>0</v>
          </cell>
          <cell r="J1145">
            <v>42990</v>
          </cell>
          <cell r="K1145">
            <v>30</v>
          </cell>
          <cell r="L1145">
            <v>42370</v>
          </cell>
          <cell r="M1145">
            <v>42735</v>
          </cell>
          <cell r="N1145">
            <v>0</v>
          </cell>
          <cell r="P1145">
            <v>0</v>
          </cell>
          <cell r="Q1145">
            <v>26</v>
          </cell>
          <cell r="R1145" t="str">
            <v>S</v>
          </cell>
          <cell r="S1145">
            <v>0</v>
          </cell>
          <cell r="T1145">
            <v>33</v>
          </cell>
          <cell r="U1145">
            <v>1557.4</v>
          </cell>
          <cell r="V1145">
            <v>1976.7</v>
          </cell>
          <cell r="W1145">
            <v>-4</v>
          </cell>
          <cell r="X1145">
            <v>-239.6</v>
          </cell>
        </row>
        <row r="1146">
          <cell r="A1146">
            <v>2017</v>
          </cell>
          <cell r="B1146">
            <v>11108</v>
          </cell>
          <cell r="C1146" t="str">
            <v>ETRA SPA</v>
          </cell>
          <cell r="D1146">
            <v>42957</v>
          </cell>
          <cell r="E1146" t="str">
            <v>05005542</v>
          </cell>
          <cell r="F1146">
            <v>42964</v>
          </cell>
          <cell r="G1146">
            <v>129.77000000000001</v>
          </cell>
          <cell r="H1146">
            <v>129.77000000000001</v>
          </cell>
          <cell r="I1146">
            <v>0</v>
          </cell>
          <cell r="J1146">
            <v>42990</v>
          </cell>
          <cell r="K1146">
            <v>30</v>
          </cell>
          <cell r="L1146">
            <v>42370</v>
          </cell>
          <cell r="M1146">
            <v>42735</v>
          </cell>
          <cell r="N1146">
            <v>0</v>
          </cell>
          <cell r="P1146">
            <v>0</v>
          </cell>
          <cell r="Q1146">
            <v>26</v>
          </cell>
          <cell r="R1146" t="str">
            <v>S</v>
          </cell>
          <cell r="S1146">
            <v>0</v>
          </cell>
          <cell r="T1146">
            <v>33</v>
          </cell>
          <cell r="U1146">
            <v>3374.02</v>
          </cell>
          <cell r="V1146">
            <v>4282.41</v>
          </cell>
          <cell r="W1146">
            <v>-4</v>
          </cell>
          <cell r="X1146">
            <v>-519.08000000000004</v>
          </cell>
        </row>
        <row r="1147">
          <cell r="A1147">
            <v>2017</v>
          </cell>
          <cell r="B1147">
            <v>11102</v>
          </cell>
          <cell r="C1147" t="str">
            <v>ETRA SPA</v>
          </cell>
          <cell r="D1147">
            <v>42957</v>
          </cell>
          <cell r="E1147" t="str">
            <v>05005543</v>
          </cell>
          <cell r="F1147">
            <v>42964</v>
          </cell>
          <cell r="G1147">
            <v>170.49</v>
          </cell>
          <cell r="H1147">
            <v>170.49</v>
          </cell>
          <cell r="I1147">
            <v>0</v>
          </cell>
          <cell r="J1147">
            <v>42990</v>
          </cell>
          <cell r="K1147">
            <v>30</v>
          </cell>
          <cell r="L1147">
            <v>42370</v>
          </cell>
          <cell r="M1147">
            <v>42735</v>
          </cell>
          <cell r="N1147">
            <v>0</v>
          </cell>
          <cell r="P1147">
            <v>0</v>
          </cell>
          <cell r="Q1147">
            <v>26</v>
          </cell>
          <cell r="R1147" t="str">
            <v>S</v>
          </cell>
          <cell r="S1147">
            <v>0</v>
          </cell>
          <cell r="T1147">
            <v>33</v>
          </cell>
          <cell r="U1147">
            <v>4432.74</v>
          </cell>
          <cell r="V1147">
            <v>5626.17</v>
          </cell>
          <cell r="W1147">
            <v>-4</v>
          </cell>
          <cell r="X1147">
            <v>-681.96</v>
          </cell>
        </row>
        <row r="1148">
          <cell r="A1148">
            <v>2017</v>
          </cell>
          <cell r="B1148">
            <v>11101</v>
          </cell>
          <cell r="C1148" t="str">
            <v>ETRA SPA</v>
          </cell>
          <cell r="D1148">
            <v>42957</v>
          </cell>
          <cell r="E1148" t="str">
            <v>05005544</v>
          </cell>
          <cell r="F1148">
            <v>42964</v>
          </cell>
          <cell r="G1148">
            <v>96.88</v>
          </cell>
          <cell r="H1148">
            <v>96.88</v>
          </cell>
          <cell r="I1148">
            <v>0</v>
          </cell>
          <cell r="J1148">
            <v>42990</v>
          </cell>
          <cell r="K1148">
            <v>30</v>
          </cell>
          <cell r="L1148">
            <v>42370</v>
          </cell>
          <cell r="M1148">
            <v>42735</v>
          </cell>
          <cell r="N1148">
            <v>0</v>
          </cell>
          <cell r="P1148">
            <v>0</v>
          </cell>
          <cell r="Q1148">
            <v>26</v>
          </cell>
          <cell r="R1148" t="str">
            <v>S</v>
          </cell>
          <cell r="S1148">
            <v>0</v>
          </cell>
          <cell r="T1148">
            <v>33</v>
          </cell>
          <cell r="U1148">
            <v>2518.88</v>
          </cell>
          <cell r="V1148">
            <v>3197.04</v>
          </cell>
          <cell r="W1148">
            <v>-4</v>
          </cell>
          <cell r="X1148">
            <v>-387.52</v>
          </cell>
        </row>
        <row r="1149">
          <cell r="A1149">
            <v>2017</v>
          </cell>
          <cell r="B1149">
            <v>11136</v>
          </cell>
          <cell r="C1149" t="str">
            <v>ETRA SPA</v>
          </cell>
          <cell r="D1149">
            <v>42957</v>
          </cell>
          <cell r="E1149" t="str">
            <v>05005545</v>
          </cell>
          <cell r="F1149">
            <v>42964</v>
          </cell>
          <cell r="G1149">
            <v>34.840000000000003</v>
          </cell>
          <cell r="H1149">
            <v>34.840000000000003</v>
          </cell>
          <cell r="I1149">
            <v>0</v>
          </cell>
          <cell r="J1149">
            <v>42990</v>
          </cell>
          <cell r="K1149">
            <v>30</v>
          </cell>
          <cell r="L1149">
            <v>42370</v>
          </cell>
          <cell r="M1149">
            <v>42735</v>
          </cell>
          <cell r="N1149">
            <v>0</v>
          </cell>
          <cell r="P1149">
            <v>0</v>
          </cell>
          <cell r="Q1149">
            <v>26</v>
          </cell>
          <cell r="R1149" t="str">
            <v>S</v>
          </cell>
          <cell r="S1149">
            <v>0</v>
          </cell>
          <cell r="T1149">
            <v>33</v>
          </cell>
          <cell r="U1149">
            <v>905.84</v>
          </cell>
          <cell r="V1149">
            <v>1149.72</v>
          </cell>
          <cell r="W1149">
            <v>-4</v>
          </cell>
          <cell r="X1149">
            <v>-139.36000000000001</v>
          </cell>
        </row>
        <row r="1150">
          <cell r="A1150">
            <v>2017</v>
          </cell>
          <cell r="B1150">
            <v>11104</v>
          </cell>
          <cell r="C1150" t="str">
            <v>ETRA SPA</v>
          </cell>
          <cell r="D1150">
            <v>42957</v>
          </cell>
          <cell r="E1150" t="str">
            <v>05005546</v>
          </cell>
          <cell r="F1150">
            <v>42964</v>
          </cell>
          <cell r="G1150">
            <v>87.85</v>
          </cell>
          <cell r="H1150">
            <v>87.85</v>
          </cell>
          <cell r="I1150">
            <v>0</v>
          </cell>
          <cell r="J1150">
            <v>42990</v>
          </cell>
          <cell r="K1150">
            <v>30</v>
          </cell>
          <cell r="L1150">
            <v>42370</v>
          </cell>
          <cell r="M1150">
            <v>42735</v>
          </cell>
          <cell r="N1150">
            <v>0</v>
          </cell>
          <cell r="P1150">
            <v>0</v>
          </cell>
          <cell r="Q1150">
            <v>26</v>
          </cell>
          <cell r="R1150" t="str">
            <v>S</v>
          </cell>
          <cell r="S1150">
            <v>0</v>
          </cell>
          <cell r="T1150">
            <v>33</v>
          </cell>
          <cell r="U1150">
            <v>2284.1</v>
          </cell>
          <cell r="V1150">
            <v>2899.05</v>
          </cell>
          <cell r="W1150">
            <v>-4</v>
          </cell>
          <cell r="X1150">
            <v>-351.4</v>
          </cell>
        </row>
        <row r="1151">
          <cell r="A1151">
            <v>2017</v>
          </cell>
          <cell r="B1151">
            <v>11103</v>
          </cell>
          <cell r="C1151" t="str">
            <v>ETRA SPA</v>
          </cell>
          <cell r="D1151">
            <v>42957</v>
          </cell>
          <cell r="E1151" t="str">
            <v>05005547</v>
          </cell>
          <cell r="F1151">
            <v>42964</v>
          </cell>
          <cell r="G1151">
            <v>25.08</v>
          </cell>
          <cell r="H1151">
            <v>25.08</v>
          </cell>
          <cell r="I1151">
            <v>0</v>
          </cell>
          <cell r="J1151">
            <v>42990</v>
          </cell>
          <cell r="K1151">
            <v>30</v>
          </cell>
          <cell r="L1151">
            <v>42370</v>
          </cell>
          <cell r="M1151">
            <v>42735</v>
          </cell>
          <cell r="N1151">
            <v>0</v>
          </cell>
          <cell r="P1151">
            <v>0</v>
          </cell>
          <cell r="Q1151">
            <v>26</v>
          </cell>
          <cell r="R1151" t="str">
            <v>S</v>
          </cell>
          <cell r="S1151">
            <v>0</v>
          </cell>
          <cell r="T1151">
            <v>33</v>
          </cell>
          <cell r="U1151">
            <v>652.08000000000004</v>
          </cell>
          <cell r="V1151">
            <v>827.64</v>
          </cell>
          <cell r="W1151">
            <v>-4</v>
          </cell>
          <cell r="X1151">
            <v>-100.32</v>
          </cell>
        </row>
        <row r="1152">
          <cell r="A1152">
            <v>2017</v>
          </cell>
          <cell r="B1152">
            <v>11109</v>
          </cell>
          <cell r="C1152" t="str">
            <v>ETRA SPA</v>
          </cell>
          <cell r="D1152">
            <v>42957</v>
          </cell>
          <cell r="E1152" t="str">
            <v>05005548</v>
          </cell>
          <cell r="F1152">
            <v>42964</v>
          </cell>
          <cell r="G1152">
            <v>78.52</v>
          </cell>
          <cell r="H1152">
            <v>78.52</v>
          </cell>
          <cell r="I1152">
            <v>0</v>
          </cell>
          <cell r="J1152">
            <v>42990</v>
          </cell>
          <cell r="K1152">
            <v>30</v>
          </cell>
          <cell r="L1152">
            <v>42370</v>
          </cell>
          <cell r="M1152">
            <v>42735</v>
          </cell>
          <cell r="N1152">
            <v>0</v>
          </cell>
          <cell r="P1152">
            <v>0</v>
          </cell>
          <cell r="Q1152">
            <v>26</v>
          </cell>
          <cell r="R1152" t="str">
            <v>S</v>
          </cell>
          <cell r="S1152">
            <v>0</v>
          </cell>
          <cell r="T1152">
            <v>33</v>
          </cell>
          <cell r="U1152">
            <v>2041.52</v>
          </cell>
          <cell r="V1152">
            <v>2591.16</v>
          </cell>
          <cell r="W1152">
            <v>-4</v>
          </cell>
          <cell r="X1152">
            <v>-314.08</v>
          </cell>
        </row>
        <row r="1153">
          <cell r="A1153">
            <v>2017</v>
          </cell>
          <cell r="B1153">
            <v>11127</v>
          </cell>
          <cell r="C1153" t="str">
            <v>ETRA SPA</v>
          </cell>
          <cell r="D1153">
            <v>42957</v>
          </cell>
          <cell r="E1153" t="str">
            <v>05005549</v>
          </cell>
          <cell r="F1153">
            <v>42964</v>
          </cell>
          <cell r="G1153">
            <v>169.57</v>
          </cell>
          <cell r="H1153">
            <v>169.57</v>
          </cell>
          <cell r="I1153">
            <v>0</v>
          </cell>
          <cell r="J1153">
            <v>42990</v>
          </cell>
          <cell r="K1153">
            <v>30</v>
          </cell>
          <cell r="L1153">
            <v>42370</v>
          </cell>
          <cell r="M1153">
            <v>42735</v>
          </cell>
          <cell r="N1153">
            <v>0</v>
          </cell>
          <cell r="P1153">
            <v>0</v>
          </cell>
          <cell r="Q1153">
            <v>26</v>
          </cell>
          <cell r="R1153" t="str">
            <v>S</v>
          </cell>
          <cell r="S1153">
            <v>0</v>
          </cell>
          <cell r="T1153">
            <v>33</v>
          </cell>
          <cell r="U1153">
            <v>4408.82</v>
          </cell>
          <cell r="V1153">
            <v>5595.81</v>
          </cell>
          <cell r="W1153">
            <v>-4</v>
          </cell>
          <cell r="X1153">
            <v>-678.28</v>
          </cell>
        </row>
        <row r="1154">
          <cell r="A1154">
            <v>2017</v>
          </cell>
          <cell r="B1154">
            <v>11105</v>
          </cell>
          <cell r="C1154" t="str">
            <v>ETRA SPA</v>
          </cell>
          <cell r="D1154">
            <v>42957</v>
          </cell>
          <cell r="E1154" t="str">
            <v>05005550</v>
          </cell>
          <cell r="F1154">
            <v>42964</v>
          </cell>
          <cell r="G1154">
            <v>30.93</v>
          </cell>
          <cell r="H1154">
            <v>30.93</v>
          </cell>
          <cell r="I1154">
            <v>0</v>
          </cell>
          <cell r="J1154">
            <v>42990</v>
          </cell>
          <cell r="K1154">
            <v>30</v>
          </cell>
          <cell r="L1154">
            <v>42370</v>
          </cell>
          <cell r="M1154">
            <v>42735</v>
          </cell>
          <cell r="N1154">
            <v>0</v>
          </cell>
          <cell r="P1154">
            <v>0</v>
          </cell>
          <cell r="Q1154">
            <v>26</v>
          </cell>
          <cell r="R1154" t="str">
            <v>S</v>
          </cell>
          <cell r="S1154">
            <v>0</v>
          </cell>
          <cell r="T1154">
            <v>33</v>
          </cell>
          <cell r="U1154">
            <v>804.18</v>
          </cell>
          <cell r="V1154">
            <v>1020.69</v>
          </cell>
          <cell r="W1154">
            <v>-4</v>
          </cell>
          <cell r="X1154">
            <v>-123.72</v>
          </cell>
        </row>
        <row r="1155">
          <cell r="A1155">
            <v>2017</v>
          </cell>
          <cell r="B1155">
            <v>11129</v>
          </cell>
          <cell r="C1155" t="str">
            <v>ETRA SPA</v>
          </cell>
          <cell r="D1155">
            <v>42957</v>
          </cell>
          <cell r="E1155" t="str">
            <v>05005551</v>
          </cell>
          <cell r="F1155">
            <v>42964</v>
          </cell>
          <cell r="G1155">
            <v>171.61</v>
          </cell>
          <cell r="H1155">
            <v>171.61</v>
          </cell>
          <cell r="I1155">
            <v>0</v>
          </cell>
          <cell r="J1155">
            <v>42990</v>
          </cell>
          <cell r="K1155">
            <v>30</v>
          </cell>
          <cell r="L1155">
            <v>42370</v>
          </cell>
          <cell r="M1155">
            <v>42735</v>
          </cell>
          <cell r="N1155">
            <v>0</v>
          </cell>
          <cell r="P1155">
            <v>0</v>
          </cell>
          <cell r="Q1155">
            <v>26</v>
          </cell>
          <cell r="R1155" t="str">
            <v>S</v>
          </cell>
          <cell r="S1155">
            <v>0</v>
          </cell>
          <cell r="T1155">
            <v>33</v>
          </cell>
          <cell r="U1155">
            <v>4461.8599999999997</v>
          </cell>
          <cell r="V1155">
            <v>5663.13</v>
          </cell>
          <cell r="W1155">
            <v>-4</v>
          </cell>
          <cell r="X1155">
            <v>-686.44</v>
          </cell>
        </row>
        <row r="1156">
          <cell r="A1156">
            <v>2017</v>
          </cell>
          <cell r="B1156">
            <v>11119</v>
          </cell>
          <cell r="C1156" t="str">
            <v>ETRA SPA</v>
          </cell>
          <cell r="D1156">
            <v>42957</v>
          </cell>
          <cell r="E1156" t="str">
            <v>05005552</v>
          </cell>
          <cell r="F1156">
            <v>42964</v>
          </cell>
          <cell r="G1156">
            <v>87.45</v>
          </cell>
          <cell r="H1156">
            <v>87.45</v>
          </cell>
          <cell r="I1156">
            <v>0</v>
          </cell>
          <cell r="J1156">
            <v>42990</v>
          </cell>
          <cell r="K1156">
            <v>30</v>
          </cell>
          <cell r="L1156">
            <v>42370</v>
          </cell>
          <cell r="M1156">
            <v>42735</v>
          </cell>
          <cell r="N1156">
            <v>0</v>
          </cell>
          <cell r="P1156">
            <v>0</v>
          </cell>
          <cell r="Q1156">
            <v>26</v>
          </cell>
          <cell r="R1156" t="str">
            <v>S</v>
          </cell>
          <cell r="S1156">
            <v>0</v>
          </cell>
          <cell r="T1156">
            <v>33</v>
          </cell>
          <cell r="U1156">
            <v>2273.6999999999998</v>
          </cell>
          <cell r="V1156">
            <v>2885.85</v>
          </cell>
          <cell r="W1156">
            <v>-4</v>
          </cell>
          <cell r="X1156">
            <v>-349.8</v>
          </cell>
        </row>
        <row r="1157">
          <cell r="A1157">
            <v>2017</v>
          </cell>
          <cell r="B1157">
            <v>11150</v>
          </cell>
          <cell r="C1157" t="str">
            <v>ETRA SPA</v>
          </cell>
          <cell r="D1157">
            <v>42957</v>
          </cell>
          <cell r="E1157" t="str">
            <v>05005553</v>
          </cell>
          <cell r="F1157">
            <v>42964</v>
          </cell>
          <cell r="G1157">
            <v>32.89</v>
          </cell>
          <cell r="H1157">
            <v>32.89</v>
          </cell>
          <cell r="I1157">
            <v>0</v>
          </cell>
          <cell r="J1157">
            <v>42990</v>
          </cell>
          <cell r="K1157">
            <v>30</v>
          </cell>
          <cell r="L1157">
            <v>42370</v>
          </cell>
          <cell r="M1157">
            <v>42735</v>
          </cell>
          <cell r="N1157">
            <v>0</v>
          </cell>
          <cell r="P1157">
            <v>0</v>
          </cell>
          <cell r="Q1157">
            <v>26</v>
          </cell>
          <cell r="R1157" t="str">
            <v>S</v>
          </cell>
          <cell r="S1157">
            <v>0</v>
          </cell>
          <cell r="T1157">
            <v>33</v>
          </cell>
          <cell r="U1157">
            <v>855.14</v>
          </cell>
          <cell r="V1157">
            <v>1085.3699999999999</v>
          </cell>
          <cell r="W1157">
            <v>-4</v>
          </cell>
          <cell r="X1157">
            <v>-131.56</v>
          </cell>
        </row>
        <row r="1158">
          <cell r="A1158">
            <v>2017</v>
          </cell>
          <cell r="B1158">
            <v>11118</v>
          </cell>
          <cell r="C1158" t="str">
            <v>ETRA SPA</v>
          </cell>
          <cell r="D1158">
            <v>42957</v>
          </cell>
          <cell r="E1158" t="str">
            <v>05005554</v>
          </cell>
          <cell r="F1158">
            <v>42964</v>
          </cell>
          <cell r="G1158">
            <v>42.42</v>
          </cell>
          <cell r="H1158">
            <v>42.42</v>
          </cell>
          <cell r="I1158">
            <v>0</v>
          </cell>
          <cell r="J1158">
            <v>42990</v>
          </cell>
          <cell r="K1158">
            <v>30</v>
          </cell>
          <cell r="L1158">
            <v>42370</v>
          </cell>
          <cell r="M1158">
            <v>42735</v>
          </cell>
          <cell r="N1158">
            <v>0</v>
          </cell>
          <cell r="P1158">
            <v>0</v>
          </cell>
          <cell r="Q1158">
            <v>26</v>
          </cell>
          <cell r="R1158" t="str">
            <v>S</v>
          </cell>
          <cell r="S1158">
            <v>0</v>
          </cell>
          <cell r="T1158">
            <v>33</v>
          </cell>
          <cell r="U1158">
            <v>1102.92</v>
          </cell>
          <cell r="V1158">
            <v>1399.86</v>
          </cell>
          <cell r="W1158">
            <v>-4</v>
          </cell>
          <cell r="X1158">
            <v>-169.68</v>
          </cell>
        </row>
        <row r="1159">
          <cell r="A1159">
            <v>2017</v>
          </cell>
          <cell r="B1159">
            <v>11112</v>
          </cell>
          <cell r="C1159" t="str">
            <v>ETRA SPA</v>
          </cell>
          <cell r="D1159">
            <v>42957</v>
          </cell>
          <cell r="E1159" t="str">
            <v>05005555</v>
          </cell>
          <cell r="F1159">
            <v>42964</v>
          </cell>
          <cell r="G1159">
            <v>45.91</v>
          </cell>
          <cell r="H1159">
            <v>45.91</v>
          </cell>
          <cell r="I1159">
            <v>0</v>
          </cell>
          <cell r="J1159">
            <v>42990</v>
          </cell>
          <cell r="K1159">
            <v>30</v>
          </cell>
          <cell r="L1159">
            <v>42370</v>
          </cell>
          <cell r="M1159">
            <v>42735</v>
          </cell>
          <cell r="N1159">
            <v>0</v>
          </cell>
          <cell r="P1159">
            <v>0</v>
          </cell>
          <cell r="Q1159">
            <v>26</v>
          </cell>
          <cell r="R1159" t="str">
            <v>S</v>
          </cell>
          <cell r="S1159">
            <v>0</v>
          </cell>
          <cell r="T1159">
            <v>33</v>
          </cell>
          <cell r="U1159">
            <v>1193.6600000000001</v>
          </cell>
          <cell r="V1159">
            <v>1515.03</v>
          </cell>
          <cell r="W1159">
            <v>-4</v>
          </cell>
          <cell r="X1159">
            <v>-183.64</v>
          </cell>
        </row>
        <row r="1160">
          <cell r="A1160">
            <v>2017</v>
          </cell>
          <cell r="B1160">
            <v>11149</v>
          </cell>
          <cell r="C1160" t="str">
            <v>ETRA SPA</v>
          </cell>
          <cell r="D1160">
            <v>42957</v>
          </cell>
          <cell r="E1160" t="str">
            <v>05005556</v>
          </cell>
          <cell r="F1160">
            <v>42964</v>
          </cell>
          <cell r="G1160">
            <v>23.13</v>
          </cell>
          <cell r="H1160">
            <v>23.13</v>
          </cell>
          <cell r="I1160">
            <v>0</v>
          </cell>
          <cell r="J1160">
            <v>42990</v>
          </cell>
          <cell r="K1160">
            <v>30</v>
          </cell>
          <cell r="L1160">
            <v>42370</v>
          </cell>
          <cell r="M1160">
            <v>42735</v>
          </cell>
          <cell r="N1160">
            <v>0</v>
          </cell>
          <cell r="P1160">
            <v>0</v>
          </cell>
          <cell r="Q1160">
            <v>26</v>
          </cell>
          <cell r="R1160" t="str">
            <v>S</v>
          </cell>
          <cell r="S1160">
            <v>0</v>
          </cell>
          <cell r="T1160">
            <v>33</v>
          </cell>
          <cell r="U1160">
            <v>601.38</v>
          </cell>
          <cell r="V1160">
            <v>763.29</v>
          </cell>
          <cell r="W1160">
            <v>-4</v>
          </cell>
          <cell r="X1160">
            <v>-92.52</v>
          </cell>
        </row>
        <row r="1161">
          <cell r="A1161">
            <v>2017</v>
          </cell>
          <cell r="B1161">
            <v>11131</v>
          </cell>
          <cell r="C1161" t="str">
            <v>ETRA SPA</v>
          </cell>
          <cell r="D1161">
            <v>42957</v>
          </cell>
          <cell r="E1161" t="str">
            <v>05005557</v>
          </cell>
          <cell r="F1161">
            <v>42964</v>
          </cell>
          <cell r="G1161">
            <v>21.18</v>
          </cell>
          <cell r="H1161">
            <v>21.18</v>
          </cell>
          <cell r="I1161">
            <v>0</v>
          </cell>
          <cell r="J1161">
            <v>42990</v>
          </cell>
          <cell r="K1161">
            <v>30</v>
          </cell>
          <cell r="L1161">
            <v>42370</v>
          </cell>
          <cell r="M1161">
            <v>42735</v>
          </cell>
          <cell r="N1161">
            <v>0</v>
          </cell>
          <cell r="P1161">
            <v>0</v>
          </cell>
          <cell r="Q1161">
            <v>26</v>
          </cell>
          <cell r="R1161" t="str">
            <v>S</v>
          </cell>
          <cell r="S1161">
            <v>0</v>
          </cell>
          <cell r="T1161">
            <v>33</v>
          </cell>
          <cell r="U1161">
            <v>550.67999999999995</v>
          </cell>
          <cell r="V1161">
            <v>698.94</v>
          </cell>
          <cell r="W1161">
            <v>-4</v>
          </cell>
          <cell r="X1161">
            <v>-84.72</v>
          </cell>
        </row>
        <row r="1162">
          <cell r="A1162">
            <v>2017</v>
          </cell>
          <cell r="B1162">
            <v>11145</v>
          </cell>
          <cell r="C1162" t="str">
            <v>ETRA SPA</v>
          </cell>
          <cell r="D1162">
            <v>42957</v>
          </cell>
          <cell r="E1162" t="str">
            <v>05005558</v>
          </cell>
          <cell r="F1162">
            <v>42964</v>
          </cell>
          <cell r="G1162">
            <v>27.03</v>
          </cell>
          <cell r="H1162">
            <v>27.03</v>
          </cell>
          <cell r="I1162">
            <v>0</v>
          </cell>
          <cell r="J1162">
            <v>42990</v>
          </cell>
          <cell r="K1162">
            <v>30</v>
          </cell>
          <cell r="L1162">
            <v>42370</v>
          </cell>
          <cell r="M1162">
            <v>42735</v>
          </cell>
          <cell r="N1162">
            <v>0</v>
          </cell>
          <cell r="P1162">
            <v>0</v>
          </cell>
          <cell r="Q1162">
            <v>26</v>
          </cell>
          <cell r="R1162" t="str">
            <v>S</v>
          </cell>
          <cell r="S1162">
            <v>0</v>
          </cell>
          <cell r="T1162">
            <v>33</v>
          </cell>
          <cell r="U1162">
            <v>702.78</v>
          </cell>
          <cell r="V1162">
            <v>891.99</v>
          </cell>
          <cell r="W1162">
            <v>-4</v>
          </cell>
          <cell r="X1162">
            <v>-108.12</v>
          </cell>
        </row>
        <row r="1163">
          <cell r="A1163">
            <v>2017</v>
          </cell>
          <cell r="B1163">
            <v>11130</v>
          </cell>
          <cell r="C1163" t="str">
            <v>ETRA SPA</v>
          </cell>
          <cell r="D1163">
            <v>42957</v>
          </cell>
          <cell r="E1163" t="str">
            <v>05005559</v>
          </cell>
          <cell r="F1163">
            <v>42964</v>
          </cell>
          <cell r="G1163">
            <v>136.76</v>
          </cell>
          <cell r="H1163">
            <v>136.76</v>
          </cell>
          <cell r="I1163">
            <v>0</v>
          </cell>
          <cell r="J1163">
            <v>42990</v>
          </cell>
          <cell r="K1163">
            <v>30</v>
          </cell>
          <cell r="L1163">
            <v>42370</v>
          </cell>
          <cell r="M1163">
            <v>42735</v>
          </cell>
          <cell r="N1163">
            <v>0</v>
          </cell>
          <cell r="P1163">
            <v>0</v>
          </cell>
          <cell r="Q1163">
            <v>26</v>
          </cell>
          <cell r="R1163" t="str">
            <v>S</v>
          </cell>
          <cell r="S1163">
            <v>0</v>
          </cell>
          <cell r="T1163">
            <v>33</v>
          </cell>
          <cell r="U1163">
            <v>3555.76</v>
          </cell>
          <cell r="V1163">
            <v>4513.08</v>
          </cell>
          <cell r="W1163">
            <v>-4</v>
          </cell>
          <cell r="X1163">
            <v>-547.04</v>
          </cell>
        </row>
        <row r="1164">
          <cell r="A1164">
            <v>2017</v>
          </cell>
          <cell r="B1164">
            <v>11110</v>
          </cell>
          <cell r="C1164" t="str">
            <v>ETRA SPA</v>
          </cell>
          <cell r="D1164">
            <v>42957</v>
          </cell>
          <cell r="E1164" t="str">
            <v>05005560</v>
          </cell>
          <cell r="F1164">
            <v>42964</v>
          </cell>
          <cell r="G1164">
            <v>92.97</v>
          </cell>
          <cell r="H1164">
            <v>92.97</v>
          </cell>
          <cell r="I1164">
            <v>0</v>
          </cell>
          <cell r="J1164">
            <v>42990</v>
          </cell>
          <cell r="K1164">
            <v>30</v>
          </cell>
          <cell r="L1164">
            <v>42370</v>
          </cell>
          <cell r="M1164">
            <v>42735</v>
          </cell>
          <cell r="N1164">
            <v>0</v>
          </cell>
          <cell r="P1164">
            <v>0</v>
          </cell>
          <cell r="Q1164">
            <v>26</v>
          </cell>
          <cell r="R1164" t="str">
            <v>S</v>
          </cell>
          <cell r="S1164">
            <v>0</v>
          </cell>
          <cell r="T1164">
            <v>33</v>
          </cell>
          <cell r="U1164">
            <v>2417.2199999999998</v>
          </cell>
          <cell r="V1164">
            <v>3068.01</v>
          </cell>
          <cell r="W1164">
            <v>-4</v>
          </cell>
          <cell r="X1164">
            <v>-371.88</v>
          </cell>
        </row>
        <row r="1165">
          <cell r="A1165">
            <v>2017</v>
          </cell>
          <cell r="B1165">
            <v>11147</v>
          </cell>
          <cell r="C1165" t="str">
            <v>ETRA SPA</v>
          </cell>
          <cell r="D1165">
            <v>42957</v>
          </cell>
          <cell r="E1165" t="str">
            <v>05005561</v>
          </cell>
          <cell r="F1165">
            <v>42964</v>
          </cell>
          <cell r="G1165">
            <v>21.18</v>
          </cell>
          <cell r="H1165">
            <v>21.18</v>
          </cell>
          <cell r="I1165">
            <v>0</v>
          </cell>
          <cell r="J1165">
            <v>42990</v>
          </cell>
          <cell r="K1165">
            <v>30</v>
          </cell>
          <cell r="L1165">
            <v>42370</v>
          </cell>
          <cell r="M1165">
            <v>42735</v>
          </cell>
          <cell r="N1165">
            <v>0</v>
          </cell>
          <cell r="P1165">
            <v>0</v>
          </cell>
          <cell r="Q1165">
            <v>26</v>
          </cell>
          <cell r="R1165" t="str">
            <v>S</v>
          </cell>
          <cell r="S1165">
            <v>0</v>
          </cell>
          <cell r="T1165">
            <v>33</v>
          </cell>
          <cell r="U1165">
            <v>550.67999999999995</v>
          </cell>
          <cell r="V1165">
            <v>698.94</v>
          </cell>
          <cell r="W1165">
            <v>-4</v>
          </cell>
          <cell r="X1165">
            <v>-84.72</v>
          </cell>
        </row>
        <row r="1166">
          <cell r="A1166">
            <v>2017</v>
          </cell>
          <cell r="B1166">
            <v>13832</v>
          </cell>
          <cell r="C1166" t="str">
            <v>ETRA SPA</v>
          </cell>
          <cell r="D1166">
            <v>43017</v>
          </cell>
          <cell r="E1166" t="str">
            <v>05006848</v>
          </cell>
          <cell r="F1166">
            <v>43024</v>
          </cell>
          <cell r="G1166">
            <v>2392.5</v>
          </cell>
          <cell r="H1166">
            <v>2392.5</v>
          </cell>
          <cell r="I1166">
            <v>0</v>
          </cell>
          <cell r="J1166">
            <v>43035</v>
          </cell>
          <cell r="K1166">
            <v>30</v>
          </cell>
          <cell r="L1166">
            <v>42370</v>
          </cell>
          <cell r="M1166">
            <v>42735</v>
          </cell>
          <cell r="N1166">
            <v>0</v>
          </cell>
          <cell r="P1166">
            <v>0</v>
          </cell>
          <cell r="Q1166">
            <v>11</v>
          </cell>
          <cell r="R1166" t="str">
            <v>S</v>
          </cell>
          <cell r="S1166">
            <v>0</v>
          </cell>
          <cell r="T1166">
            <v>18</v>
          </cell>
          <cell r="U1166">
            <v>26317.5</v>
          </cell>
          <cell r="V1166">
            <v>43065</v>
          </cell>
          <cell r="W1166">
            <v>-19</v>
          </cell>
          <cell r="X1166">
            <v>-45457.5</v>
          </cell>
        </row>
        <row r="1167">
          <cell r="A1167">
            <v>2016</v>
          </cell>
          <cell r="B1167">
            <v>13412</v>
          </cell>
          <cell r="C1167" t="str">
            <v>ETRA SPA</v>
          </cell>
          <cell r="D1167">
            <v>42650</v>
          </cell>
          <cell r="E1167" t="str">
            <v>05006874</v>
          </cell>
          <cell r="F1167">
            <v>42653</v>
          </cell>
          <cell r="G1167">
            <v>747.09</v>
          </cell>
          <cell r="H1167">
            <v>747.09</v>
          </cell>
          <cell r="I1167">
            <v>0</v>
          </cell>
          <cell r="J1167">
            <v>42677</v>
          </cell>
          <cell r="K1167">
            <v>30</v>
          </cell>
          <cell r="L1167">
            <v>42370</v>
          </cell>
          <cell r="M1167">
            <v>42735</v>
          </cell>
          <cell r="N1167">
            <v>0</v>
          </cell>
          <cell r="P1167">
            <v>0</v>
          </cell>
          <cell r="Q1167">
            <v>24</v>
          </cell>
          <cell r="R1167" t="str">
            <v>S</v>
          </cell>
          <cell r="S1167">
            <v>0</v>
          </cell>
          <cell r="T1167">
            <v>27</v>
          </cell>
          <cell r="U1167">
            <v>17930.16</v>
          </cell>
          <cell r="V1167">
            <v>20171.43</v>
          </cell>
          <cell r="W1167">
            <v>-6</v>
          </cell>
          <cell r="X1167">
            <v>-4482.54</v>
          </cell>
        </row>
        <row r="1168">
          <cell r="A1168">
            <v>2017</v>
          </cell>
          <cell r="B1168">
            <v>16396</v>
          </cell>
          <cell r="C1168" t="str">
            <v>ETRA SPA</v>
          </cell>
          <cell r="D1168">
            <v>43075</v>
          </cell>
          <cell r="E1168" t="str">
            <v>05008269</v>
          </cell>
          <cell r="F1168">
            <v>43076</v>
          </cell>
          <cell r="G1168">
            <v>847.33</v>
          </cell>
          <cell r="H1168">
            <v>847.33</v>
          </cell>
          <cell r="I1168">
            <v>0</v>
          </cell>
          <cell r="J1168">
            <v>43116</v>
          </cell>
          <cell r="K1168">
            <v>30</v>
          </cell>
          <cell r="L1168">
            <v>42370</v>
          </cell>
          <cell r="M1168">
            <v>42735</v>
          </cell>
          <cell r="N1168">
            <v>0</v>
          </cell>
          <cell r="P1168">
            <v>0</v>
          </cell>
          <cell r="Q1168">
            <v>40</v>
          </cell>
          <cell r="R1168" t="str">
            <v>S</v>
          </cell>
          <cell r="S1168">
            <v>0</v>
          </cell>
          <cell r="T1168">
            <v>41</v>
          </cell>
          <cell r="U1168">
            <v>33893.199999999997</v>
          </cell>
          <cell r="V1168">
            <v>34740.53</v>
          </cell>
          <cell r="W1168">
            <v>10</v>
          </cell>
          <cell r="X1168">
            <v>8473.2999999999993</v>
          </cell>
        </row>
        <row r="1169">
          <cell r="A1169">
            <v>2016</v>
          </cell>
          <cell r="B1169">
            <v>16619</v>
          </cell>
          <cell r="C1169" t="str">
            <v>ETRA SPA</v>
          </cell>
          <cell r="D1169">
            <v>42710</v>
          </cell>
          <cell r="E1169" t="str">
            <v>05008347</v>
          </cell>
          <cell r="F1169">
            <v>42717</v>
          </cell>
          <cell r="G1169">
            <v>115.2</v>
          </cell>
          <cell r="H1169">
            <v>115.2</v>
          </cell>
          <cell r="I1169">
            <v>0</v>
          </cell>
          <cell r="J1169">
            <v>42760</v>
          </cell>
          <cell r="K1169">
            <v>30</v>
          </cell>
          <cell r="L1169">
            <v>42370</v>
          </cell>
          <cell r="M1169">
            <v>42735</v>
          </cell>
          <cell r="N1169">
            <v>0</v>
          </cell>
          <cell r="P1169">
            <v>0</v>
          </cell>
          <cell r="Q1169">
            <v>43</v>
          </cell>
          <cell r="R1169" t="str">
            <v>S</v>
          </cell>
          <cell r="S1169">
            <v>0</v>
          </cell>
          <cell r="T1169">
            <v>50</v>
          </cell>
          <cell r="U1169">
            <v>4953.6000000000004</v>
          </cell>
          <cell r="V1169">
            <v>5760</v>
          </cell>
          <cell r="W1169">
            <v>13</v>
          </cell>
          <cell r="X1169">
            <v>1497.6</v>
          </cell>
        </row>
        <row r="1170">
          <cell r="A1170">
            <v>2016</v>
          </cell>
          <cell r="B1170">
            <v>17343</v>
          </cell>
          <cell r="C1170" t="str">
            <v>ETRA SPA</v>
          </cell>
          <cell r="D1170">
            <v>42723</v>
          </cell>
          <cell r="E1170" t="str">
            <v>05008598</v>
          </cell>
          <cell r="F1170">
            <v>42731</v>
          </cell>
          <cell r="G1170">
            <v>58.77</v>
          </cell>
          <cell r="H1170">
            <v>58.77</v>
          </cell>
          <cell r="I1170">
            <v>0</v>
          </cell>
          <cell r="J1170">
            <v>42760</v>
          </cell>
          <cell r="K1170">
            <v>30</v>
          </cell>
          <cell r="L1170">
            <v>42370</v>
          </cell>
          <cell r="M1170">
            <v>42735</v>
          </cell>
          <cell r="N1170">
            <v>0</v>
          </cell>
          <cell r="P1170">
            <v>0</v>
          </cell>
          <cell r="Q1170">
            <v>29</v>
          </cell>
          <cell r="R1170" t="str">
            <v>S</v>
          </cell>
          <cell r="S1170">
            <v>0</v>
          </cell>
          <cell r="T1170">
            <v>37</v>
          </cell>
          <cell r="U1170">
            <v>1704.33</v>
          </cell>
          <cell r="V1170">
            <v>2174.4899999999998</v>
          </cell>
          <cell r="W1170">
            <v>-1</v>
          </cell>
          <cell r="X1170">
            <v>-58.77</v>
          </cell>
        </row>
        <row r="1171">
          <cell r="A1171">
            <v>2016</v>
          </cell>
          <cell r="B1171">
            <v>17342</v>
          </cell>
          <cell r="C1171" t="str">
            <v>ETRA SPA</v>
          </cell>
          <cell r="D1171">
            <v>42723</v>
          </cell>
          <cell r="E1171" t="str">
            <v>05008599</v>
          </cell>
          <cell r="F1171">
            <v>42731</v>
          </cell>
          <cell r="G1171">
            <v>47.07</v>
          </cell>
          <cell r="H1171">
            <v>47.07</v>
          </cell>
          <cell r="I1171">
            <v>0</v>
          </cell>
          <cell r="J1171">
            <v>42760</v>
          </cell>
          <cell r="K1171">
            <v>30</v>
          </cell>
          <cell r="L1171">
            <v>42370</v>
          </cell>
          <cell r="M1171">
            <v>42735</v>
          </cell>
          <cell r="N1171">
            <v>0</v>
          </cell>
          <cell r="P1171">
            <v>0</v>
          </cell>
          <cell r="Q1171">
            <v>29</v>
          </cell>
          <cell r="R1171" t="str">
            <v>S</v>
          </cell>
          <cell r="S1171">
            <v>0</v>
          </cell>
          <cell r="T1171">
            <v>37</v>
          </cell>
          <cell r="U1171">
            <v>1365.03</v>
          </cell>
          <cell r="V1171">
            <v>1741.59</v>
          </cell>
          <cell r="W1171">
            <v>-1</v>
          </cell>
          <cell r="X1171">
            <v>-47.07</v>
          </cell>
        </row>
        <row r="1172">
          <cell r="A1172">
            <v>2016</v>
          </cell>
          <cell r="B1172">
            <v>17330</v>
          </cell>
          <cell r="C1172" t="str">
            <v>ETRA SPA</v>
          </cell>
          <cell r="D1172">
            <v>42723</v>
          </cell>
          <cell r="E1172" t="str">
            <v>05008600</v>
          </cell>
          <cell r="F1172">
            <v>42731</v>
          </cell>
          <cell r="G1172">
            <v>308.06</v>
          </cell>
          <cell r="H1172">
            <v>308.06</v>
          </cell>
          <cell r="I1172">
            <v>0</v>
          </cell>
          <cell r="J1172">
            <v>42760</v>
          </cell>
          <cell r="K1172">
            <v>30</v>
          </cell>
          <cell r="L1172">
            <v>42370</v>
          </cell>
          <cell r="M1172">
            <v>42735</v>
          </cell>
          <cell r="N1172">
            <v>0</v>
          </cell>
          <cell r="P1172">
            <v>0</v>
          </cell>
          <cell r="Q1172">
            <v>29</v>
          </cell>
          <cell r="R1172" t="str">
            <v>S</v>
          </cell>
          <cell r="S1172">
            <v>0</v>
          </cell>
          <cell r="T1172">
            <v>37</v>
          </cell>
          <cell r="U1172">
            <v>8933.74</v>
          </cell>
          <cell r="V1172">
            <v>11398.22</v>
          </cell>
          <cell r="W1172">
            <v>-1</v>
          </cell>
          <cell r="X1172">
            <v>-308.06</v>
          </cell>
        </row>
        <row r="1173">
          <cell r="A1173">
            <v>2016</v>
          </cell>
          <cell r="B1173">
            <v>17336</v>
          </cell>
          <cell r="C1173" t="str">
            <v>ETRA SPA</v>
          </cell>
          <cell r="D1173">
            <v>42723</v>
          </cell>
          <cell r="E1173" t="str">
            <v>05008601</v>
          </cell>
          <cell r="F1173">
            <v>42731</v>
          </cell>
          <cell r="G1173">
            <v>142.76</v>
          </cell>
          <cell r="H1173">
            <v>142.76</v>
          </cell>
          <cell r="I1173">
            <v>0</v>
          </cell>
          <cell r="J1173">
            <v>42760</v>
          </cell>
          <cell r="K1173">
            <v>30</v>
          </cell>
          <cell r="L1173">
            <v>42370</v>
          </cell>
          <cell r="M1173">
            <v>42735</v>
          </cell>
          <cell r="N1173">
            <v>0</v>
          </cell>
          <cell r="P1173">
            <v>0</v>
          </cell>
          <cell r="Q1173">
            <v>29</v>
          </cell>
          <cell r="R1173" t="str">
            <v>S</v>
          </cell>
          <cell r="S1173">
            <v>0</v>
          </cell>
          <cell r="T1173">
            <v>37</v>
          </cell>
          <cell r="U1173">
            <v>4140.04</v>
          </cell>
          <cell r="V1173">
            <v>5282.12</v>
          </cell>
          <cell r="W1173">
            <v>-1</v>
          </cell>
          <cell r="X1173">
            <v>-142.76</v>
          </cell>
        </row>
        <row r="1174">
          <cell r="A1174">
            <v>2016</v>
          </cell>
          <cell r="B1174">
            <v>17334</v>
          </cell>
          <cell r="C1174" t="str">
            <v>ETRA SPA</v>
          </cell>
          <cell r="D1174">
            <v>42723</v>
          </cell>
          <cell r="E1174" t="str">
            <v>05008602</v>
          </cell>
          <cell r="F1174">
            <v>42731</v>
          </cell>
          <cell r="G1174">
            <v>54.66</v>
          </cell>
          <cell r="H1174">
            <v>54.66</v>
          </cell>
          <cell r="I1174">
            <v>0</v>
          </cell>
          <cell r="J1174">
            <v>42760</v>
          </cell>
          <cell r="K1174">
            <v>30</v>
          </cell>
          <cell r="L1174">
            <v>42370</v>
          </cell>
          <cell r="M1174">
            <v>42735</v>
          </cell>
          <cell r="N1174">
            <v>0</v>
          </cell>
          <cell r="P1174">
            <v>0</v>
          </cell>
          <cell r="Q1174">
            <v>29</v>
          </cell>
          <cell r="R1174" t="str">
            <v>S</v>
          </cell>
          <cell r="S1174">
            <v>0</v>
          </cell>
          <cell r="T1174">
            <v>37</v>
          </cell>
          <cell r="U1174">
            <v>1585.14</v>
          </cell>
          <cell r="V1174">
            <v>2022.42</v>
          </cell>
          <cell r="W1174">
            <v>-1</v>
          </cell>
          <cell r="X1174">
            <v>-54.66</v>
          </cell>
        </row>
        <row r="1175">
          <cell r="A1175">
            <v>2016</v>
          </cell>
          <cell r="B1175">
            <v>17329</v>
          </cell>
          <cell r="C1175" t="str">
            <v>ETRA SPA</v>
          </cell>
          <cell r="D1175">
            <v>42723</v>
          </cell>
          <cell r="E1175" t="str">
            <v>05008603</v>
          </cell>
          <cell r="F1175">
            <v>42731</v>
          </cell>
          <cell r="G1175">
            <v>108.52</v>
          </cell>
          <cell r="H1175">
            <v>108.52</v>
          </cell>
          <cell r="I1175">
            <v>0</v>
          </cell>
          <cell r="J1175">
            <v>42760</v>
          </cell>
          <cell r="K1175">
            <v>30</v>
          </cell>
          <cell r="L1175">
            <v>42370</v>
          </cell>
          <cell r="M1175">
            <v>42735</v>
          </cell>
          <cell r="N1175">
            <v>0</v>
          </cell>
          <cell r="P1175">
            <v>0</v>
          </cell>
          <cell r="Q1175">
            <v>29</v>
          </cell>
          <cell r="R1175" t="str">
            <v>S</v>
          </cell>
          <cell r="S1175">
            <v>0</v>
          </cell>
          <cell r="T1175">
            <v>37</v>
          </cell>
          <cell r="U1175">
            <v>3147.08</v>
          </cell>
          <cell r="V1175">
            <v>4015.24</v>
          </cell>
          <cell r="W1175">
            <v>-1</v>
          </cell>
          <cell r="X1175">
            <v>-108.52</v>
          </cell>
        </row>
        <row r="1176">
          <cell r="A1176">
            <v>2016</v>
          </cell>
          <cell r="B1176">
            <v>17340</v>
          </cell>
          <cell r="C1176" t="str">
            <v>ETRA SPA</v>
          </cell>
          <cell r="D1176">
            <v>42723</v>
          </cell>
          <cell r="E1176" t="str">
            <v>05008604</v>
          </cell>
          <cell r="F1176">
            <v>42731</v>
          </cell>
          <cell r="G1176">
            <v>341.17</v>
          </cell>
          <cell r="H1176">
            <v>341.17</v>
          </cell>
          <cell r="I1176">
            <v>0</v>
          </cell>
          <cell r="J1176">
            <v>42760</v>
          </cell>
          <cell r="K1176">
            <v>30</v>
          </cell>
          <cell r="L1176">
            <v>42370</v>
          </cell>
          <cell r="M1176">
            <v>42735</v>
          </cell>
          <cell r="N1176">
            <v>0</v>
          </cell>
          <cell r="P1176">
            <v>0</v>
          </cell>
          <cell r="Q1176">
            <v>29</v>
          </cell>
          <cell r="R1176" t="str">
            <v>S</v>
          </cell>
          <cell r="S1176">
            <v>0</v>
          </cell>
          <cell r="T1176">
            <v>37</v>
          </cell>
          <cell r="U1176">
            <v>9893.93</v>
          </cell>
          <cell r="V1176">
            <v>12623.29</v>
          </cell>
          <cell r="W1176">
            <v>-1</v>
          </cell>
          <cell r="X1176">
            <v>-341.17</v>
          </cell>
        </row>
        <row r="1177">
          <cell r="A1177">
            <v>2016</v>
          </cell>
          <cell r="B1177">
            <v>17347</v>
          </cell>
          <cell r="C1177" t="str">
            <v>ETRA SPA</v>
          </cell>
          <cell r="D1177">
            <v>42723</v>
          </cell>
          <cell r="E1177" t="str">
            <v>05008605</v>
          </cell>
          <cell r="F1177">
            <v>42731</v>
          </cell>
          <cell r="G1177">
            <v>108.52</v>
          </cell>
          <cell r="H1177">
            <v>108.52</v>
          </cell>
          <cell r="I1177">
            <v>0</v>
          </cell>
          <cell r="J1177">
            <v>42760</v>
          </cell>
          <cell r="K1177">
            <v>30</v>
          </cell>
          <cell r="L1177">
            <v>42370</v>
          </cell>
          <cell r="M1177">
            <v>42735</v>
          </cell>
          <cell r="N1177">
            <v>0</v>
          </cell>
          <cell r="P1177">
            <v>0</v>
          </cell>
          <cell r="Q1177">
            <v>29</v>
          </cell>
          <cell r="R1177" t="str">
            <v>S</v>
          </cell>
          <cell r="S1177">
            <v>0</v>
          </cell>
          <cell r="T1177">
            <v>37</v>
          </cell>
          <cell r="U1177">
            <v>3147.08</v>
          </cell>
          <cell r="V1177">
            <v>4015.24</v>
          </cell>
          <cell r="W1177">
            <v>-1</v>
          </cell>
          <cell r="X1177">
            <v>-108.52</v>
          </cell>
        </row>
        <row r="1178">
          <cell r="A1178">
            <v>2016</v>
          </cell>
          <cell r="B1178">
            <v>17339</v>
          </cell>
          <cell r="C1178" t="str">
            <v>ETRA SPA</v>
          </cell>
          <cell r="D1178">
            <v>42723</v>
          </cell>
          <cell r="E1178" t="str">
            <v>05008606</v>
          </cell>
          <cell r="F1178">
            <v>42731</v>
          </cell>
          <cell r="G1178">
            <v>45.84</v>
          </cell>
          <cell r="H1178">
            <v>45.84</v>
          </cell>
          <cell r="I1178">
            <v>0</v>
          </cell>
          <cell r="J1178">
            <v>42760</v>
          </cell>
          <cell r="K1178">
            <v>30</v>
          </cell>
          <cell r="L1178">
            <v>42370</v>
          </cell>
          <cell r="M1178">
            <v>42735</v>
          </cell>
          <cell r="N1178">
            <v>0</v>
          </cell>
          <cell r="P1178">
            <v>0</v>
          </cell>
          <cell r="Q1178">
            <v>29</v>
          </cell>
          <cell r="R1178" t="str">
            <v>S</v>
          </cell>
          <cell r="S1178">
            <v>0</v>
          </cell>
          <cell r="T1178">
            <v>37</v>
          </cell>
          <cell r="U1178">
            <v>1329.36</v>
          </cell>
          <cell r="V1178">
            <v>1696.08</v>
          </cell>
          <cell r="W1178">
            <v>-1</v>
          </cell>
          <cell r="X1178">
            <v>-45.84</v>
          </cell>
        </row>
        <row r="1179">
          <cell r="A1179">
            <v>2016</v>
          </cell>
          <cell r="B1179">
            <v>17341</v>
          </cell>
          <cell r="C1179" t="str">
            <v>ETRA SPA</v>
          </cell>
          <cell r="D1179">
            <v>42723</v>
          </cell>
          <cell r="E1179" t="str">
            <v>05008607</v>
          </cell>
          <cell r="F1179">
            <v>42731</v>
          </cell>
          <cell r="G1179">
            <v>22.22</v>
          </cell>
          <cell r="H1179">
            <v>22.22</v>
          </cell>
          <cell r="I1179">
            <v>0</v>
          </cell>
          <cell r="J1179">
            <v>42760</v>
          </cell>
          <cell r="K1179">
            <v>30</v>
          </cell>
          <cell r="L1179">
            <v>42370</v>
          </cell>
          <cell r="M1179">
            <v>42735</v>
          </cell>
          <cell r="N1179">
            <v>0</v>
          </cell>
          <cell r="P1179">
            <v>0</v>
          </cell>
          <cell r="Q1179">
            <v>29</v>
          </cell>
          <cell r="R1179" t="str">
            <v>S</v>
          </cell>
          <cell r="S1179">
            <v>0</v>
          </cell>
          <cell r="T1179">
            <v>37</v>
          </cell>
          <cell r="U1179">
            <v>644.38</v>
          </cell>
          <cell r="V1179">
            <v>822.14</v>
          </cell>
          <cell r="W1179">
            <v>-1</v>
          </cell>
          <cell r="X1179">
            <v>-22.22</v>
          </cell>
        </row>
        <row r="1180">
          <cell r="A1180">
            <v>2016</v>
          </cell>
          <cell r="B1180">
            <v>17355</v>
          </cell>
          <cell r="C1180" t="str">
            <v>ETRA SPA</v>
          </cell>
          <cell r="D1180">
            <v>42723</v>
          </cell>
          <cell r="E1180" t="str">
            <v>05008608</v>
          </cell>
          <cell r="F1180">
            <v>42731</v>
          </cell>
          <cell r="G1180">
            <v>653.55999999999995</v>
          </cell>
          <cell r="H1180">
            <v>653.55999999999995</v>
          </cell>
          <cell r="I1180">
            <v>0</v>
          </cell>
          <cell r="J1180">
            <v>42760</v>
          </cell>
          <cell r="K1180">
            <v>30</v>
          </cell>
          <cell r="L1180">
            <v>42370</v>
          </cell>
          <cell r="M1180">
            <v>42735</v>
          </cell>
          <cell r="N1180">
            <v>0</v>
          </cell>
          <cell r="P1180">
            <v>0</v>
          </cell>
          <cell r="Q1180">
            <v>29</v>
          </cell>
          <cell r="R1180" t="str">
            <v>S</v>
          </cell>
          <cell r="S1180">
            <v>0</v>
          </cell>
          <cell r="T1180">
            <v>37</v>
          </cell>
          <cell r="U1180">
            <v>18953.240000000002</v>
          </cell>
          <cell r="V1180">
            <v>24181.72</v>
          </cell>
          <cell r="W1180">
            <v>-1</v>
          </cell>
          <cell r="X1180">
            <v>-653.55999999999995</v>
          </cell>
        </row>
        <row r="1181">
          <cell r="A1181">
            <v>2016</v>
          </cell>
          <cell r="B1181">
            <v>17337</v>
          </cell>
          <cell r="C1181" t="str">
            <v>ETRA SPA</v>
          </cell>
          <cell r="D1181">
            <v>42723</v>
          </cell>
          <cell r="E1181" t="str">
            <v>05008609</v>
          </cell>
          <cell r="F1181">
            <v>42731</v>
          </cell>
          <cell r="G1181">
            <v>258.73</v>
          </cell>
          <cell r="H1181">
            <v>258.73</v>
          </cell>
          <cell r="I1181">
            <v>0</v>
          </cell>
          <cell r="J1181">
            <v>42760</v>
          </cell>
          <cell r="K1181">
            <v>30</v>
          </cell>
          <cell r="L1181">
            <v>42370</v>
          </cell>
          <cell r="M1181">
            <v>42735</v>
          </cell>
          <cell r="N1181">
            <v>0</v>
          </cell>
          <cell r="P1181">
            <v>0</v>
          </cell>
          <cell r="Q1181">
            <v>29</v>
          </cell>
          <cell r="R1181" t="str">
            <v>S</v>
          </cell>
          <cell r="S1181">
            <v>0</v>
          </cell>
          <cell r="T1181">
            <v>37</v>
          </cell>
          <cell r="U1181">
            <v>7503.17</v>
          </cell>
          <cell r="V1181">
            <v>9573.01</v>
          </cell>
          <cell r="W1181">
            <v>-1</v>
          </cell>
          <cell r="X1181">
            <v>-258.73</v>
          </cell>
        </row>
        <row r="1182">
          <cell r="A1182">
            <v>2016</v>
          </cell>
          <cell r="B1182">
            <v>17358</v>
          </cell>
          <cell r="C1182" t="str">
            <v>ETRA SPA</v>
          </cell>
          <cell r="D1182">
            <v>42723</v>
          </cell>
          <cell r="E1182" t="str">
            <v>05008610</v>
          </cell>
          <cell r="F1182">
            <v>42731</v>
          </cell>
          <cell r="G1182">
            <v>108.52</v>
          </cell>
          <cell r="H1182">
            <v>108.52</v>
          </cell>
          <cell r="I1182">
            <v>0</v>
          </cell>
          <cell r="J1182">
            <v>42760</v>
          </cell>
          <cell r="K1182">
            <v>30</v>
          </cell>
          <cell r="L1182">
            <v>42370</v>
          </cell>
          <cell r="M1182">
            <v>42735</v>
          </cell>
          <cell r="N1182">
            <v>0</v>
          </cell>
          <cell r="P1182">
            <v>0</v>
          </cell>
          <cell r="Q1182">
            <v>29</v>
          </cell>
          <cell r="R1182" t="str">
            <v>S</v>
          </cell>
          <cell r="S1182">
            <v>0</v>
          </cell>
          <cell r="T1182">
            <v>37</v>
          </cell>
          <cell r="U1182">
            <v>3147.08</v>
          </cell>
          <cell r="V1182">
            <v>4015.24</v>
          </cell>
          <cell r="W1182">
            <v>-1</v>
          </cell>
          <cell r="X1182">
            <v>-108.52</v>
          </cell>
        </row>
        <row r="1183">
          <cell r="A1183">
            <v>2016</v>
          </cell>
          <cell r="B1183">
            <v>17338</v>
          </cell>
          <cell r="C1183" t="str">
            <v>ETRA SPA</v>
          </cell>
          <cell r="D1183">
            <v>42723</v>
          </cell>
          <cell r="E1183" t="str">
            <v>05008611</v>
          </cell>
          <cell r="F1183">
            <v>42731</v>
          </cell>
          <cell r="G1183">
            <v>75.930000000000007</v>
          </cell>
          <cell r="H1183">
            <v>75.930000000000007</v>
          </cell>
          <cell r="I1183">
            <v>0</v>
          </cell>
          <cell r="J1183">
            <v>42760</v>
          </cell>
          <cell r="K1183">
            <v>30</v>
          </cell>
          <cell r="L1183">
            <v>42370</v>
          </cell>
          <cell r="M1183">
            <v>42735</v>
          </cell>
          <cell r="N1183">
            <v>0</v>
          </cell>
          <cell r="P1183">
            <v>0</v>
          </cell>
          <cell r="Q1183">
            <v>29</v>
          </cell>
          <cell r="R1183" t="str">
            <v>S</v>
          </cell>
          <cell r="S1183">
            <v>0</v>
          </cell>
          <cell r="T1183">
            <v>37</v>
          </cell>
          <cell r="U1183">
            <v>2201.9699999999998</v>
          </cell>
          <cell r="V1183">
            <v>2809.41</v>
          </cell>
          <cell r="W1183">
            <v>-1</v>
          </cell>
          <cell r="X1183">
            <v>-75.930000000000007</v>
          </cell>
        </row>
        <row r="1184">
          <cell r="A1184">
            <v>2016</v>
          </cell>
          <cell r="B1184">
            <v>17328</v>
          </cell>
          <cell r="C1184" t="str">
            <v>ETRA SPA</v>
          </cell>
          <cell r="D1184">
            <v>42723</v>
          </cell>
          <cell r="E1184" t="str">
            <v>05008612</v>
          </cell>
          <cell r="F1184">
            <v>42731</v>
          </cell>
          <cell r="G1184">
            <v>227.24</v>
          </cell>
          <cell r="H1184">
            <v>227.24</v>
          </cell>
          <cell r="I1184">
            <v>0</v>
          </cell>
          <cell r="J1184">
            <v>42760</v>
          </cell>
          <cell r="K1184">
            <v>30</v>
          </cell>
          <cell r="L1184">
            <v>42370</v>
          </cell>
          <cell r="M1184">
            <v>42735</v>
          </cell>
          <cell r="N1184">
            <v>0</v>
          </cell>
          <cell r="P1184">
            <v>0</v>
          </cell>
          <cell r="Q1184">
            <v>29</v>
          </cell>
          <cell r="R1184" t="str">
            <v>S</v>
          </cell>
          <cell r="S1184">
            <v>0</v>
          </cell>
          <cell r="T1184">
            <v>37</v>
          </cell>
          <cell r="U1184">
            <v>6589.96</v>
          </cell>
          <cell r="V1184">
            <v>8407.8799999999992</v>
          </cell>
          <cell r="W1184">
            <v>-1</v>
          </cell>
          <cell r="X1184">
            <v>-227.24</v>
          </cell>
        </row>
        <row r="1185">
          <cell r="A1185">
            <v>2016</v>
          </cell>
          <cell r="B1185">
            <v>17333</v>
          </cell>
          <cell r="C1185" t="str">
            <v>ETRA SPA</v>
          </cell>
          <cell r="D1185">
            <v>42723</v>
          </cell>
          <cell r="E1185" t="str">
            <v>05008613</v>
          </cell>
          <cell r="F1185">
            <v>42731</v>
          </cell>
          <cell r="G1185">
            <v>35.03</v>
          </cell>
          <cell r="H1185">
            <v>35.03</v>
          </cell>
          <cell r="I1185">
            <v>0</v>
          </cell>
          <cell r="J1185">
            <v>42760</v>
          </cell>
          <cell r="K1185">
            <v>30</v>
          </cell>
          <cell r="L1185">
            <v>42370</v>
          </cell>
          <cell r="M1185">
            <v>42735</v>
          </cell>
          <cell r="N1185">
            <v>0</v>
          </cell>
          <cell r="P1185">
            <v>0</v>
          </cell>
          <cell r="Q1185">
            <v>29</v>
          </cell>
          <cell r="R1185" t="str">
            <v>S</v>
          </cell>
          <cell r="S1185">
            <v>0</v>
          </cell>
          <cell r="T1185">
            <v>37</v>
          </cell>
          <cell r="U1185">
            <v>1015.87</v>
          </cell>
          <cell r="V1185">
            <v>1296.1099999999999</v>
          </cell>
          <cell r="W1185">
            <v>-1</v>
          </cell>
          <cell r="X1185">
            <v>-35.03</v>
          </cell>
        </row>
        <row r="1186">
          <cell r="A1186">
            <v>2016</v>
          </cell>
          <cell r="B1186">
            <v>17349</v>
          </cell>
          <cell r="C1186" t="str">
            <v>ETRA SPA</v>
          </cell>
          <cell r="D1186">
            <v>42723</v>
          </cell>
          <cell r="E1186" t="str">
            <v>05008614</v>
          </cell>
          <cell r="F1186">
            <v>42731</v>
          </cell>
          <cell r="G1186">
            <v>1028.68</v>
          </cell>
          <cell r="H1186">
            <v>1028.68</v>
          </cell>
          <cell r="I1186">
            <v>0</v>
          </cell>
          <cell r="J1186">
            <v>42760</v>
          </cell>
          <cell r="K1186">
            <v>30</v>
          </cell>
          <cell r="L1186">
            <v>42370</v>
          </cell>
          <cell r="M1186">
            <v>42735</v>
          </cell>
          <cell r="N1186">
            <v>0</v>
          </cell>
          <cell r="P1186">
            <v>0</v>
          </cell>
          <cell r="Q1186">
            <v>29</v>
          </cell>
          <cell r="R1186" t="str">
            <v>S</v>
          </cell>
          <cell r="S1186">
            <v>0</v>
          </cell>
          <cell r="T1186">
            <v>37</v>
          </cell>
          <cell r="U1186">
            <v>29831.72</v>
          </cell>
          <cell r="V1186">
            <v>38061.160000000003</v>
          </cell>
          <cell r="W1186">
            <v>-1</v>
          </cell>
          <cell r="X1186">
            <v>-1028.68</v>
          </cell>
        </row>
        <row r="1187">
          <cell r="A1187">
            <v>2016</v>
          </cell>
          <cell r="B1187">
            <v>17332</v>
          </cell>
          <cell r="C1187" t="str">
            <v>ETRA SPA</v>
          </cell>
          <cell r="D1187">
            <v>42723</v>
          </cell>
          <cell r="E1187" t="str">
            <v>05008615</v>
          </cell>
          <cell r="F1187">
            <v>42731</v>
          </cell>
          <cell r="G1187">
            <v>112.22</v>
          </cell>
          <cell r="H1187">
            <v>112.22</v>
          </cell>
          <cell r="I1187">
            <v>0</v>
          </cell>
          <cell r="J1187">
            <v>42760</v>
          </cell>
          <cell r="K1187">
            <v>30</v>
          </cell>
          <cell r="L1187">
            <v>42370</v>
          </cell>
          <cell r="M1187">
            <v>42735</v>
          </cell>
          <cell r="N1187">
            <v>0</v>
          </cell>
          <cell r="P1187">
            <v>0</v>
          </cell>
          <cell r="Q1187">
            <v>29</v>
          </cell>
          <cell r="R1187" t="str">
            <v>S</v>
          </cell>
          <cell r="S1187">
            <v>0</v>
          </cell>
          <cell r="T1187">
            <v>37</v>
          </cell>
          <cell r="U1187">
            <v>3254.38</v>
          </cell>
          <cell r="V1187">
            <v>4152.1400000000003</v>
          </cell>
          <cell r="W1187">
            <v>-1</v>
          </cell>
          <cell r="X1187">
            <v>-112.22</v>
          </cell>
        </row>
        <row r="1188">
          <cell r="A1188">
            <v>2016</v>
          </cell>
          <cell r="B1188">
            <v>17346</v>
          </cell>
          <cell r="C1188" t="str">
            <v>ETRA SPA</v>
          </cell>
          <cell r="D1188">
            <v>42723</v>
          </cell>
          <cell r="E1188" t="str">
            <v>05008616</v>
          </cell>
          <cell r="F1188">
            <v>42731</v>
          </cell>
          <cell r="G1188">
            <v>168.67</v>
          </cell>
          <cell r="H1188">
            <v>168.67</v>
          </cell>
          <cell r="I1188">
            <v>0</v>
          </cell>
          <cell r="J1188">
            <v>42760</v>
          </cell>
          <cell r="K1188">
            <v>30</v>
          </cell>
          <cell r="L1188">
            <v>42370</v>
          </cell>
          <cell r="M1188">
            <v>42735</v>
          </cell>
          <cell r="N1188">
            <v>0</v>
          </cell>
          <cell r="P1188">
            <v>0</v>
          </cell>
          <cell r="Q1188">
            <v>29</v>
          </cell>
          <cell r="R1188" t="str">
            <v>S</v>
          </cell>
          <cell r="S1188">
            <v>0</v>
          </cell>
          <cell r="T1188">
            <v>37</v>
          </cell>
          <cell r="U1188">
            <v>4891.43</v>
          </cell>
          <cell r="V1188">
            <v>6240.79</v>
          </cell>
          <cell r="W1188">
            <v>-1</v>
          </cell>
          <cell r="X1188">
            <v>-168.67</v>
          </cell>
        </row>
        <row r="1189">
          <cell r="A1189">
            <v>2016</v>
          </cell>
          <cell r="B1189">
            <v>17351</v>
          </cell>
          <cell r="C1189" t="str">
            <v>ETRA SPA</v>
          </cell>
          <cell r="D1189">
            <v>42723</v>
          </cell>
          <cell r="E1189" t="str">
            <v>05008617</v>
          </cell>
          <cell r="F1189">
            <v>42731</v>
          </cell>
          <cell r="G1189">
            <v>209.64</v>
          </cell>
          <cell r="H1189">
            <v>209.64</v>
          </cell>
          <cell r="I1189">
            <v>0</v>
          </cell>
          <cell r="J1189">
            <v>42760</v>
          </cell>
          <cell r="K1189">
            <v>30</v>
          </cell>
          <cell r="L1189">
            <v>42370</v>
          </cell>
          <cell r="M1189">
            <v>42735</v>
          </cell>
          <cell r="N1189">
            <v>0</v>
          </cell>
          <cell r="P1189">
            <v>0</v>
          </cell>
          <cell r="Q1189">
            <v>29</v>
          </cell>
          <cell r="R1189" t="str">
            <v>S</v>
          </cell>
          <cell r="S1189">
            <v>0</v>
          </cell>
          <cell r="T1189">
            <v>37</v>
          </cell>
          <cell r="U1189">
            <v>6079.56</v>
          </cell>
          <cell r="V1189">
            <v>7756.68</v>
          </cell>
          <cell r="W1189">
            <v>-1</v>
          </cell>
          <cell r="X1189">
            <v>-209.64</v>
          </cell>
        </row>
        <row r="1190">
          <cell r="A1190">
            <v>2016</v>
          </cell>
          <cell r="B1190">
            <v>17348</v>
          </cell>
          <cell r="C1190" t="str">
            <v>ETRA SPA</v>
          </cell>
          <cell r="D1190">
            <v>42723</v>
          </cell>
          <cell r="E1190" t="str">
            <v>05008618</v>
          </cell>
          <cell r="F1190">
            <v>42731</v>
          </cell>
          <cell r="G1190">
            <v>0.84</v>
          </cell>
          <cell r="H1190">
            <v>0.84</v>
          </cell>
          <cell r="I1190">
            <v>0</v>
          </cell>
          <cell r="J1190">
            <v>42760</v>
          </cell>
          <cell r="K1190">
            <v>30</v>
          </cell>
          <cell r="L1190">
            <v>42370</v>
          </cell>
          <cell r="M1190">
            <v>42735</v>
          </cell>
          <cell r="N1190">
            <v>0</v>
          </cell>
          <cell r="P1190">
            <v>0</v>
          </cell>
          <cell r="Q1190">
            <v>29</v>
          </cell>
          <cell r="R1190" t="str">
            <v>S</v>
          </cell>
          <cell r="S1190">
            <v>0</v>
          </cell>
          <cell r="T1190">
            <v>37</v>
          </cell>
          <cell r="U1190">
            <v>24.36</v>
          </cell>
          <cell r="V1190">
            <v>31.08</v>
          </cell>
          <cell r="W1190">
            <v>-1</v>
          </cell>
          <cell r="X1190">
            <v>-0.84</v>
          </cell>
        </row>
        <row r="1191">
          <cell r="A1191">
            <v>2016</v>
          </cell>
          <cell r="B1191">
            <v>17350</v>
          </cell>
          <cell r="C1191" t="str">
            <v>ETRA SPA</v>
          </cell>
          <cell r="D1191">
            <v>42723</v>
          </cell>
          <cell r="E1191" t="str">
            <v>05008619</v>
          </cell>
          <cell r="F1191">
            <v>42731</v>
          </cell>
          <cell r="G1191">
            <v>16.399999999999999</v>
          </cell>
          <cell r="H1191">
            <v>16.399999999999999</v>
          </cell>
          <cell r="I1191">
            <v>0</v>
          </cell>
          <cell r="J1191">
            <v>42760</v>
          </cell>
          <cell r="K1191">
            <v>30</v>
          </cell>
          <cell r="L1191">
            <v>42370</v>
          </cell>
          <cell r="M1191">
            <v>42735</v>
          </cell>
          <cell r="N1191">
            <v>0</v>
          </cell>
          <cell r="P1191">
            <v>0</v>
          </cell>
          <cell r="Q1191">
            <v>29</v>
          </cell>
          <cell r="R1191" t="str">
            <v>S</v>
          </cell>
          <cell r="S1191">
            <v>0</v>
          </cell>
          <cell r="T1191">
            <v>37</v>
          </cell>
          <cell r="U1191">
            <v>475.6</v>
          </cell>
          <cell r="V1191">
            <v>606.79999999999995</v>
          </cell>
          <cell r="W1191">
            <v>-1</v>
          </cell>
          <cell r="X1191">
            <v>-16.399999999999999</v>
          </cell>
        </row>
        <row r="1192">
          <cell r="A1192">
            <v>2016</v>
          </cell>
          <cell r="B1192">
            <v>17357</v>
          </cell>
          <cell r="C1192" t="str">
            <v>ETRA SPA</v>
          </cell>
          <cell r="D1192">
            <v>42723</v>
          </cell>
          <cell r="E1192" t="str">
            <v>05008620</v>
          </cell>
          <cell r="F1192">
            <v>42731</v>
          </cell>
          <cell r="G1192">
            <v>39.29</v>
          </cell>
          <cell r="H1192">
            <v>39.29</v>
          </cell>
          <cell r="I1192">
            <v>0</v>
          </cell>
          <cell r="J1192">
            <v>42760</v>
          </cell>
          <cell r="K1192">
            <v>30</v>
          </cell>
          <cell r="L1192">
            <v>42370</v>
          </cell>
          <cell r="M1192">
            <v>42735</v>
          </cell>
          <cell r="N1192">
            <v>0</v>
          </cell>
          <cell r="P1192">
            <v>0</v>
          </cell>
          <cell r="Q1192">
            <v>29</v>
          </cell>
          <cell r="R1192" t="str">
            <v>S</v>
          </cell>
          <cell r="S1192">
            <v>0</v>
          </cell>
          <cell r="T1192">
            <v>37</v>
          </cell>
          <cell r="U1192">
            <v>1139.4100000000001</v>
          </cell>
          <cell r="V1192">
            <v>1453.73</v>
          </cell>
          <cell r="W1192">
            <v>-1</v>
          </cell>
          <cell r="X1192">
            <v>-39.29</v>
          </cell>
        </row>
        <row r="1193">
          <cell r="A1193">
            <v>2016</v>
          </cell>
          <cell r="B1193">
            <v>17356</v>
          </cell>
          <cell r="C1193" t="str">
            <v>ETRA SPA</v>
          </cell>
          <cell r="D1193">
            <v>42723</v>
          </cell>
          <cell r="E1193" t="str">
            <v>05008621</v>
          </cell>
          <cell r="F1193">
            <v>42731</v>
          </cell>
          <cell r="G1193">
            <v>62.39</v>
          </cell>
          <cell r="H1193">
            <v>62.39</v>
          </cell>
          <cell r="I1193">
            <v>0</v>
          </cell>
          <cell r="J1193">
            <v>42760</v>
          </cell>
          <cell r="K1193">
            <v>30</v>
          </cell>
          <cell r="L1193">
            <v>42370</v>
          </cell>
          <cell r="M1193">
            <v>42735</v>
          </cell>
          <cell r="N1193">
            <v>0</v>
          </cell>
          <cell r="P1193">
            <v>0</v>
          </cell>
          <cell r="Q1193">
            <v>29</v>
          </cell>
          <cell r="R1193" t="str">
            <v>S</v>
          </cell>
          <cell r="S1193">
            <v>0</v>
          </cell>
          <cell r="T1193">
            <v>37</v>
          </cell>
          <cell r="U1193">
            <v>1809.31</v>
          </cell>
          <cell r="V1193">
            <v>2308.4299999999998</v>
          </cell>
          <cell r="W1193">
            <v>-1</v>
          </cell>
          <cell r="X1193">
            <v>-62.39</v>
          </cell>
        </row>
        <row r="1194">
          <cell r="A1194">
            <v>2016</v>
          </cell>
          <cell r="B1194">
            <v>17352</v>
          </cell>
          <cell r="C1194" t="str">
            <v>ETRA SPA</v>
          </cell>
          <cell r="D1194">
            <v>42723</v>
          </cell>
          <cell r="E1194" t="str">
            <v>05008622</v>
          </cell>
          <cell r="F1194">
            <v>42731</v>
          </cell>
          <cell r="G1194">
            <v>25.93</v>
          </cell>
          <cell r="H1194">
            <v>25.93</v>
          </cell>
          <cell r="I1194">
            <v>0</v>
          </cell>
          <cell r="J1194">
            <v>42760</v>
          </cell>
          <cell r="K1194">
            <v>30</v>
          </cell>
          <cell r="L1194">
            <v>42370</v>
          </cell>
          <cell r="M1194">
            <v>42735</v>
          </cell>
          <cell r="N1194">
            <v>0</v>
          </cell>
          <cell r="P1194">
            <v>0</v>
          </cell>
          <cell r="Q1194">
            <v>29</v>
          </cell>
          <cell r="R1194" t="str">
            <v>S</v>
          </cell>
          <cell r="S1194">
            <v>0</v>
          </cell>
          <cell r="T1194">
            <v>37</v>
          </cell>
          <cell r="U1194">
            <v>751.97</v>
          </cell>
          <cell r="V1194">
            <v>959.41</v>
          </cell>
          <cell r="W1194">
            <v>-1</v>
          </cell>
          <cell r="X1194">
            <v>-25.93</v>
          </cell>
        </row>
        <row r="1195">
          <cell r="A1195">
            <v>2016</v>
          </cell>
          <cell r="B1195">
            <v>17331</v>
          </cell>
          <cell r="C1195" t="str">
            <v>ETRA SPA</v>
          </cell>
          <cell r="D1195">
            <v>42723</v>
          </cell>
          <cell r="E1195" t="str">
            <v>05008623</v>
          </cell>
          <cell r="F1195">
            <v>42731</v>
          </cell>
          <cell r="G1195">
            <v>29.69</v>
          </cell>
          <cell r="H1195">
            <v>29.69</v>
          </cell>
          <cell r="I1195">
            <v>0</v>
          </cell>
          <cell r="J1195">
            <v>42760</v>
          </cell>
          <cell r="K1195">
            <v>30</v>
          </cell>
          <cell r="L1195">
            <v>42370</v>
          </cell>
          <cell r="M1195">
            <v>42735</v>
          </cell>
          <cell r="N1195">
            <v>0</v>
          </cell>
          <cell r="P1195">
            <v>0</v>
          </cell>
          <cell r="Q1195">
            <v>29</v>
          </cell>
          <cell r="R1195" t="str">
            <v>S</v>
          </cell>
          <cell r="S1195">
            <v>0</v>
          </cell>
          <cell r="T1195">
            <v>37</v>
          </cell>
          <cell r="U1195">
            <v>861.01</v>
          </cell>
          <cell r="V1195">
            <v>1098.53</v>
          </cell>
          <cell r="W1195">
            <v>-1</v>
          </cell>
          <cell r="X1195">
            <v>-29.69</v>
          </cell>
        </row>
        <row r="1196">
          <cell r="A1196">
            <v>2016</v>
          </cell>
          <cell r="B1196">
            <v>17354</v>
          </cell>
          <cell r="C1196" t="str">
            <v>ETRA SPA</v>
          </cell>
          <cell r="D1196">
            <v>42723</v>
          </cell>
          <cell r="E1196" t="str">
            <v>05008624</v>
          </cell>
          <cell r="F1196">
            <v>42731</v>
          </cell>
          <cell r="G1196">
            <v>23.05</v>
          </cell>
          <cell r="H1196">
            <v>23.05</v>
          </cell>
          <cell r="I1196">
            <v>0</v>
          </cell>
          <cell r="J1196">
            <v>42760</v>
          </cell>
          <cell r="K1196">
            <v>30</v>
          </cell>
          <cell r="L1196">
            <v>42370</v>
          </cell>
          <cell r="M1196">
            <v>42735</v>
          </cell>
          <cell r="N1196">
            <v>0</v>
          </cell>
          <cell r="P1196">
            <v>0</v>
          </cell>
          <cell r="Q1196">
            <v>29</v>
          </cell>
          <cell r="R1196" t="str">
            <v>S</v>
          </cell>
          <cell r="S1196">
            <v>0</v>
          </cell>
          <cell r="T1196">
            <v>37</v>
          </cell>
          <cell r="U1196">
            <v>668.45</v>
          </cell>
          <cell r="V1196">
            <v>852.85</v>
          </cell>
          <cell r="W1196">
            <v>-1</v>
          </cell>
          <cell r="X1196">
            <v>-23.05</v>
          </cell>
        </row>
        <row r="1197">
          <cell r="A1197">
            <v>2016</v>
          </cell>
          <cell r="B1197">
            <v>17345</v>
          </cell>
          <cell r="C1197" t="str">
            <v>ETRA SPA</v>
          </cell>
          <cell r="D1197">
            <v>42723</v>
          </cell>
          <cell r="E1197" t="str">
            <v>05008625</v>
          </cell>
          <cell r="F1197">
            <v>42731</v>
          </cell>
          <cell r="G1197">
            <v>271.7</v>
          </cell>
          <cell r="H1197">
            <v>271.7</v>
          </cell>
          <cell r="I1197">
            <v>0</v>
          </cell>
          <cell r="J1197">
            <v>42760</v>
          </cell>
          <cell r="K1197">
            <v>30</v>
          </cell>
          <cell r="L1197">
            <v>42370</v>
          </cell>
          <cell r="M1197">
            <v>42735</v>
          </cell>
          <cell r="N1197">
            <v>0</v>
          </cell>
          <cell r="P1197">
            <v>0</v>
          </cell>
          <cell r="Q1197">
            <v>29</v>
          </cell>
          <cell r="R1197" t="str">
            <v>S</v>
          </cell>
          <cell r="S1197">
            <v>0</v>
          </cell>
          <cell r="T1197">
            <v>37</v>
          </cell>
          <cell r="U1197">
            <v>7879.3</v>
          </cell>
          <cell r="V1197">
            <v>10052.9</v>
          </cell>
          <cell r="W1197">
            <v>-1</v>
          </cell>
          <cell r="X1197">
            <v>-271.7</v>
          </cell>
        </row>
        <row r="1198">
          <cell r="A1198">
            <v>2016</v>
          </cell>
          <cell r="B1198">
            <v>17359</v>
          </cell>
          <cell r="C1198" t="str">
            <v>ETRA SPA</v>
          </cell>
          <cell r="D1198">
            <v>42723</v>
          </cell>
          <cell r="E1198" t="str">
            <v>05008626</v>
          </cell>
          <cell r="F1198">
            <v>42731</v>
          </cell>
          <cell r="G1198">
            <v>108.52</v>
          </cell>
          <cell r="H1198">
            <v>108.52</v>
          </cell>
          <cell r="I1198">
            <v>0</v>
          </cell>
          <cell r="J1198">
            <v>42760</v>
          </cell>
          <cell r="K1198">
            <v>30</v>
          </cell>
          <cell r="L1198">
            <v>42370</v>
          </cell>
          <cell r="M1198">
            <v>42735</v>
          </cell>
          <cell r="N1198">
            <v>0</v>
          </cell>
          <cell r="P1198">
            <v>0</v>
          </cell>
          <cell r="Q1198">
            <v>29</v>
          </cell>
          <cell r="R1198" t="str">
            <v>S</v>
          </cell>
          <cell r="S1198">
            <v>0</v>
          </cell>
          <cell r="T1198">
            <v>37</v>
          </cell>
          <cell r="U1198">
            <v>3147.08</v>
          </cell>
          <cell r="V1198">
            <v>4015.24</v>
          </cell>
          <cell r="W1198">
            <v>-1</v>
          </cell>
          <cell r="X1198">
            <v>-108.52</v>
          </cell>
        </row>
        <row r="1199">
          <cell r="A1199">
            <v>2016</v>
          </cell>
          <cell r="B1199">
            <v>17353</v>
          </cell>
          <cell r="C1199" t="str">
            <v>ETRA SPA</v>
          </cell>
          <cell r="D1199">
            <v>42723</v>
          </cell>
          <cell r="E1199" t="str">
            <v>05008627</v>
          </cell>
          <cell r="F1199">
            <v>42731</v>
          </cell>
          <cell r="G1199">
            <v>51.87</v>
          </cell>
          <cell r="H1199">
            <v>51.87</v>
          </cell>
          <cell r="I1199">
            <v>0</v>
          </cell>
          <cell r="J1199">
            <v>42760</v>
          </cell>
          <cell r="K1199">
            <v>30</v>
          </cell>
          <cell r="L1199">
            <v>42370</v>
          </cell>
          <cell r="M1199">
            <v>42735</v>
          </cell>
          <cell r="N1199">
            <v>0</v>
          </cell>
          <cell r="P1199">
            <v>0</v>
          </cell>
          <cell r="Q1199">
            <v>29</v>
          </cell>
          <cell r="R1199" t="str">
            <v>S</v>
          </cell>
          <cell r="S1199">
            <v>0</v>
          </cell>
          <cell r="T1199">
            <v>37</v>
          </cell>
          <cell r="U1199">
            <v>1504.23</v>
          </cell>
          <cell r="V1199">
            <v>1919.19</v>
          </cell>
          <cell r="W1199">
            <v>-1</v>
          </cell>
          <cell r="X1199">
            <v>-51.87</v>
          </cell>
        </row>
        <row r="1200">
          <cell r="A1200">
            <v>2017</v>
          </cell>
          <cell r="B1200">
            <v>17150</v>
          </cell>
          <cell r="C1200" t="str">
            <v>ETRA SPA</v>
          </cell>
          <cell r="D1200">
            <v>43089</v>
          </cell>
          <cell r="E1200" t="str">
            <v>05008694</v>
          </cell>
          <cell r="F1200">
            <v>43090</v>
          </cell>
          <cell r="G1200">
            <v>107.56</v>
          </cell>
          <cell r="H1200">
            <v>107.56</v>
          </cell>
          <cell r="I1200">
            <v>0</v>
          </cell>
          <cell r="J1200">
            <v>43125</v>
          </cell>
          <cell r="K1200">
            <v>30</v>
          </cell>
          <cell r="L1200">
            <v>42370</v>
          </cell>
          <cell r="M1200">
            <v>42735</v>
          </cell>
          <cell r="N1200">
            <v>0</v>
          </cell>
          <cell r="P1200">
            <v>0</v>
          </cell>
          <cell r="Q1200">
            <v>35</v>
          </cell>
          <cell r="R1200" t="str">
            <v>S</v>
          </cell>
          <cell r="S1200">
            <v>0</v>
          </cell>
          <cell r="T1200">
            <v>36</v>
          </cell>
          <cell r="U1200">
            <v>3764.6</v>
          </cell>
          <cell r="V1200">
            <v>3872.16</v>
          </cell>
          <cell r="W1200">
            <v>5</v>
          </cell>
          <cell r="X1200">
            <v>537.79999999999995</v>
          </cell>
        </row>
        <row r="1201">
          <cell r="A1201">
            <v>2017</v>
          </cell>
          <cell r="B1201">
            <v>17170</v>
          </cell>
          <cell r="C1201" t="str">
            <v>ETRA SPA</v>
          </cell>
          <cell r="D1201">
            <v>43089</v>
          </cell>
          <cell r="E1201" t="str">
            <v>05008695</v>
          </cell>
          <cell r="F1201">
            <v>43090</v>
          </cell>
          <cell r="G1201">
            <v>39.020000000000003</v>
          </cell>
          <cell r="H1201">
            <v>39.020000000000003</v>
          </cell>
          <cell r="I1201">
            <v>0</v>
          </cell>
          <cell r="J1201">
            <v>43125</v>
          </cell>
          <cell r="K1201">
            <v>30</v>
          </cell>
          <cell r="L1201">
            <v>42370</v>
          </cell>
          <cell r="M1201">
            <v>42735</v>
          </cell>
          <cell r="N1201">
            <v>0</v>
          </cell>
          <cell r="P1201">
            <v>0</v>
          </cell>
          <cell r="Q1201">
            <v>35</v>
          </cell>
          <cell r="R1201" t="str">
            <v>S</v>
          </cell>
          <cell r="S1201">
            <v>0</v>
          </cell>
          <cell r="T1201">
            <v>36</v>
          </cell>
          <cell r="U1201">
            <v>1365.7</v>
          </cell>
          <cell r="V1201">
            <v>1404.72</v>
          </cell>
          <cell r="W1201">
            <v>5</v>
          </cell>
          <cell r="X1201">
            <v>195.1</v>
          </cell>
        </row>
        <row r="1202">
          <cell r="A1202">
            <v>2017</v>
          </cell>
          <cell r="B1202">
            <v>17157</v>
          </cell>
          <cell r="C1202" t="str">
            <v>ETRA SPA</v>
          </cell>
          <cell r="D1202">
            <v>43089</v>
          </cell>
          <cell r="E1202" t="str">
            <v>05008696</v>
          </cell>
          <cell r="F1202">
            <v>43090</v>
          </cell>
          <cell r="G1202">
            <v>348.92</v>
          </cell>
          <cell r="H1202">
            <v>348.92</v>
          </cell>
          <cell r="I1202">
            <v>0</v>
          </cell>
          <cell r="J1202">
            <v>43125</v>
          </cell>
          <cell r="K1202">
            <v>30</v>
          </cell>
          <cell r="L1202">
            <v>42370</v>
          </cell>
          <cell r="M1202">
            <v>42735</v>
          </cell>
          <cell r="N1202">
            <v>0</v>
          </cell>
          <cell r="P1202">
            <v>0</v>
          </cell>
          <cell r="Q1202">
            <v>35</v>
          </cell>
          <cell r="R1202" t="str">
            <v>S</v>
          </cell>
          <cell r="S1202">
            <v>0</v>
          </cell>
          <cell r="T1202">
            <v>36</v>
          </cell>
          <cell r="U1202">
            <v>12212.2</v>
          </cell>
          <cell r="V1202">
            <v>12561.12</v>
          </cell>
          <cell r="W1202">
            <v>5</v>
          </cell>
          <cell r="X1202">
            <v>1744.6</v>
          </cell>
        </row>
        <row r="1203">
          <cell r="A1203">
            <v>2017</v>
          </cell>
          <cell r="B1203">
            <v>17166</v>
          </cell>
          <cell r="C1203" t="str">
            <v>ETRA SPA</v>
          </cell>
          <cell r="D1203">
            <v>43089</v>
          </cell>
          <cell r="E1203" t="str">
            <v>05008697</v>
          </cell>
          <cell r="F1203">
            <v>43090</v>
          </cell>
          <cell r="G1203">
            <v>135.88999999999999</v>
          </cell>
          <cell r="H1203">
            <v>135.88999999999999</v>
          </cell>
          <cell r="I1203">
            <v>0</v>
          </cell>
          <cell r="J1203">
            <v>43125</v>
          </cell>
          <cell r="K1203">
            <v>30</v>
          </cell>
          <cell r="L1203">
            <v>42370</v>
          </cell>
          <cell r="M1203">
            <v>42735</v>
          </cell>
          <cell r="N1203">
            <v>0</v>
          </cell>
          <cell r="P1203">
            <v>0</v>
          </cell>
          <cell r="Q1203">
            <v>35</v>
          </cell>
          <cell r="R1203" t="str">
            <v>S</v>
          </cell>
          <cell r="S1203">
            <v>0</v>
          </cell>
          <cell r="T1203">
            <v>36</v>
          </cell>
          <cell r="U1203">
            <v>4756.1499999999996</v>
          </cell>
          <cell r="V1203">
            <v>4892.04</v>
          </cell>
          <cell r="W1203">
            <v>5</v>
          </cell>
          <cell r="X1203">
            <v>679.45</v>
          </cell>
        </row>
        <row r="1204">
          <cell r="A1204">
            <v>2017</v>
          </cell>
          <cell r="B1204">
            <v>17174</v>
          </cell>
          <cell r="C1204" t="str">
            <v>ETRA SPA</v>
          </cell>
          <cell r="D1204">
            <v>43089</v>
          </cell>
          <cell r="E1204" t="str">
            <v>05008698</v>
          </cell>
          <cell r="F1204">
            <v>43090</v>
          </cell>
          <cell r="G1204">
            <v>62.25</v>
          </cell>
          <cell r="H1204">
            <v>62.25</v>
          </cell>
          <cell r="I1204">
            <v>0</v>
          </cell>
          <cell r="J1204">
            <v>43125</v>
          </cell>
          <cell r="K1204">
            <v>30</v>
          </cell>
          <cell r="L1204">
            <v>42370</v>
          </cell>
          <cell r="M1204">
            <v>42735</v>
          </cell>
          <cell r="N1204">
            <v>0</v>
          </cell>
          <cell r="P1204">
            <v>0</v>
          </cell>
          <cell r="Q1204">
            <v>35</v>
          </cell>
          <cell r="R1204" t="str">
            <v>S</v>
          </cell>
          <cell r="S1204">
            <v>0</v>
          </cell>
          <cell r="T1204">
            <v>36</v>
          </cell>
          <cell r="U1204">
            <v>2178.75</v>
          </cell>
          <cell r="V1204">
            <v>2241</v>
          </cell>
          <cell r="W1204">
            <v>5</v>
          </cell>
          <cell r="X1204">
            <v>311.25</v>
          </cell>
        </row>
        <row r="1205">
          <cell r="A1205">
            <v>2017</v>
          </cell>
          <cell r="B1205">
            <v>17177</v>
          </cell>
          <cell r="C1205" t="str">
            <v>ETRA SPA</v>
          </cell>
          <cell r="D1205">
            <v>43089</v>
          </cell>
          <cell r="E1205" t="str">
            <v>05008699</v>
          </cell>
          <cell r="F1205">
            <v>43090</v>
          </cell>
          <cell r="G1205">
            <v>123.72</v>
          </cell>
          <cell r="H1205">
            <v>123.72</v>
          </cell>
          <cell r="I1205">
            <v>0</v>
          </cell>
          <cell r="J1205">
            <v>43125</v>
          </cell>
          <cell r="K1205">
            <v>30</v>
          </cell>
          <cell r="L1205">
            <v>42370</v>
          </cell>
          <cell r="M1205">
            <v>42735</v>
          </cell>
          <cell r="N1205">
            <v>0</v>
          </cell>
          <cell r="P1205">
            <v>0</v>
          </cell>
          <cell r="Q1205">
            <v>35</v>
          </cell>
          <cell r="R1205" t="str">
            <v>S</v>
          </cell>
          <cell r="S1205">
            <v>0</v>
          </cell>
          <cell r="T1205">
            <v>36</v>
          </cell>
          <cell r="U1205">
            <v>4330.2</v>
          </cell>
          <cell r="V1205">
            <v>4453.92</v>
          </cell>
          <cell r="W1205">
            <v>5</v>
          </cell>
          <cell r="X1205">
            <v>618.6</v>
          </cell>
        </row>
        <row r="1206">
          <cell r="A1206">
            <v>2017</v>
          </cell>
          <cell r="B1206">
            <v>17175</v>
          </cell>
          <cell r="C1206" t="str">
            <v>ETRA SPA</v>
          </cell>
          <cell r="D1206">
            <v>43089</v>
          </cell>
          <cell r="E1206" t="str">
            <v>05008700</v>
          </cell>
          <cell r="F1206">
            <v>43090</v>
          </cell>
          <cell r="G1206">
            <v>596.82000000000005</v>
          </cell>
          <cell r="H1206">
            <v>596.82000000000005</v>
          </cell>
          <cell r="I1206">
            <v>0</v>
          </cell>
          <cell r="J1206">
            <v>43125</v>
          </cell>
          <cell r="K1206">
            <v>30</v>
          </cell>
          <cell r="L1206">
            <v>42370</v>
          </cell>
          <cell r="M1206">
            <v>42735</v>
          </cell>
          <cell r="N1206">
            <v>0</v>
          </cell>
          <cell r="P1206">
            <v>0</v>
          </cell>
          <cell r="Q1206">
            <v>35</v>
          </cell>
          <cell r="R1206" t="str">
            <v>S</v>
          </cell>
          <cell r="S1206">
            <v>0</v>
          </cell>
          <cell r="T1206">
            <v>36</v>
          </cell>
          <cell r="U1206">
            <v>20888.7</v>
          </cell>
          <cell r="V1206">
            <v>21485.52</v>
          </cell>
          <cell r="W1206">
            <v>5</v>
          </cell>
          <cell r="X1206">
            <v>2984.1</v>
          </cell>
        </row>
        <row r="1207">
          <cell r="A1207">
            <v>2017</v>
          </cell>
          <cell r="B1207">
            <v>17168</v>
          </cell>
          <cell r="C1207" t="str">
            <v>ETRA SPA</v>
          </cell>
          <cell r="D1207">
            <v>43089</v>
          </cell>
          <cell r="E1207" t="str">
            <v>05008701</v>
          </cell>
          <cell r="F1207">
            <v>43090</v>
          </cell>
          <cell r="G1207">
            <v>123.72</v>
          </cell>
          <cell r="H1207">
            <v>123.72</v>
          </cell>
          <cell r="I1207">
            <v>0</v>
          </cell>
          <cell r="J1207">
            <v>43125</v>
          </cell>
          <cell r="K1207">
            <v>30</v>
          </cell>
          <cell r="L1207">
            <v>42370</v>
          </cell>
          <cell r="M1207">
            <v>42735</v>
          </cell>
          <cell r="N1207">
            <v>0</v>
          </cell>
          <cell r="P1207">
            <v>0</v>
          </cell>
          <cell r="Q1207">
            <v>35</v>
          </cell>
          <cell r="R1207" t="str">
            <v>S</v>
          </cell>
          <cell r="S1207">
            <v>0</v>
          </cell>
          <cell r="T1207">
            <v>36</v>
          </cell>
          <cell r="U1207">
            <v>4330.2</v>
          </cell>
          <cell r="V1207">
            <v>4453.92</v>
          </cell>
          <cell r="W1207">
            <v>5</v>
          </cell>
          <cell r="X1207">
            <v>618.6</v>
          </cell>
        </row>
        <row r="1208">
          <cell r="A1208">
            <v>2017</v>
          </cell>
          <cell r="B1208">
            <v>17165</v>
          </cell>
          <cell r="C1208" t="str">
            <v>ETRA SPA</v>
          </cell>
          <cell r="D1208">
            <v>43089</v>
          </cell>
          <cell r="E1208" t="str">
            <v>05008702</v>
          </cell>
          <cell r="F1208">
            <v>43090</v>
          </cell>
          <cell r="G1208">
            <v>41.16</v>
          </cell>
          <cell r="H1208">
            <v>41.16</v>
          </cell>
          <cell r="I1208">
            <v>0</v>
          </cell>
          <cell r="J1208">
            <v>43125</v>
          </cell>
          <cell r="K1208">
            <v>30</v>
          </cell>
          <cell r="L1208">
            <v>42370</v>
          </cell>
          <cell r="M1208">
            <v>42735</v>
          </cell>
          <cell r="N1208">
            <v>0</v>
          </cell>
          <cell r="P1208">
            <v>0</v>
          </cell>
          <cell r="Q1208">
            <v>35</v>
          </cell>
          <cell r="R1208" t="str">
            <v>S</v>
          </cell>
          <cell r="S1208">
            <v>0</v>
          </cell>
          <cell r="T1208">
            <v>36</v>
          </cell>
          <cell r="U1208">
            <v>1440.6</v>
          </cell>
          <cell r="V1208">
            <v>1481.76</v>
          </cell>
          <cell r="W1208">
            <v>5</v>
          </cell>
          <cell r="X1208">
            <v>205.8</v>
          </cell>
        </row>
        <row r="1209">
          <cell r="A1209">
            <v>2017</v>
          </cell>
          <cell r="B1209">
            <v>17178</v>
          </cell>
          <cell r="C1209" t="str">
            <v>ETRA SPA</v>
          </cell>
          <cell r="D1209">
            <v>43089</v>
          </cell>
          <cell r="E1209" t="str">
            <v>05008703</v>
          </cell>
          <cell r="F1209">
            <v>43090</v>
          </cell>
          <cell r="G1209">
            <v>55.13</v>
          </cell>
          <cell r="H1209">
            <v>55.13</v>
          </cell>
          <cell r="I1209">
            <v>0</v>
          </cell>
          <cell r="J1209">
            <v>43125</v>
          </cell>
          <cell r="K1209">
            <v>30</v>
          </cell>
          <cell r="L1209">
            <v>42370</v>
          </cell>
          <cell r="M1209">
            <v>42735</v>
          </cell>
          <cell r="N1209">
            <v>0</v>
          </cell>
          <cell r="P1209">
            <v>0</v>
          </cell>
          <cell r="Q1209">
            <v>35</v>
          </cell>
          <cell r="R1209" t="str">
            <v>S</v>
          </cell>
          <cell r="S1209">
            <v>0</v>
          </cell>
          <cell r="T1209">
            <v>36</v>
          </cell>
          <cell r="U1209">
            <v>1929.55</v>
          </cell>
          <cell r="V1209">
            <v>1984.68</v>
          </cell>
          <cell r="W1209">
            <v>5</v>
          </cell>
          <cell r="X1209">
            <v>275.64999999999998</v>
          </cell>
        </row>
        <row r="1210">
          <cell r="A1210">
            <v>2017</v>
          </cell>
          <cell r="B1210">
            <v>17159</v>
          </cell>
          <cell r="C1210" t="str">
            <v>ETRA SPA</v>
          </cell>
          <cell r="D1210">
            <v>43089</v>
          </cell>
          <cell r="E1210" t="str">
            <v>05008704</v>
          </cell>
          <cell r="F1210">
            <v>43090</v>
          </cell>
          <cell r="G1210">
            <v>337.47</v>
          </cell>
          <cell r="H1210">
            <v>337.47</v>
          </cell>
          <cell r="I1210">
            <v>0</v>
          </cell>
          <cell r="J1210">
            <v>43125</v>
          </cell>
          <cell r="K1210">
            <v>30</v>
          </cell>
          <cell r="L1210">
            <v>42370</v>
          </cell>
          <cell r="M1210">
            <v>42735</v>
          </cell>
          <cell r="N1210">
            <v>0</v>
          </cell>
          <cell r="P1210">
            <v>0</v>
          </cell>
          <cell r="Q1210">
            <v>35</v>
          </cell>
          <cell r="R1210" t="str">
            <v>S</v>
          </cell>
          <cell r="S1210">
            <v>0</v>
          </cell>
          <cell r="T1210">
            <v>36</v>
          </cell>
          <cell r="U1210">
            <v>11811.45</v>
          </cell>
          <cell r="V1210">
            <v>12148.92</v>
          </cell>
          <cell r="W1210">
            <v>5</v>
          </cell>
          <cell r="X1210">
            <v>1687.35</v>
          </cell>
        </row>
        <row r="1211">
          <cell r="A1211">
            <v>2017</v>
          </cell>
          <cell r="B1211">
            <v>17162</v>
          </cell>
          <cell r="C1211" t="str">
            <v>ETRA SPA</v>
          </cell>
          <cell r="D1211">
            <v>43089</v>
          </cell>
          <cell r="E1211" t="str">
            <v>05008705</v>
          </cell>
          <cell r="F1211">
            <v>43090</v>
          </cell>
          <cell r="G1211">
            <v>98.9</v>
          </cell>
          <cell r="H1211">
            <v>98.9</v>
          </cell>
          <cell r="I1211">
            <v>0</v>
          </cell>
          <cell r="J1211">
            <v>43125</v>
          </cell>
          <cell r="K1211">
            <v>30</v>
          </cell>
          <cell r="L1211">
            <v>42370</v>
          </cell>
          <cell r="M1211">
            <v>42735</v>
          </cell>
          <cell r="N1211">
            <v>0</v>
          </cell>
          <cell r="P1211">
            <v>0</v>
          </cell>
          <cell r="Q1211">
            <v>35</v>
          </cell>
          <cell r="R1211" t="str">
            <v>S</v>
          </cell>
          <cell r="S1211">
            <v>0</v>
          </cell>
          <cell r="T1211">
            <v>36</v>
          </cell>
          <cell r="U1211">
            <v>3461.5</v>
          </cell>
          <cell r="V1211">
            <v>3560.4</v>
          </cell>
          <cell r="W1211">
            <v>5</v>
          </cell>
          <cell r="X1211">
            <v>494.5</v>
          </cell>
        </row>
        <row r="1212">
          <cell r="A1212">
            <v>2017</v>
          </cell>
          <cell r="B1212">
            <v>17160</v>
          </cell>
          <cell r="C1212" t="str">
            <v>ETRA SPA</v>
          </cell>
          <cell r="D1212">
            <v>43089</v>
          </cell>
          <cell r="E1212" t="str">
            <v>05008706</v>
          </cell>
          <cell r="F1212">
            <v>43090</v>
          </cell>
          <cell r="G1212">
            <v>121.77</v>
          </cell>
          <cell r="H1212">
            <v>121.77</v>
          </cell>
          <cell r="I1212">
            <v>0</v>
          </cell>
          <cell r="J1212">
            <v>43125</v>
          </cell>
          <cell r="K1212">
            <v>30</v>
          </cell>
          <cell r="L1212">
            <v>42370</v>
          </cell>
          <cell r="M1212">
            <v>42735</v>
          </cell>
          <cell r="N1212">
            <v>0</v>
          </cell>
          <cell r="P1212">
            <v>0</v>
          </cell>
          <cell r="Q1212">
            <v>35</v>
          </cell>
          <cell r="R1212" t="str">
            <v>S</v>
          </cell>
          <cell r="S1212">
            <v>0</v>
          </cell>
          <cell r="T1212">
            <v>36</v>
          </cell>
          <cell r="U1212">
            <v>4261.95</v>
          </cell>
          <cell r="V1212">
            <v>4383.72</v>
          </cell>
          <cell r="W1212">
            <v>5</v>
          </cell>
          <cell r="X1212">
            <v>608.85</v>
          </cell>
        </row>
        <row r="1213">
          <cell r="A1213">
            <v>2017</v>
          </cell>
          <cell r="B1213">
            <v>17148</v>
          </cell>
          <cell r="C1213" t="str">
            <v>ETRA SPA</v>
          </cell>
          <cell r="D1213">
            <v>43089</v>
          </cell>
          <cell r="E1213" t="str">
            <v>05008707</v>
          </cell>
          <cell r="F1213">
            <v>43090</v>
          </cell>
          <cell r="G1213">
            <v>44.89</v>
          </cell>
          <cell r="H1213">
            <v>44.89</v>
          </cell>
          <cell r="I1213">
            <v>0</v>
          </cell>
          <cell r="J1213">
            <v>43125</v>
          </cell>
          <cell r="K1213">
            <v>30</v>
          </cell>
          <cell r="L1213">
            <v>42370</v>
          </cell>
          <cell r="M1213">
            <v>42735</v>
          </cell>
          <cell r="N1213">
            <v>0</v>
          </cell>
          <cell r="P1213">
            <v>0</v>
          </cell>
          <cell r="Q1213">
            <v>35</v>
          </cell>
          <cell r="R1213" t="str">
            <v>S</v>
          </cell>
          <cell r="S1213">
            <v>0</v>
          </cell>
          <cell r="T1213">
            <v>36</v>
          </cell>
          <cell r="U1213">
            <v>1571.15</v>
          </cell>
          <cell r="V1213">
            <v>1616.04</v>
          </cell>
          <cell r="W1213">
            <v>5</v>
          </cell>
          <cell r="X1213">
            <v>224.45</v>
          </cell>
        </row>
        <row r="1214">
          <cell r="A1214">
            <v>2017</v>
          </cell>
          <cell r="B1214">
            <v>17167</v>
          </cell>
          <cell r="C1214" t="str">
            <v>ETRA SPA</v>
          </cell>
          <cell r="D1214">
            <v>43089</v>
          </cell>
          <cell r="E1214" t="str">
            <v>05008708</v>
          </cell>
          <cell r="F1214">
            <v>43090</v>
          </cell>
          <cell r="G1214">
            <v>503.68</v>
          </cell>
          <cell r="H1214">
            <v>503.68</v>
          </cell>
          <cell r="I1214">
            <v>0</v>
          </cell>
          <cell r="J1214">
            <v>43125</v>
          </cell>
          <cell r="K1214">
            <v>30</v>
          </cell>
          <cell r="L1214">
            <v>42370</v>
          </cell>
          <cell r="M1214">
            <v>42735</v>
          </cell>
          <cell r="N1214">
            <v>0</v>
          </cell>
          <cell r="P1214">
            <v>0</v>
          </cell>
          <cell r="Q1214">
            <v>35</v>
          </cell>
          <cell r="R1214" t="str">
            <v>S</v>
          </cell>
          <cell r="S1214">
            <v>0</v>
          </cell>
          <cell r="T1214">
            <v>36</v>
          </cell>
          <cell r="U1214">
            <v>17628.8</v>
          </cell>
          <cell r="V1214">
            <v>18132.48</v>
          </cell>
          <cell r="W1214">
            <v>5</v>
          </cell>
          <cell r="X1214">
            <v>2518.4</v>
          </cell>
        </row>
        <row r="1215">
          <cell r="A1215">
            <v>2017</v>
          </cell>
          <cell r="B1215">
            <v>17169</v>
          </cell>
          <cell r="C1215" t="str">
            <v>ETRA SPA</v>
          </cell>
          <cell r="D1215">
            <v>43089</v>
          </cell>
          <cell r="E1215" t="str">
            <v>05008709</v>
          </cell>
          <cell r="F1215">
            <v>43090</v>
          </cell>
          <cell r="G1215">
            <v>15.62</v>
          </cell>
          <cell r="H1215">
            <v>15.62</v>
          </cell>
          <cell r="I1215">
            <v>0</v>
          </cell>
          <cell r="J1215">
            <v>43125</v>
          </cell>
          <cell r="K1215">
            <v>30</v>
          </cell>
          <cell r="L1215">
            <v>42370</v>
          </cell>
          <cell r="M1215">
            <v>42735</v>
          </cell>
          <cell r="N1215">
            <v>0</v>
          </cell>
          <cell r="P1215">
            <v>0</v>
          </cell>
          <cell r="Q1215">
            <v>35</v>
          </cell>
          <cell r="R1215" t="str">
            <v>S</v>
          </cell>
          <cell r="S1215">
            <v>0</v>
          </cell>
          <cell r="T1215">
            <v>36</v>
          </cell>
          <cell r="U1215">
            <v>546.70000000000005</v>
          </cell>
          <cell r="V1215">
            <v>562.32000000000005</v>
          </cell>
          <cell r="W1215">
            <v>5</v>
          </cell>
          <cell r="X1215">
            <v>78.099999999999994</v>
          </cell>
        </row>
        <row r="1216">
          <cell r="A1216">
            <v>2017</v>
          </cell>
          <cell r="B1216">
            <v>17156</v>
          </cell>
          <cell r="C1216" t="str">
            <v>ETRA SPA</v>
          </cell>
          <cell r="D1216">
            <v>43089</v>
          </cell>
          <cell r="E1216" t="str">
            <v>05008710</v>
          </cell>
          <cell r="F1216">
            <v>43090</v>
          </cell>
          <cell r="G1216">
            <v>125.65</v>
          </cell>
          <cell r="H1216">
            <v>125.65</v>
          </cell>
          <cell r="I1216">
            <v>0</v>
          </cell>
          <cell r="J1216">
            <v>43125</v>
          </cell>
          <cell r="K1216">
            <v>30</v>
          </cell>
          <cell r="L1216">
            <v>42370</v>
          </cell>
          <cell r="M1216">
            <v>42735</v>
          </cell>
          <cell r="N1216">
            <v>0</v>
          </cell>
          <cell r="P1216">
            <v>0</v>
          </cell>
          <cell r="Q1216">
            <v>35</v>
          </cell>
          <cell r="R1216" t="str">
            <v>S</v>
          </cell>
          <cell r="S1216">
            <v>0</v>
          </cell>
          <cell r="T1216">
            <v>36</v>
          </cell>
          <cell r="U1216">
            <v>4397.75</v>
          </cell>
          <cell r="V1216">
            <v>4523.3999999999996</v>
          </cell>
          <cell r="W1216">
            <v>5</v>
          </cell>
          <cell r="X1216">
            <v>628.25</v>
          </cell>
        </row>
        <row r="1217">
          <cell r="A1217">
            <v>2017</v>
          </cell>
          <cell r="B1217">
            <v>17153</v>
          </cell>
          <cell r="C1217" t="str">
            <v>ETRA SPA</v>
          </cell>
          <cell r="D1217">
            <v>43089</v>
          </cell>
          <cell r="E1217" t="str">
            <v>05008711</v>
          </cell>
          <cell r="F1217">
            <v>43090</v>
          </cell>
          <cell r="G1217">
            <v>830.52</v>
          </cell>
          <cell r="H1217">
            <v>830.52</v>
          </cell>
          <cell r="I1217">
            <v>0</v>
          </cell>
          <cell r="J1217">
            <v>43125</v>
          </cell>
          <cell r="K1217">
            <v>30</v>
          </cell>
          <cell r="L1217">
            <v>42370</v>
          </cell>
          <cell r="M1217">
            <v>42735</v>
          </cell>
          <cell r="N1217">
            <v>0</v>
          </cell>
          <cell r="P1217">
            <v>0</v>
          </cell>
          <cell r="Q1217">
            <v>35</v>
          </cell>
          <cell r="R1217" t="str">
            <v>S</v>
          </cell>
          <cell r="S1217">
            <v>0</v>
          </cell>
          <cell r="T1217">
            <v>36</v>
          </cell>
          <cell r="U1217">
            <v>29068.2</v>
          </cell>
          <cell r="V1217">
            <v>29898.720000000001</v>
          </cell>
          <cell r="W1217">
            <v>5</v>
          </cell>
          <cell r="X1217">
            <v>4152.6000000000004</v>
          </cell>
        </row>
        <row r="1218">
          <cell r="A1218">
            <v>2017</v>
          </cell>
          <cell r="B1218">
            <v>17152</v>
          </cell>
          <cell r="C1218" t="str">
            <v>ETRA SPA</v>
          </cell>
          <cell r="D1218">
            <v>43089</v>
          </cell>
          <cell r="E1218" t="str">
            <v>05008712</v>
          </cell>
          <cell r="F1218">
            <v>43090</v>
          </cell>
          <cell r="G1218">
            <v>78.05</v>
          </cell>
          <cell r="H1218">
            <v>78.05</v>
          </cell>
          <cell r="I1218">
            <v>0</v>
          </cell>
          <cell r="J1218">
            <v>43125</v>
          </cell>
          <cell r="K1218">
            <v>30</v>
          </cell>
          <cell r="L1218">
            <v>42370</v>
          </cell>
          <cell r="M1218">
            <v>42735</v>
          </cell>
          <cell r="N1218">
            <v>0</v>
          </cell>
          <cell r="P1218">
            <v>0</v>
          </cell>
          <cell r="Q1218">
            <v>35</v>
          </cell>
          <cell r="R1218" t="str">
            <v>S</v>
          </cell>
          <cell r="S1218">
            <v>0</v>
          </cell>
          <cell r="T1218">
            <v>36</v>
          </cell>
          <cell r="U1218">
            <v>2731.75</v>
          </cell>
          <cell r="V1218">
            <v>2809.8</v>
          </cell>
          <cell r="W1218">
            <v>5</v>
          </cell>
          <cell r="X1218">
            <v>390.25</v>
          </cell>
        </row>
        <row r="1219">
          <cell r="A1219">
            <v>2017</v>
          </cell>
          <cell r="B1219">
            <v>17163</v>
          </cell>
          <cell r="C1219" t="str">
            <v>ETRA SPA</v>
          </cell>
          <cell r="D1219">
            <v>43089</v>
          </cell>
          <cell r="E1219" t="str">
            <v>05008713</v>
          </cell>
          <cell r="F1219">
            <v>43090</v>
          </cell>
          <cell r="G1219">
            <v>255.77</v>
          </cell>
          <cell r="H1219">
            <v>255.77</v>
          </cell>
          <cell r="I1219">
            <v>0</v>
          </cell>
          <cell r="J1219">
            <v>43125</v>
          </cell>
          <cell r="K1219">
            <v>30</v>
          </cell>
          <cell r="L1219">
            <v>42370</v>
          </cell>
          <cell r="M1219">
            <v>42735</v>
          </cell>
          <cell r="N1219">
            <v>0</v>
          </cell>
          <cell r="P1219">
            <v>0</v>
          </cell>
          <cell r="Q1219">
            <v>35</v>
          </cell>
          <cell r="R1219" t="str">
            <v>S</v>
          </cell>
          <cell r="S1219">
            <v>0</v>
          </cell>
          <cell r="T1219">
            <v>36</v>
          </cell>
          <cell r="U1219">
            <v>8951.9500000000007</v>
          </cell>
          <cell r="V1219">
            <v>9207.7199999999993</v>
          </cell>
          <cell r="W1219">
            <v>5</v>
          </cell>
          <cell r="X1219">
            <v>1278.8499999999999</v>
          </cell>
        </row>
        <row r="1220">
          <cell r="A1220">
            <v>2017</v>
          </cell>
          <cell r="B1220">
            <v>17171</v>
          </cell>
          <cell r="C1220" t="str">
            <v>ETRA SPA</v>
          </cell>
          <cell r="D1220">
            <v>43089</v>
          </cell>
          <cell r="E1220" t="str">
            <v>05008714</v>
          </cell>
          <cell r="F1220">
            <v>43090</v>
          </cell>
          <cell r="G1220">
            <v>31.07</v>
          </cell>
          <cell r="H1220">
            <v>31.07</v>
          </cell>
          <cell r="I1220">
            <v>0</v>
          </cell>
          <cell r="J1220">
            <v>43125</v>
          </cell>
          <cell r="K1220">
            <v>30</v>
          </cell>
          <cell r="L1220">
            <v>42370</v>
          </cell>
          <cell r="M1220">
            <v>42735</v>
          </cell>
          <cell r="N1220">
            <v>0</v>
          </cell>
          <cell r="P1220">
            <v>0</v>
          </cell>
          <cell r="Q1220">
            <v>35</v>
          </cell>
          <cell r="R1220" t="str">
            <v>S</v>
          </cell>
          <cell r="S1220">
            <v>0</v>
          </cell>
          <cell r="T1220">
            <v>36</v>
          </cell>
          <cell r="U1220">
            <v>1087.45</v>
          </cell>
          <cell r="V1220">
            <v>1118.52</v>
          </cell>
          <cell r="W1220">
            <v>5</v>
          </cell>
          <cell r="X1220">
            <v>155.35</v>
          </cell>
        </row>
        <row r="1221">
          <cell r="A1221">
            <v>2017</v>
          </cell>
          <cell r="B1221">
            <v>17147</v>
          </cell>
          <cell r="C1221" t="str">
            <v>ETRA SPA</v>
          </cell>
          <cell r="D1221">
            <v>43089</v>
          </cell>
          <cell r="E1221" t="str">
            <v>05008715</v>
          </cell>
          <cell r="F1221">
            <v>43090</v>
          </cell>
          <cell r="G1221">
            <v>21.47</v>
          </cell>
          <cell r="H1221">
            <v>21.47</v>
          </cell>
          <cell r="I1221">
            <v>0</v>
          </cell>
          <cell r="J1221">
            <v>43125</v>
          </cell>
          <cell r="K1221">
            <v>30</v>
          </cell>
          <cell r="L1221">
            <v>42370</v>
          </cell>
          <cell r="M1221">
            <v>42735</v>
          </cell>
          <cell r="N1221">
            <v>0</v>
          </cell>
          <cell r="P1221">
            <v>0</v>
          </cell>
          <cell r="Q1221">
            <v>35</v>
          </cell>
          <cell r="R1221" t="str">
            <v>S</v>
          </cell>
          <cell r="S1221">
            <v>0</v>
          </cell>
          <cell r="T1221">
            <v>36</v>
          </cell>
          <cell r="U1221">
            <v>751.45</v>
          </cell>
          <cell r="V1221">
            <v>772.92</v>
          </cell>
          <cell r="W1221">
            <v>5</v>
          </cell>
          <cell r="X1221">
            <v>107.35</v>
          </cell>
        </row>
        <row r="1222">
          <cell r="A1222">
            <v>2017</v>
          </cell>
          <cell r="B1222">
            <v>17158</v>
          </cell>
          <cell r="C1222" t="str">
            <v>ETRA SPA</v>
          </cell>
          <cell r="D1222">
            <v>43089</v>
          </cell>
          <cell r="E1222" t="str">
            <v>05008716</v>
          </cell>
          <cell r="F1222">
            <v>43090</v>
          </cell>
          <cell r="G1222">
            <v>55.14</v>
          </cell>
          <cell r="H1222">
            <v>55.14</v>
          </cell>
          <cell r="I1222">
            <v>0</v>
          </cell>
          <cell r="J1222">
            <v>43125</v>
          </cell>
          <cell r="K1222">
            <v>30</v>
          </cell>
          <cell r="L1222">
            <v>42370</v>
          </cell>
          <cell r="M1222">
            <v>42735</v>
          </cell>
          <cell r="N1222">
            <v>0</v>
          </cell>
          <cell r="P1222">
            <v>0</v>
          </cell>
          <cell r="Q1222">
            <v>35</v>
          </cell>
          <cell r="R1222" t="str">
            <v>S</v>
          </cell>
          <cell r="S1222">
            <v>0</v>
          </cell>
          <cell r="T1222">
            <v>36</v>
          </cell>
          <cell r="U1222">
            <v>1929.9</v>
          </cell>
          <cell r="V1222">
            <v>1985.04</v>
          </cell>
          <cell r="W1222">
            <v>5</v>
          </cell>
          <cell r="X1222">
            <v>275.7</v>
          </cell>
        </row>
        <row r="1223">
          <cell r="A1223">
            <v>2017</v>
          </cell>
          <cell r="B1223">
            <v>17173</v>
          </cell>
          <cell r="C1223" t="str">
            <v>ETRA SPA</v>
          </cell>
          <cell r="D1223">
            <v>43089</v>
          </cell>
          <cell r="E1223" t="str">
            <v>05008717</v>
          </cell>
          <cell r="F1223">
            <v>43090</v>
          </cell>
          <cell r="G1223">
            <v>76.099999999999994</v>
          </cell>
          <cell r="H1223">
            <v>76.099999999999994</v>
          </cell>
          <cell r="I1223">
            <v>0</v>
          </cell>
          <cell r="J1223">
            <v>43125</v>
          </cell>
          <cell r="K1223">
            <v>30</v>
          </cell>
          <cell r="L1223">
            <v>42370</v>
          </cell>
          <cell r="M1223">
            <v>42735</v>
          </cell>
          <cell r="N1223">
            <v>0</v>
          </cell>
          <cell r="P1223">
            <v>0</v>
          </cell>
          <cell r="Q1223">
            <v>35</v>
          </cell>
          <cell r="R1223" t="str">
            <v>S</v>
          </cell>
          <cell r="S1223">
            <v>0</v>
          </cell>
          <cell r="T1223">
            <v>36</v>
          </cell>
          <cell r="U1223">
            <v>2663.5</v>
          </cell>
          <cell r="V1223">
            <v>2739.6</v>
          </cell>
          <cell r="W1223">
            <v>5</v>
          </cell>
          <cell r="X1223">
            <v>380.5</v>
          </cell>
        </row>
        <row r="1224">
          <cell r="A1224">
            <v>2017</v>
          </cell>
          <cell r="B1224">
            <v>17176</v>
          </cell>
          <cell r="C1224" t="str">
            <v>ETRA SPA</v>
          </cell>
          <cell r="D1224">
            <v>43089</v>
          </cell>
          <cell r="E1224" t="str">
            <v>05008718</v>
          </cell>
          <cell r="F1224">
            <v>43090</v>
          </cell>
          <cell r="G1224">
            <v>27.33</v>
          </cell>
          <cell r="H1224">
            <v>27.33</v>
          </cell>
          <cell r="I1224">
            <v>0</v>
          </cell>
          <cell r="J1224">
            <v>43125</v>
          </cell>
          <cell r="K1224">
            <v>30</v>
          </cell>
          <cell r="L1224">
            <v>42370</v>
          </cell>
          <cell r="M1224">
            <v>42735</v>
          </cell>
          <cell r="N1224">
            <v>0</v>
          </cell>
          <cell r="P1224">
            <v>0</v>
          </cell>
          <cell r="Q1224">
            <v>35</v>
          </cell>
          <cell r="R1224" t="str">
            <v>S</v>
          </cell>
          <cell r="S1224">
            <v>0</v>
          </cell>
          <cell r="T1224">
            <v>36</v>
          </cell>
          <cell r="U1224">
            <v>956.55</v>
          </cell>
          <cell r="V1224">
            <v>983.88</v>
          </cell>
          <cell r="W1224">
            <v>5</v>
          </cell>
          <cell r="X1224">
            <v>136.65</v>
          </cell>
        </row>
        <row r="1225">
          <cell r="A1225">
            <v>2017</v>
          </cell>
          <cell r="B1225">
            <v>17155</v>
          </cell>
          <cell r="C1225" t="str">
            <v>ETRA SPA</v>
          </cell>
          <cell r="D1225">
            <v>43089</v>
          </cell>
          <cell r="E1225" t="str">
            <v>05008719</v>
          </cell>
          <cell r="F1225">
            <v>43090</v>
          </cell>
          <cell r="G1225">
            <v>60.51</v>
          </cell>
          <cell r="H1225">
            <v>60.51</v>
          </cell>
          <cell r="I1225">
            <v>0</v>
          </cell>
          <cell r="J1225">
            <v>43125</v>
          </cell>
          <cell r="K1225">
            <v>30</v>
          </cell>
          <cell r="L1225">
            <v>42370</v>
          </cell>
          <cell r="M1225">
            <v>42735</v>
          </cell>
          <cell r="N1225">
            <v>0</v>
          </cell>
          <cell r="P1225">
            <v>0</v>
          </cell>
          <cell r="Q1225">
            <v>35</v>
          </cell>
          <cell r="R1225" t="str">
            <v>S</v>
          </cell>
          <cell r="S1225">
            <v>0</v>
          </cell>
          <cell r="T1225">
            <v>36</v>
          </cell>
          <cell r="U1225">
            <v>2117.85</v>
          </cell>
          <cell r="V1225">
            <v>2178.36</v>
          </cell>
          <cell r="W1225">
            <v>5</v>
          </cell>
          <cell r="X1225">
            <v>302.55</v>
          </cell>
        </row>
        <row r="1226">
          <cell r="A1226">
            <v>2017</v>
          </cell>
          <cell r="B1226">
            <v>17164</v>
          </cell>
          <cell r="C1226" t="str">
            <v>ETRA SPA</v>
          </cell>
          <cell r="D1226">
            <v>43089</v>
          </cell>
          <cell r="E1226" t="str">
            <v>05008720</v>
          </cell>
          <cell r="F1226">
            <v>43090</v>
          </cell>
          <cell r="G1226">
            <v>44.88</v>
          </cell>
          <cell r="H1226">
            <v>44.88</v>
          </cell>
          <cell r="I1226">
            <v>0</v>
          </cell>
          <cell r="J1226">
            <v>43125</v>
          </cell>
          <cell r="K1226">
            <v>30</v>
          </cell>
          <cell r="L1226">
            <v>42370</v>
          </cell>
          <cell r="M1226">
            <v>42735</v>
          </cell>
          <cell r="N1226">
            <v>0</v>
          </cell>
          <cell r="P1226">
            <v>0</v>
          </cell>
          <cell r="Q1226">
            <v>35</v>
          </cell>
          <cell r="R1226" t="str">
            <v>S</v>
          </cell>
          <cell r="S1226">
            <v>0</v>
          </cell>
          <cell r="T1226">
            <v>36</v>
          </cell>
          <cell r="U1226">
            <v>1570.8</v>
          </cell>
          <cell r="V1226">
            <v>1615.68</v>
          </cell>
          <cell r="W1226">
            <v>5</v>
          </cell>
          <cell r="X1226">
            <v>224.4</v>
          </cell>
        </row>
        <row r="1227">
          <cell r="A1227">
            <v>2017</v>
          </cell>
          <cell r="B1227">
            <v>17151</v>
          </cell>
          <cell r="C1227" t="str">
            <v>ETRA SPA</v>
          </cell>
          <cell r="D1227">
            <v>43089</v>
          </cell>
          <cell r="E1227" t="str">
            <v>05008721</v>
          </cell>
          <cell r="F1227">
            <v>43090</v>
          </cell>
          <cell r="G1227">
            <v>243.04</v>
          </cell>
          <cell r="H1227">
            <v>243.04</v>
          </cell>
          <cell r="I1227">
            <v>0</v>
          </cell>
          <cell r="J1227">
            <v>43125</v>
          </cell>
          <cell r="K1227">
            <v>30</v>
          </cell>
          <cell r="L1227">
            <v>42370</v>
          </cell>
          <cell r="M1227">
            <v>42735</v>
          </cell>
          <cell r="N1227">
            <v>0</v>
          </cell>
          <cell r="P1227">
            <v>0</v>
          </cell>
          <cell r="Q1227">
            <v>35</v>
          </cell>
          <cell r="R1227" t="str">
            <v>S</v>
          </cell>
          <cell r="S1227">
            <v>0</v>
          </cell>
          <cell r="T1227">
            <v>36</v>
          </cell>
          <cell r="U1227">
            <v>8506.4</v>
          </cell>
          <cell r="V1227">
            <v>8749.44</v>
          </cell>
          <cell r="W1227">
            <v>5</v>
          </cell>
          <cell r="X1227">
            <v>1215.2</v>
          </cell>
        </row>
        <row r="1228">
          <cell r="A1228">
            <v>2017</v>
          </cell>
          <cell r="B1228">
            <v>17161</v>
          </cell>
          <cell r="C1228" t="str">
            <v>ETRA SPA</v>
          </cell>
          <cell r="D1228">
            <v>43089</v>
          </cell>
          <cell r="E1228" t="str">
            <v>05008722</v>
          </cell>
          <cell r="F1228">
            <v>43090</v>
          </cell>
          <cell r="G1228">
            <v>123.72</v>
          </cell>
          <cell r="H1228">
            <v>123.72</v>
          </cell>
          <cell r="I1228">
            <v>0</v>
          </cell>
          <cell r="J1228">
            <v>43125</v>
          </cell>
          <cell r="K1228">
            <v>30</v>
          </cell>
          <cell r="L1228">
            <v>42370</v>
          </cell>
          <cell r="M1228">
            <v>42735</v>
          </cell>
          <cell r="N1228">
            <v>0</v>
          </cell>
          <cell r="P1228">
            <v>0</v>
          </cell>
          <cell r="Q1228">
            <v>35</v>
          </cell>
          <cell r="R1228" t="str">
            <v>S</v>
          </cell>
          <cell r="S1228">
            <v>0</v>
          </cell>
          <cell r="T1228">
            <v>36</v>
          </cell>
          <cell r="U1228">
            <v>4330.2</v>
          </cell>
          <cell r="V1228">
            <v>4453.92</v>
          </cell>
          <cell r="W1228">
            <v>5</v>
          </cell>
          <cell r="X1228">
            <v>618.6</v>
          </cell>
        </row>
        <row r="1229">
          <cell r="A1229">
            <v>2017</v>
          </cell>
          <cell r="B1229">
            <v>17172</v>
          </cell>
          <cell r="C1229" t="str">
            <v>ETRA SPA</v>
          </cell>
          <cell r="D1229">
            <v>43089</v>
          </cell>
          <cell r="E1229" t="str">
            <v>05008723</v>
          </cell>
          <cell r="F1229">
            <v>43090</v>
          </cell>
          <cell r="G1229">
            <v>52.7</v>
          </cell>
          <cell r="H1229">
            <v>52.7</v>
          </cell>
          <cell r="I1229">
            <v>0</v>
          </cell>
          <cell r="J1229">
            <v>43125</v>
          </cell>
          <cell r="K1229">
            <v>30</v>
          </cell>
          <cell r="L1229">
            <v>42370</v>
          </cell>
          <cell r="M1229">
            <v>42735</v>
          </cell>
          <cell r="N1229">
            <v>0</v>
          </cell>
          <cell r="P1229">
            <v>0</v>
          </cell>
          <cell r="Q1229">
            <v>35</v>
          </cell>
          <cell r="R1229" t="str">
            <v>S</v>
          </cell>
          <cell r="S1229">
            <v>0</v>
          </cell>
          <cell r="T1229">
            <v>36</v>
          </cell>
          <cell r="U1229">
            <v>1844.5</v>
          </cell>
          <cell r="V1229">
            <v>1897.2</v>
          </cell>
          <cell r="W1229">
            <v>5</v>
          </cell>
          <cell r="X1229">
            <v>263.5</v>
          </cell>
        </row>
        <row r="1230">
          <cell r="A1230">
            <v>2016</v>
          </cell>
          <cell r="C1230" t="str">
            <v>ETRA SPA</v>
          </cell>
          <cell r="D1230">
            <v>39752</v>
          </cell>
          <cell r="E1230" t="str">
            <v xml:space="preserve">159114          </v>
          </cell>
          <cell r="F1230">
            <v>39763</v>
          </cell>
          <cell r="G1230">
            <v>2562.39</v>
          </cell>
          <cell r="H1230">
            <v>0</v>
          </cell>
          <cell r="I1230">
            <v>0</v>
          </cell>
          <cell r="J1230">
            <v>1</v>
          </cell>
          <cell r="K1230">
            <v>30</v>
          </cell>
          <cell r="L1230">
            <v>42370</v>
          </cell>
          <cell r="M1230">
            <v>42735</v>
          </cell>
          <cell r="N1230">
            <v>0</v>
          </cell>
          <cell r="P1230">
            <v>0</v>
          </cell>
          <cell r="Q1230">
            <v>0</v>
          </cell>
          <cell r="R1230" t="str">
            <v>N</v>
          </cell>
          <cell r="S1230">
            <v>2562.39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</row>
        <row r="1231">
          <cell r="A1231">
            <v>2016</v>
          </cell>
          <cell r="B1231">
            <v>10126</v>
          </cell>
          <cell r="C1231" t="str">
            <v>ETRA SPA</v>
          </cell>
          <cell r="D1231">
            <v>42193</v>
          </cell>
          <cell r="E1231" t="str">
            <v xml:space="preserve">2015/VP/282     </v>
          </cell>
          <cell r="F1231">
            <v>42194</v>
          </cell>
          <cell r="G1231">
            <v>463.6</v>
          </cell>
          <cell r="H1231">
            <v>0</v>
          </cell>
          <cell r="I1231">
            <v>0</v>
          </cell>
          <cell r="J1231">
            <v>1</v>
          </cell>
          <cell r="K1231">
            <v>30</v>
          </cell>
          <cell r="L1231">
            <v>42370</v>
          </cell>
          <cell r="M1231">
            <v>42735</v>
          </cell>
          <cell r="N1231">
            <v>0</v>
          </cell>
          <cell r="P1231">
            <v>0</v>
          </cell>
          <cell r="Q1231">
            <v>0</v>
          </cell>
          <cell r="R1231" t="str">
            <v>N</v>
          </cell>
          <cell r="S1231">
            <v>463.6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</row>
        <row r="1232">
          <cell r="A1232">
            <v>2016</v>
          </cell>
          <cell r="B1232">
            <v>2811</v>
          </cell>
          <cell r="C1232" t="str">
            <v>ETRA SPA</v>
          </cell>
          <cell r="D1232">
            <v>42426</v>
          </cell>
          <cell r="E1232" t="str">
            <v>2016/VP/131</v>
          </cell>
          <cell r="F1232">
            <v>42429</v>
          </cell>
          <cell r="G1232">
            <v>4574.59</v>
          </cell>
          <cell r="H1232">
            <v>4574.59</v>
          </cell>
          <cell r="I1232">
            <v>0</v>
          </cell>
          <cell r="J1232">
            <v>42510</v>
          </cell>
          <cell r="K1232">
            <v>30</v>
          </cell>
          <cell r="L1232">
            <v>42370</v>
          </cell>
          <cell r="M1232">
            <v>42735</v>
          </cell>
          <cell r="N1232">
            <v>0</v>
          </cell>
          <cell r="P1232">
            <v>0</v>
          </cell>
          <cell r="Q1232">
            <v>81</v>
          </cell>
          <cell r="R1232" t="str">
            <v>S</v>
          </cell>
          <cell r="S1232">
            <v>0</v>
          </cell>
          <cell r="T1232">
            <v>84</v>
          </cell>
          <cell r="U1232">
            <v>370541.79</v>
          </cell>
          <cell r="V1232">
            <v>384265.56</v>
          </cell>
          <cell r="W1232">
            <v>51</v>
          </cell>
          <cell r="X1232">
            <v>233304.09</v>
          </cell>
        </row>
        <row r="1233">
          <cell r="A1233">
            <v>2016</v>
          </cell>
          <cell r="B1233">
            <v>1371</v>
          </cell>
          <cell r="C1233" t="str">
            <v>ETRA SPA</v>
          </cell>
          <cell r="D1233">
            <v>42397</v>
          </cell>
          <cell r="E1233" t="str">
            <v>2016/VP/47</v>
          </cell>
          <cell r="F1233">
            <v>42397</v>
          </cell>
          <cell r="G1233">
            <v>2500</v>
          </cell>
          <cell r="H1233">
            <v>2500</v>
          </cell>
          <cell r="I1233">
            <v>0</v>
          </cell>
          <cell r="J1233">
            <v>42433</v>
          </cell>
          <cell r="K1233">
            <v>30</v>
          </cell>
          <cell r="L1233">
            <v>42370</v>
          </cell>
          <cell r="M1233">
            <v>42735</v>
          </cell>
          <cell r="N1233">
            <v>0</v>
          </cell>
          <cell r="P1233">
            <v>0</v>
          </cell>
          <cell r="Q1233">
            <v>36</v>
          </cell>
          <cell r="R1233" t="str">
            <v>S</v>
          </cell>
          <cell r="S1233">
            <v>0</v>
          </cell>
          <cell r="T1233">
            <v>36</v>
          </cell>
          <cell r="U1233">
            <v>90000</v>
          </cell>
          <cell r="V1233">
            <v>90000</v>
          </cell>
          <cell r="W1233">
            <v>6</v>
          </cell>
          <cell r="X1233">
            <v>15000</v>
          </cell>
        </row>
        <row r="1234">
          <cell r="A1234">
            <v>2017</v>
          </cell>
          <cell r="B1234">
            <v>3450</v>
          </cell>
          <cell r="C1234" t="str">
            <v>ETRA SPA</v>
          </cell>
          <cell r="D1234">
            <v>42793</v>
          </cell>
          <cell r="E1234" t="str">
            <v>2017/VP/132</v>
          </cell>
          <cell r="F1234">
            <v>42796</v>
          </cell>
          <cell r="G1234">
            <v>4619.9399999999996</v>
          </cell>
          <cell r="H1234">
            <v>4619.9399999999996</v>
          </cell>
          <cell r="I1234">
            <v>0</v>
          </cell>
          <cell r="J1234">
            <v>42811</v>
          </cell>
          <cell r="K1234">
            <v>30</v>
          </cell>
          <cell r="L1234">
            <v>42370</v>
          </cell>
          <cell r="M1234">
            <v>42735</v>
          </cell>
          <cell r="N1234">
            <v>0</v>
          </cell>
          <cell r="P1234">
            <v>0</v>
          </cell>
          <cell r="Q1234">
            <v>15</v>
          </cell>
          <cell r="R1234" t="str">
            <v>S</v>
          </cell>
          <cell r="S1234">
            <v>0</v>
          </cell>
          <cell r="T1234">
            <v>18</v>
          </cell>
          <cell r="U1234">
            <v>69299.100000000006</v>
          </cell>
          <cell r="V1234">
            <v>83158.92</v>
          </cell>
          <cell r="W1234">
            <v>-15</v>
          </cell>
          <cell r="X1234">
            <v>-69299.100000000006</v>
          </cell>
        </row>
        <row r="1235">
          <cell r="A1235">
            <v>2016</v>
          </cell>
          <cell r="C1235" t="str">
            <v>ETRA SPA</v>
          </cell>
          <cell r="D1235">
            <v>39801</v>
          </cell>
          <cell r="E1235" t="str">
            <v xml:space="preserve">224856          </v>
          </cell>
          <cell r="F1235">
            <v>39846</v>
          </cell>
          <cell r="G1235">
            <v>39.85</v>
          </cell>
          <cell r="H1235">
            <v>0</v>
          </cell>
          <cell r="I1235">
            <v>0</v>
          </cell>
          <cell r="J1235">
            <v>1</v>
          </cell>
          <cell r="K1235">
            <v>30</v>
          </cell>
          <cell r="L1235">
            <v>42370</v>
          </cell>
          <cell r="M1235">
            <v>42735</v>
          </cell>
          <cell r="N1235">
            <v>0</v>
          </cell>
          <cell r="P1235">
            <v>0</v>
          </cell>
          <cell r="Q1235">
            <v>0</v>
          </cell>
          <cell r="R1235" t="str">
            <v>N</v>
          </cell>
          <cell r="S1235">
            <v>39.85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A1236">
            <v>2016</v>
          </cell>
          <cell r="C1236" t="str">
            <v>ETRA SPA</v>
          </cell>
          <cell r="D1236">
            <v>40942</v>
          </cell>
          <cell r="E1236" t="str">
            <v xml:space="preserve">72359           </v>
          </cell>
          <cell r="F1236">
            <v>40980</v>
          </cell>
          <cell r="G1236">
            <v>220.79</v>
          </cell>
          <cell r="H1236">
            <v>0</v>
          </cell>
          <cell r="I1236">
            <v>0</v>
          </cell>
          <cell r="J1236">
            <v>1</v>
          </cell>
          <cell r="K1236">
            <v>30</v>
          </cell>
          <cell r="L1236">
            <v>42370</v>
          </cell>
          <cell r="M1236">
            <v>42735</v>
          </cell>
          <cell r="N1236">
            <v>0</v>
          </cell>
          <cell r="P1236">
            <v>0</v>
          </cell>
          <cell r="Q1236">
            <v>0</v>
          </cell>
          <cell r="R1236" t="str">
            <v>N</v>
          </cell>
          <cell r="S1236">
            <v>220.79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</row>
        <row r="1237">
          <cell r="A1237">
            <v>2017</v>
          </cell>
          <cell r="B1237">
            <v>7145</v>
          </cell>
          <cell r="C1237" t="str">
            <v>EUROBRICO S.P.A.</v>
          </cell>
          <cell r="D1237">
            <v>42877</v>
          </cell>
          <cell r="E1237" t="str">
            <v>293</v>
          </cell>
          <cell r="F1237">
            <v>42878</v>
          </cell>
          <cell r="G1237">
            <v>159.80000000000001</v>
          </cell>
          <cell r="H1237">
            <v>159.80000000000001</v>
          </cell>
          <cell r="I1237">
            <v>0</v>
          </cell>
          <cell r="J1237">
            <v>42880</v>
          </cell>
          <cell r="K1237">
            <v>30</v>
          </cell>
          <cell r="L1237">
            <v>42370</v>
          </cell>
          <cell r="M1237">
            <v>42735</v>
          </cell>
          <cell r="N1237">
            <v>0</v>
          </cell>
          <cell r="P1237">
            <v>0</v>
          </cell>
          <cell r="Q1237">
            <v>2</v>
          </cell>
          <cell r="R1237" t="str">
            <v>S</v>
          </cell>
          <cell r="S1237">
            <v>0</v>
          </cell>
          <cell r="T1237">
            <v>3</v>
          </cell>
          <cell r="U1237">
            <v>319.60000000000002</v>
          </cell>
          <cell r="V1237">
            <v>479.4</v>
          </cell>
          <cell r="W1237">
            <v>-28</v>
          </cell>
          <cell r="X1237">
            <v>-4474.3999999999996</v>
          </cell>
        </row>
        <row r="1238">
          <cell r="A1238">
            <v>2016</v>
          </cell>
          <cell r="B1238">
            <v>18253</v>
          </cell>
          <cell r="C1238" t="str">
            <v>EUROFINS MODULO UNO SRL</v>
          </cell>
          <cell r="D1238">
            <v>42361</v>
          </cell>
          <cell r="E1238" t="str">
            <v>000241/PA</v>
          </cell>
          <cell r="F1238">
            <v>42362</v>
          </cell>
          <cell r="G1238">
            <v>2200.88</v>
          </cell>
          <cell r="H1238">
            <v>2200.88</v>
          </cell>
          <cell r="I1238">
            <v>0</v>
          </cell>
          <cell r="J1238">
            <v>42446</v>
          </cell>
          <cell r="K1238">
            <v>30</v>
          </cell>
          <cell r="L1238">
            <v>42370</v>
          </cell>
          <cell r="M1238">
            <v>42735</v>
          </cell>
          <cell r="N1238">
            <v>0</v>
          </cell>
          <cell r="P1238">
            <v>0</v>
          </cell>
          <cell r="Q1238">
            <v>84</v>
          </cell>
          <cell r="R1238" t="str">
            <v>S</v>
          </cell>
          <cell r="S1238">
            <v>0</v>
          </cell>
          <cell r="T1238">
            <v>85</v>
          </cell>
          <cell r="U1238">
            <v>184873.92</v>
          </cell>
          <cell r="V1238">
            <v>187074.8</v>
          </cell>
          <cell r="W1238">
            <v>54</v>
          </cell>
          <cell r="X1238">
            <v>118847.52</v>
          </cell>
        </row>
        <row r="1239">
          <cell r="A1239">
            <v>2016</v>
          </cell>
          <cell r="B1239">
            <v>3979</v>
          </cell>
          <cell r="C1239" t="str">
            <v>Europe Energy Gas &amp; Power spa</v>
          </cell>
          <cell r="D1239">
            <v>42446</v>
          </cell>
          <cell r="E1239" t="str">
            <v>1368/11/E</v>
          </cell>
          <cell r="F1239">
            <v>42453</v>
          </cell>
          <cell r="G1239">
            <v>64.38</v>
          </cell>
          <cell r="H1239">
            <v>64.38</v>
          </cell>
          <cell r="I1239">
            <v>0</v>
          </cell>
          <cell r="J1239">
            <v>42510</v>
          </cell>
          <cell r="K1239">
            <v>30</v>
          </cell>
          <cell r="L1239">
            <v>42370</v>
          </cell>
          <cell r="M1239">
            <v>42735</v>
          </cell>
          <cell r="N1239">
            <v>0</v>
          </cell>
          <cell r="P1239">
            <v>0</v>
          </cell>
          <cell r="Q1239">
            <v>57</v>
          </cell>
          <cell r="R1239" t="str">
            <v>S</v>
          </cell>
          <cell r="S1239">
            <v>0</v>
          </cell>
          <cell r="T1239">
            <v>64</v>
          </cell>
          <cell r="U1239">
            <v>3669.66</v>
          </cell>
          <cell r="V1239">
            <v>4120.32</v>
          </cell>
          <cell r="W1239">
            <v>27</v>
          </cell>
          <cell r="X1239">
            <v>1738.26</v>
          </cell>
        </row>
        <row r="1240">
          <cell r="A1240">
            <v>2016</v>
          </cell>
          <cell r="B1240">
            <v>3976</v>
          </cell>
          <cell r="C1240" t="str">
            <v>Europe Energy Gas &amp; Power spa</v>
          </cell>
          <cell r="D1240">
            <v>42446</v>
          </cell>
          <cell r="E1240" t="str">
            <v>1369/11/E</v>
          </cell>
          <cell r="F1240">
            <v>42453</v>
          </cell>
          <cell r="G1240">
            <v>9767.83</v>
          </cell>
          <cell r="H1240">
            <v>9767.83</v>
          </cell>
          <cell r="I1240">
            <v>0</v>
          </cell>
          <cell r="J1240">
            <v>42510</v>
          </cell>
          <cell r="K1240">
            <v>30</v>
          </cell>
          <cell r="L1240">
            <v>42370</v>
          </cell>
          <cell r="M1240">
            <v>42735</v>
          </cell>
          <cell r="N1240">
            <v>0</v>
          </cell>
          <cell r="P1240">
            <v>0</v>
          </cell>
          <cell r="Q1240">
            <v>57</v>
          </cell>
          <cell r="R1240" t="str">
            <v>S</v>
          </cell>
          <cell r="S1240">
            <v>0</v>
          </cell>
          <cell r="T1240">
            <v>64</v>
          </cell>
          <cell r="U1240">
            <v>556766.31000000006</v>
          </cell>
          <cell r="V1240">
            <v>625141.12</v>
          </cell>
          <cell r="W1240">
            <v>27</v>
          </cell>
          <cell r="X1240">
            <v>263731.40999999997</v>
          </cell>
        </row>
        <row r="1241">
          <cell r="A1241">
            <v>2016</v>
          </cell>
          <cell r="B1241">
            <v>3977</v>
          </cell>
          <cell r="C1241" t="str">
            <v>Europe Energy Gas &amp; Power spa</v>
          </cell>
          <cell r="D1241">
            <v>42446</v>
          </cell>
          <cell r="E1241" t="str">
            <v>1370/11/E</v>
          </cell>
          <cell r="F1241">
            <v>42453</v>
          </cell>
          <cell r="G1241">
            <v>3240.43</v>
          </cell>
          <cell r="H1241">
            <v>3240.43</v>
          </cell>
          <cell r="I1241">
            <v>0</v>
          </cell>
          <cell r="J1241">
            <v>42510</v>
          </cell>
          <cell r="K1241">
            <v>30</v>
          </cell>
          <cell r="L1241">
            <v>42370</v>
          </cell>
          <cell r="M1241">
            <v>42735</v>
          </cell>
          <cell r="N1241">
            <v>0</v>
          </cell>
          <cell r="P1241">
            <v>0</v>
          </cell>
          <cell r="Q1241">
            <v>57</v>
          </cell>
          <cell r="R1241" t="str">
            <v>S</v>
          </cell>
          <cell r="S1241">
            <v>0</v>
          </cell>
          <cell r="T1241">
            <v>64</v>
          </cell>
          <cell r="U1241">
            <v>184704.51</v>
          </cell>
          <cell r="V1241">
            <v>207387.51999999999</v>
          </cell>
          <cell r="W1241">
            <v>27</v>
          </cell>
          <cell r="X1241">
            <v>87491.61</v>
          </cell>
        </row>
        <row r="1242">
          <cell r="A1242">
            <v>2016</v>
          </cell>
          <cell r="B1242">
            <v>3975</v>
          </cell>
          <cell r="C1242" t="str">
            <v>Europe Energy Gas &amp; Power spa</v>
          </cell>
          <cell r="D1242">
            <v>42446</v>
          </cell>
          <cell r="E1242" t="str">
            <v>1371/11/E</v>
          </cell>
          <cell r="F1242">
            <v>42453</v>
          </cell>
          <cell r="G1242">
            <v>3197.9</v>
          </cell>
          <cell r="H1242">
            <v>3197.9</v>
          </cell>
          <cell r="I1242">
            <v>0</v>
          </cell>
          <cell r="J1242">
            <v>42510</v>
          </cell>
          <cell r="K1242">
            <v>30</v>
          </cell>
          <cell r="L1242">
            <v>42370</v>
          </cell>
          <cell r="M1242">
            <v>42735</v>
          </cell>
          <cell r="N1242">
            <v>0</v>
          </cell>
          <cell r="P1242">
            <v>0</v>
          </cell>
          <cell r="Q1242">
            <v>57</v>
          </cell>
          <cell r="R1242" t="str">
            <v>S</v>
          </cell>
          <cell r="S1242">
            <v>0</v>
          </cell>
          <cell r="T1242">
            <v>64</v>
          </cell>
          <cell r="U1242">
            <v>182280.3</v>
          </cell>
          <cell r="V1242">
            <v>204665.60000000001</v>
          </cell>
          <cell r="W1242">
            <v>27</v>
          </cell>
          <cell r="X1242">
            <v>86343.3</v>
          </cell>
        </row>
        <row r="1243">
          <cell r="A1243">
            <v>2016</v>
          </cell>
          <cell r="B1243">
            <v>3978</v>
          </cell>
          <cell r="C1243" t="str">
            <v>Europe Energy Gas &amp; Power spa</v>
          </cell>
          <cell r="D1243">
            <v>42446</v>
          </cell>
          <cell r="E1243" t="str">
            <v>1372/11/E</v>
          </cell>
          <cell r="F1243">
            <v>42453</v>
          </cell>
          <cell r="G1243">
            <v>86.11</v>
          </cell>
          <cell r="H1243">
            <v>86.11</v>
          </cell>
          <cell r="I1243">
            <v>0</v>
          </cell>
          <cell r="J1243">
            <v>42510</v>
          </cell>
          <cell r="K1243">
            <v>30</v>
          </cell>
          <cell r="L1243">
            <v>42370</v>
          </cell>
          <cell r="M1243">
            <v>42735</v>
          </cell>
          <cell r="N1243">
            <v>0</v>
          </cell>
          <cell r="P1243">
            <v>0</v>
          </cell>
          <cell r="Q1243">
            <v>57</v>
          </cell>
          <cell r="R1243" t="str">
            <v>S</v>
          </cell>
          <cell r="S1243">
            <v>0</v>
          </cell>
          <cell r="T1243">
            <v>64</v>
          </cell>
          <cell r="U1243">
            <v>4908.2700000000004</v>
          </cell>
          <cell r="V1243">
            <v>5511.04</v>
          </cell>
          <cell r="W1243">
            <v>27</v>
          </cell>
          <cell r="X1243">
            <v>2324.9699999999998</v>
          </cell>
        </row>
        <row r="1244">
          <cell r="A1244">
            <v>2016</v>
          </cell>
          <cell r="B1244">
            <v>5222</v>
          </cell>
          <cell r="C1244" t="str">
            <v>Europe Energy Gas &amp; Power spa</v>
          </cell>
          <cell r="D1244">
            <v>42478</v>
          </cell>
          <cell r="E1244" t="str">
            <v>1861/11/E</v>
          </cell>
          <cell r="F1244">
            <v>42480</v>
          </cell>
          <cell r="G1244">
            <v>112.61</v>
          </cell>
          <cell r="H1244">
            <v>112.61</v>
          </cell>
          <cell r="I1244">
            <v>0</v>
          </cell>
          <cell r="J1244">
            <v>42521</v>
          </cell>
          <cell r="K1244">
            <v>30</v>
          </cell>
          <cell r="L1244">
            <v>42370</v>
          </cell>
          <cell r="M1244">
            <v>42735</v>
          </cell>
          <cell r="N1244">
            <v>0</v>
          </cell>
          <cell r="P1244">
            <v>0</v>
          </cell>
          <cell r="Q1244">
            <v>41</v>
          </cell>
          <cell r="R1244" t="str">
            <v>S</v>
          </cell>
          <cell r="S1244">
            <v>0</v>
          </cell>
          <cell r="T1244">
            <v>43</v>
          </cell>
          <cell r="U1244">
            <v>4617.01</v>
          </cell>
          <cell r="V1244">
            <v>4842.2299999999996</v>
          </cell>
          <cell r="W1244">
            <v>11</v>
          </cell>
          <cell r="X1244">
            <v>1238.71</v>
          </cell>
        </row>
        <row r="1245">
          <cell r="A1245">
            <v>2016</v>
          </cell>
          <cell r="B1245">
            <v>5221</v>
          </cell>
          <cell r="C1245" t="str">
            <v>Europe Energy Gas &amp; Power spa</v>
          </cell>
          <cell r="D1245">
            <v>42478</v>
          </cell>
          <cell r="E1245" t="str">
            <v>1862/11/E</v>
          </cell>
          <cell r="F1245">
            <v>42480</v>
          </cell>
          <cell r="G1245">
            <v>8994.68</v>
          </cell>
          <cell r="H1245">
            <v>8994.68</v>
          </cell>
          <cell r="I1245">
            <v>0</v>
          </cell>
          <cell r="J1245">
            <v>42521</v>
          </cell>
          <cell r="K1245">
            <v>30</v>
          </cell>
          <cell r="L1245">
            <v>42370</v>
          </cell>
          <cell r="M1245">
            <v>42735</v>
          </cell>
          <cell r="N1245">
            <v>0</v>
          </cell>
          <cell r="P1245">
            <v>0</v>
          </cell>
          <cell r="Q1245">
            <v>41</v>
          </cell>
          <cell r="R1245" t="str">
            <v>S</v>
          </cell>
          <cell r="S1245">
            <v>0</v>
          </cell>
          <cell r="T1245">
            <v>43</v>
          </cell>
          <cell r="U1245">
            <v>368781.88</v>
          </cell>
          <cell r="V1245">
            <v>386771.24</v>
          </cell>
          <cell r="W1245">
            <v>11</v>
          </cell>
          <cell r="X1245">
            <v>98941.48</v>
          </cell>
        </row>
        <row r="1246">
          <cell r="A1246">
            <v>2016</v>
          </cell>
          <cell r="B1246">
            <v>5220</v>
          </cell>
          <cell r="C1246" t="str">
            <v>Europe Energy Gas &amp; Power spa</v>
          </cell>
          <cell r="D1246">
            <v>42478</v>
          </cell>
          <cell r="E1246" t="str">
            <v>1863/11/E</v>
          </cell>
          <cell r="F1246">
            <v>42480</v>
          </cell>
          <cell r="G1246">
            <v>2973.29</v>
          </cell>
          <cell r="H1246">
            <v>2973.29</v>
          </cell>
          <cell r="I1246">
            <v>0</v>
          </cell>
          <cell r="J1246">
            <v>42520</v>
          </cell>
          <cell r="K1246">
            <v>30</v>
          </cell>
          <cell r="L1246">
            <v>42370</v>
          </cell>
          <cell r="M1246">
            <v>42735</v>
          </cell>
          <cell r="N1246">
            <v>0</v>
          </cell>
          <cell r="P1246">
            <v>0</v>
          </cell>
          <cell r="Q1246">
            <v>40</v>
          </cell>
          <cell r="R1246" t="str">
            <v>S</v>
          </cell>
          <cell r="S1246">
            <v>0</v>
          </cell>
          <cell r="T1246">
            <v>42</v>
          </cell>
          <cell r="U1246">
            <v>118931.6</v>
          </cell>
          <cell r="V1246">
            <v>124878.18</v>
          </cell>
          <cell r="W1246">
            <v>10</v>
          </cell>
          <cell r="X1246">
            <v>29732.9</v>
          </cell>
        </row>
        <row r="1247">
          <cell r="A1247">
            <v>2016</v>
          </cell>
          <cell r="B1247">
            <v>5223</v>
          </cell>
          <cell r="C1247" t="str">
            <v>Europe Energy Gas &amp; Power spa</v>
          </cell>
          <cell r="D1247">
            <v>42478</v>
          </cell>
          <cell r="E1247" t="str">
            <v>1864/11/E</v>
          </cell>
          <cell r="F1247">
            <v>42480</v>
          </cell>
          <cell r="G1247">
            <v>2738.96</v>
          </cell>
          <cell r="H1247">
            <v>2738.96</v>
          </cell>
          <cell r="I1247">
            <v>0</v>
          </cell>
          <cell r="J1247">
            <v>42520</v>
          </cell>
          <cell r="K1247">
            <v>30</v>
          </cell>
          <cell r="L1247">
            <v>42370</v>
          </cell>
          <cell r="M1247">
            <v>42735</v>
          </cell>
          <cell r="N1247">
            <v>0</v>
          </cell>
          <cell r="P1247">
            <v>0</v>
          </cell>
          <cell r="Q1247">
            <v>40</v>
          </cell>
          <cell r="R1247" t="str">
            <v>S</v>
          </cell>
          <cell r="S1247">
            <v>0</v>
          </cell>
          <cell r="T1247">
            <v>42</v>
          </cell>
          <cell r="U1247">
            <v>109558.39999999999</v>
          </cell>
          <cell r="V1247">
            <v>115036.32</v>
          </cell>
          <cell r="W1247">
            <v>10</v>
          </cell>
          <cell r="X1247">
            <v>27389.599999999999</v>
          </cell>
        </row>
        <row r="1248">
          <cell r="A1248">
            <v>2016</v>
          </cell>
          <cell r="B1248">
            <v>5224</v>
          </cell>
          <cell r="C1248" t="str">
            <v>Europe Energy Gas &amp; Power spa</v>
          </cell>
          <cell r="D1248">
            <v>42478</v>
          </cell>
          <cell r="E1248" t="str">
            <v>1865/11/E</v>
          </cell>
          <cell r="F1248">
            <v>42480</v>
          </cell>
          <cell r="G1248">
            <v>105.41</v>
          </cell>
          <cell r="H1248">
            <v>105.41</v>
          </cell>
          <cell r="I1248">
            <v>0</v>
          </cell>
          <cell r="J1248">
            <v>42521</v>
          </cell>
          <cell r="K1248">
            <v>30</v>
          </cell>
          <cell r="L1248">
            <v>42370</v>
          </cell>
          <cell r="M1248">
            <v>42735</v>
          </cell>
          <cell r="N1248">
            <v>0</v>
          </cell>
          <cell r="P1248">
            <v>0</v>
          </cell>
          <cell r="Q1248">
            <v>41</v>
          </cell>
          <cell r="R1248" t="str">
            <v>S</v>
          </cell>
          <cell r="S1248">
            <v>0</v>
          </cell>
          <cell r="T1248">
            <v>43</v>
          </cell>
          <cell r="U1248">
            <v>4321.8100000000004</v>
          </cell>
          <cell r="V1248">
            <v>4532.63</v>
          </cell>
          <cell r="W1248">
            <v>11</v>
          </cell>
          <cell r="X1248">
            <v>1159.51</v>
          </cell>
        </row>
        <row r="1249">
          <cell r="A1249">
            <v>2016</v>
          </cell>
          <cell r="B1249">
            <v>6495</v>
          </cell>
          <cell r="C1249" t="str">
            <v>Europe Energy Gas &amp; Power spa</v>
          </cell>
          <cell r="D1249">
            <v>42507</v>
          </cell>
          <cell r="E1249" t="str">
            <v>2413/11/E</v>
          </cell>
          <cell r="F1249">
            <v>42508</v>
          </cell>
          <cell r="G1249">
            <v>222.83</v>
          </cell>
          <cell r="H1249">
            <v>222.83</v>
          </cell>
          <cell r="I1249">
            <v>0</v>
          </cell>
          <cell r="J1249">
            <v>42542</v>
          </cell>
          <cell r="K1249">
            <v>30</v>
          </cell>
          <cell r="L1249">
            <v>42370</v>
          </cell>
          <cell r="M1249">
            <v>42735</v>
          </cell>
          <cell r="N1249">
            <v>0</v>
          </cell>
          <cell r="P1249">
            <v>0</v>
          </cell>
          <cell r="Q1249">
            <v>34</v>
          </cell>
          <cell r="R1249" t="str">
            <v>S</v>
          </cell>
          <cell r="S1249">
            <v>0</v>
          </cell>
          <cell r="T1249">
            <v>35</v>
          </cell>
          <cell r="U1249">
            <v>7576.22</v>
          </cell>
          <cell r="V1249">
            <v>7799.05</v>
          </cell>
          <cell r="W1249">
            <v>4</v>
          </cell>
          <cell r="X1249">
            <v>891.32</v>
          </cell>
        </row>
        <row r="1250">
          <cell r="A1250">
            <v>2016</v>
          </cell>
          <cell r="B1250">
            <v>6498</v>
          </cell>
          <cell r="C1250" t="str">
            <v>Europe Energy Gas &amp; Power spa</v>
          </cell>
          <cell r="D1250">
            <v>42507</v>
          </cell>
          <cell r="E1250" t="str">
            <v>2414/11/E</v>
          </cell>
          <cell r="F1250">
            <v>42508</v>
          </cell>
          <cell r="G1250">
            <v>6738.3</v>
          </cell>
          <cell r="H1250">
            <v>6738.3</v>
          </cell>
          <cell r="I1250">
            <v>0</v>
          </cell>
          <cell r="J1250">
            <v>42542</v>
          </cell>
          <cell r="K1250">
            <v>30</v>
          </cell>
          <cell r="L1250">
            <v>42370</v>
          </cell>
          <cell r="M1250">
            <v>42735</v>
          </cell>
          <cell r="N1250">
            <v>0</v>
          </cell>
          <cell r="P1250">
            <v>0</v>
          </cell>
          <cell r="Q1250">
            <v>34</v>
          </cell>
          <cell r="R1250" t="str">
            <v>S</v>
          </cell>
          <cell r="S1250">
            <v>0</v>
          </cell>
          <cell r="T1250">
            <v>35</v>
          </cell>
          <cell r="U1250">
            <v>229102.2</v>
          </cell>
          <cell r="V1250">
            <v>235840.5</v>
          </cell>
          <cell r="W1250">
            <v>4</v>
          </cell>
          <cell r="X1250">
            <v>26953.200000000001</v>
          </cell>
        </row>
        <row r="1251">
          <cell r="A1251">
            <v>2016</v>
          </cell>
          <cell r="B1251">
            <v>6497</v>
          </cell>
          <cell r="C1251" t="str">
            <v>Europe Energy Gas &amp; Power spa</v>
          </cell>
          <cell r="D1251">
            <v>42507</v>
          </cell>
          <cell r="E1251" t="str">
            <v>2415/11/E</v>
          </cell>
          <cell r="F1251">
            <v>42508</v>
          </cell>
          <cell r="G1251">
            <v>2425.4499999999998</v>
          </cell>
          <cell r="H1251">
            <v>2425.4499999999998</v>
          </cell>
          <cell r="I1251">
            <v>0</v>
          </cell>
          <cell r="J1251">
            <v>42542</v>
          </cell>
          <cell r="K1251">
            <v>30</v>
          </cell>
          <cell r="L1251">
            <v>42370</v>
          </cell>
          <cell r="M1251">
            <v>42735</v>
          </cell>
          <cell r="N1251">
            <v>0</v>
          </cell>
          <cell r="P1251">
            <v>0</v>
          </cell>
          <cell r="Q1251">
            <v>34</v>
          </cell>
          <cell r="R1251" t="str">
            <v>S</v>
          </cell>
          <cell r="S1251">
            <v>0</v>
          </cell>
          <cell r="T1251">
            <v>35</v>
          </cell>
          <cell r="U1251">
            <v>82465.3</v>
          </cell>
          <cell r="V1251">
            <v>84890.75</v>
          </cell>
          <cell r="W1251">
            <v>4</v>
          </cell>
          <cell r="X1251">
            <v>9701.7999999999993</v>
          </cell>
        </row>
        <row r="1252">
          <cell r="A1252">
            <v>2016</v>
          </cell>
          <cell r="B1252">
            <v>6499</v>
          </cell>
          <cell r="C1252" t="str">
            <v>Europe Energy Gas &amp; Power spa</v>
          </cell>
          <cell r="D1252">
            <v>42507</v>
          </cell>
          <cell r="E1252" t="str">
            <v>2416/11/E</v>
          </cell>
          <cell r="F1252">
            <v>42508</v>
          </cell>
          <cell r="G1252">
            <v>2299.77</v>
          </cell>
          <cell r="H1252">
            <v>2299.77</v>
          </cell>
          <cell r="I1252">
            <v>0</v>
          </cell>
          <cell r="J1252">
            <v>42542</v>
          </cell>
          <cell r="K1252">
            <v>30</v>
          </cell>
          <cell r="L1252">
            <v>42370</v>
          </cell>
          <cell r="M1252">
            <v>42735</v>
          </cell>
          <cell r="N1252">
            <v>0</v>
          </cell>
          <cell r="P1252">
            <v>0</v>
          </cell>
          <cell r="Q1252">
            <v>34</v>
          </cell>
          <cell r="R1252" t="str">
            <v>S</v>
          </cell>
          <cell r="S1252">
            <v>0</v>
          </cell>
          <cell r="T1252">
            <v>35</v>
          </cell>
          <cell r="U1252">
            <v>78192.179999999993</v>
          </cell>
          <cell r="V1252">
            <v>80491.95</v>
          </cell>
          <cell r="W1252">
            <v>4</v>
          </cell>
          <cell r="X1252">
            <v>9199.08</v>
          </cell>
        </row>
        <row r="1253">
          <cell r="A1253">
            <v>2016</v>
          </cell>
          <cell r="B1253">
            <v>6494</v>
          </cell>
          <cell r="C1253" t="str">
            <v>Europe Energy Gas &amp; Power spa</v>
          </cell>
          <cell r="D1253">
            <v>42507</v>
          </cell>
          <cell r="E1253" t="str">
            <v>2417/11/E</v>
          </cell>
          <cell r="F1253">
            <v>42508</v>
          </cell>
          <cell r="G1253">
            <v>123.91</v>
          </cell>
          <cell r="H1253">
            <v>123.91</v>
          </cell>
          <cell r="I1253">
            <v>0</v>
          </cell>
          <cell r="J1253">
            <v>42542</v>
          </cell>
          <cell r="K1253">
            <v>30</v>
          </cell>
          <cell r="L1253">
            <v>42370</v>
          </cell>
          <cell r="M1253">
            <v>42735</v>
          </cell>
          <cell r="N1253">
            <v>0</v>
          </cell>
          <cell r="P1253">
            <v>0</v>
          </cell>
          <cell r="Q1253">
            <v>34</v>
          </cell>
          <cell r="R1253" t="str">
            <v>S</v>
          </cell>
          <cell r="S1253">
            <v>0</v>
          </cell>
          <cell r="T1253">
            <v>35</v>
          </cell>
          <cell r="U1253">
            <v>4212.9399999999996</v>
          </cell>
          <cell r="V1253">
            <v>4336.8500000000004</v>
          </cell>
          <cell r="W1253">
            <v>4</v>
          </cell>
          <cell r="X1253">
            <v>495.64</v>
          </cell>
        </row>
        <row r="1254">
          <cell r="A1254">
            <v>2016</v>
          </cell>
          <cell r="B1254">
            <v>7893</v>
          </cell>
          <cell r="C1254" t="str">
            <v>Europe Energy Gas &amp; Power spa</v>
          </cell>
          <cell r="D1254">
            <v>42537</v>
          </cell>
          <cell r="E1254" t="str">
            <v>2824/11/E</v>
          </cell>
          <cell r="F1254">
            <v>42538</v>
          </cell>
          <cell r="G1254">
            <v>-155.88</v>
          </cell>
          <cell r="H1254">
            <v>0</v>
          </cell>
          <cell r="I1254">
            <v>0</v>
          </cell>
          <cell r="J1254">
            <v>1</v>
          </cell>
          <cell r="K1254">
            <v>30</v>
          </cell>
          <cell r="L1254">
            <v>42370</v>
          </cell>
          <cell r="M1254">
            <v>42735</v>
          </cell>
          <cell r="N1254">
            <v>0</v>
          </cell>
          <cell r="P1254">
            <v>0</v>
          </cell>
          <cell r="Q1254">
            <v>0</v>
          </cell>
          <cell r="R1254" t="str">
            <v>N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</row>
        <row r="1255">
          <cell r="A1255">
            <v>2016</v>
          </cell>
          <cell r="B1255">
            <v>7890</v>
          </cell>
          <cell r="C1255" t="str">
            <v>Europe Energy Gas &amp; Power spa</v>
          </cell>
          <cell r="D1255">
            <v>42537</v>
          </cell>
          <cell r="E1255" t="str">
            <v>2825/11/E</v>
          </cell>
          <cell r="F1255">
            <v>42538</v>
          </cell>
          <cell r="G1255">
            <v>8872.91</v>
          </cell>
          <cell r="H1255">
            <v>8872.91</v>
          </cell>
          <cell r="I1255">
            <v>0</v>
          </cell>
          <cell r="J1255">
            <v>42572</v>
          </cell>
          <cell r="K1255">
            <v>30</v>
          </cell>
          <cell r="L1255">
            <v>42370</v>
          </cell>
          <cell r="M1255">
            <v>42735</v>
          </cell>
          <cell r="N1255">
            <v>0</v>
          </cell>
          <cell r="P1255">
            <v>0</v>
          </cell>
          <cell r="Q1255">
            <v>34</v>
          </cell>
          <cell r="R1255" t="str">
            <v>S</v>
          </cell>
          <cell r="S1255">
            <v>0</v>
          </cell>
          <cell r="T1255">
            <v>35</v>
          </cell>
          <cell r="U1255">
            <v>301678.94</v>
          </cell>
          <cell r="V1255">
            <v>310551.84999999998</v>
          </cell>
          <cell r="W1255">
            <v>4</v>
          </cell>
          <cell r="X1255">
            <v>35491.64</v>
          </cell>
        </row>
        <row r="1256">
          <cell r="A1256">
            <v>2016</v>
          </cell>
          <cell r="B1256">
            <v>7889</v>
          </cell>
          <cell r="C1256" t="str">
            <v>Europe Energy Gas &amp; Power spa</v>
          </cell>
          <cell r="D1256">
            <v>42537</v>
          </cell>
          <cell r="E1256" t="str">
            <v>2826/11/E</v>
          </cell>
          <cell r="F1256">
            <v>42538</v>
          </cell>
          <cell r="G1256">
            <v>2259.9499999999998</v>
          </cell>
          <cell r="H1256">
            <v>2259.9499999999998</v>
          </cell>
          <cell r="I1256">
            <v>0</v>
          </cell>
          <cell r="J1256">
            <v>42572</v>
          </cell>
          <cell r="K1256">
            <v>30</v>
          </cell>
          <cell r="L1256">
            <v>42370</v>
          </cell>
          <cell r="M1256">
            <v>42735</v>
          </cell>
          <cell r="N1256">
            <v>0</v>
          </cell>
          <cell r="P1256">
            <v>0</v>
          </cell>
          <cell r="Q1256">
            <v>34</v>
          </cell>
          <cell r="R1256" t="str">
            <v>S</v>
          </cell>
          <cell r="S1256">
            <v>0</v>
          </cell>
          <cell r="T1256">
            <v>35</v>
          </cell>
          <cell r="U1256">
            <v>76838.3</v>
          </cell>
          <cell r="V1256">
            <v>79098.25</v>
          </cell>
          <cell r="W1256">
            <v>4</v>
          </cell>
          <cell r="X1256">
            <v>9039.7999999999993</v>
          </cell>
        </row>
        <row r="1257">
          <cell r="A1257">
            <v>2016</v>
          </cell>
          <cell r="B1257">
            <v>7891</v>
          </cell>
          <cell r="C1257" t="str">
            <v>Europe Energy Gas &amp; Power spa</v>
          </cell>
          <cell r="D1257">
            <v>42537</v>
          </cell>
          <cell r="E1257" t="str">
            <v>2827/11/E</v>
          </cell>
          <cell r="F1257">
            <v>42538</v>
          </cell>
          <cell r="G1257">
            <v>2464.3000000000002</v>
          </cell>
          <cell r="H1257">
            <v>2464.3000000000002</v>
          </cell>
          <cell r="I1257">
            <v>0</v>
          </cell>
          <cell r="J1257">
            <v>42572</v>
          </cell>
          <cell r="K1257">
            <v>30</v>
          </cell>
          <cell r="L1257">
            <v>42370</v>
          </cell>
          <cell r="M1257">
            <v>42735</v>
          </cell>
          <cell r="N1257">
            <v>0</v>
          </cell>
          <cell r="P1257">
            <v>0</v>
          </cell>
          <cell r="Q1257">
            <v>34</v>
          </cell>
          <cell r="R1257" t="str">
            <v>S</v>
          </cell>
          <cell r="S1257">
            <v>0</v>
          </cell>
          <cell r="T1257">
            <v>35</v>
          </cell>
          <cell r="U1257">
            <v>83786.2</v>
          </cell>
          <cell r="V1257">
            <v>86250.5</v>
          </cell>
          <cell r="W1257">
            <v>4</v>
          </cell>
          <cell r="X1257">
            <v>9857.2000000000007</v>
          </cell>
        </row>
        <row r="1258">
          <cell r="A1258">
            <v>2016</v>
          </cell>
          <cell r="B1258">
            <v>7892</v>
          </cell>
          <cell r="C1258" t="str">
            <v>Europe Energy Gas &amp; Power spa</v>
          </cell>
          <cell r="D1258">
            <v>42537</v>
          </cell>
          <cell r="E1258" t="str">
            <v>2828/11/E</v>
          </cell>
          <cell r="F1258">
            <v>42538</v>
          </cell>
          <cell r="G1258">
            <v>184.38</v>
          </cell>
          <cell r="H1258">
            <v>184.38</v>
          </cell>
          <cell r="I1258">
            <v>0</v>
          </cell>
          <cell r="J1258">
            <v>42572</v>
          </cell>
          <cell r="K1258">
            <v>30</v>
          </cell>
          <cell r="L1258">
            <v>42370</v>
          </cell>
          <cell r="M1258">
            <v>42735</v>
          </cell>
          <cell r="N1258">
            <v>0</v>
          </cell>
          <cell r="P1258">
            <v>0</v>
          </cell>
          <cell r="Q1258">
            <v>34</v>
          </cell>
          <cell r="R1258" t="str">
            <v>S</v>
          </cell>
          <cell r="S1258">
            <v>0</v>
          </cell>
          <cell r="T1258">
            <v>35</v>
          </cell>
          <cell r="U1258">
            <v>6268.92</v>
          </cell>
          <cell r="V1258">
            <v>6453.3</v>
          </cell>
          <cell r="W1258">
            <v>4</v>
          </cell>
          <cell r="X1258">
            <v>737.52</v>
          </cell>
        </row>
        <row r="1259">
          <cell r="A1259">
            <v>2016</v>
          </cell>
          <cell r="B1259">
            <v>3160</v>
          </cell>
          <cell r="C1259" t="str">
            <v>Europe Energy Gas &amp; Power spa</v>
          </cell>
          <cell r="D1259">
            <v>42055</v>
          </cell>
          <cell r="E1259" t="str">
            <v xml:space="preserve">34281           </v>
          </cell>
          <cell r="F1259">
            <v>42062</v>
          </cell>
          <cell r="G1259">
            <v>7.81</v>
          </cell>
          <cell r="H1259">
            <v>0</v>
          </cell>
          <cell r="I1259">
            <v>0</v>
          </cell>
          <cell r="J1259">
            <v>1</v>
          </cell>
          <cell r="K1259">
            <v>30</v>
          </cell>
          <cell r="L1259">
            <v>42370</v>
          </cell>
          <cell r="M1259">
            <v>42735</v>
          </cell>
          <cell r="N1259">
            <v>0</v>
          </cell>
          <cell r="P1259">
            <v>0</v>
          </cell>
          <cell r="Q1259">
            <v>0</v>
          </cell>
          <cell r="R1259" t="str">
            <v>N</v>
          </cell>
          <cell r="S1259">
            <v>7.81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A1260">
            <v>2016</v>
          </cell>
          <cell r="B1260">
            <v>3158</v>
          </cell>
          <cell r="C1260" t="str">
            <v>Europe Energy Gas &amp; Power spa</v>
          </cell>
          <cell r="D1260">
            <v>42055</v>
          </cell>
          <cell r="E1260" t="str">
            <v xml:space="preserve">34283           </v>
          </cell>
          <cell r="F1260">
            <v>42062</v>
          </cell>
          <cell r="G1260">
            <v>463.75</v>
          </cell>
          <cell r="H1260">
            <v>0</v>
          </cell>
          <cell r="I1260">
            <v>0</v>
          </cell>
          <cell r="J1260">
            <v>1</v>
          </cell>
          <cell r="K1260">
            <v>30</v>
          </cell>
          <cell r="L1260">
            <v>42370</v>
          </cell>
          <cell r="M1260">
            <v>42735</v>
          </cell>
          <cell r="N1260">
            <v>0</v>
          </cell>
          <cell r="P1260">
            <v>0</v>
          </cell>
          <cell r="Q1260">
            <v>0</v>
          </cell>
          <cell r="R1260" t="str">
            <v>N</v>
          </cell>
          <cell r="S1260">
            <v>463.75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A1261">
            <v>2016</v>
          </cell>
          <cell r="B1261">
            <v>3159</v>
          </cell>
          <cell r="C1261" t="str">
            <v>Europe Energy Gas &amp; Power spa</v>
          </cell>
          <cell r="D1261">
            <v>42055</v>
          </cell>
          <cell r="E1261" t="str">
            <v xml:space="preserve">34284           </v>
          </cell>
          <cell r="F1261">
            <v>42062</v>
          </cell>
          <cell r="G1261">
            <v>301.77999999999997</v>
          </cell>
          <cell r="H1261">
            <v>0</v>
          </cell>
          <cell r="I1261">
            <v>0</v>
          </cell>
          <cell r="J1261">
            <v>1</v>
          </cell>
          <cell r="K1261">
            <v>30</v>
          </cell>
          <cell r="L1261">
            <v>42370</v>
          </cell>
          <cell r="M1261">
            <v>42735</v>
          </cell>
          <cell r="N1261">
            <v>0</v>
          </cell>
          <cell r="P1261">
            <v>0</v>
          </cell>
          <cell r="Q1261">
            <v>0</v>
          </cell>
          <cell r="R1261" t="str">
            <v>N</v>
          </cell>
          <cell r="S1261">
            <v>301.77999999999997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A1262">
            <v>2016</v>
          </cell>
          <cell r="B1262">
            <v>3157</v>
          </cell>
          <cell r="C1262" t="str">
            <v>Europe Energy Gas &amp; Power spa</v>
          </cell>
          <cell r="D1262">
            <v>42055</v>
          </cell>
          <cell r="E1262" t="str">
            <v xml:space="preserve">34285           </v>
          </cell>
          <cell r="F1262">
            <v>42062</v>
          </cell>
          <cell r="G1262">
            <v>5.0999999999999996</v>
          </cell>
          <cell r="H1262">
            <v>0</v>
          </cell>
          <cell r="I1262">
            <v>0</v>
          </cell>
          <cell r="J1262">
            <v>1</v>
          </cell>
          <cell r="K1262">
            <v>30</v>
          </cell>
          <cell r="L1262">
            <v>42370</v>
          </cell>
          <cell r="M1262">
            <v>42735</v>
          </cell>
          <cell r="N1262">
            <v>0</v>
          </cell>
          <cell r="P1262">
            <v>0</v>
          </cell>
          <cell r="Q1262">
            <v>0</v>
          </cell>
          <cell r="R1262" t="str">
            <v>N</v>
          </cell>
          <cell r="S1262">
            <v>5.0999999999999996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A1263">
            <v>2016</v>
          </cell>
          <cell r="B1263">
            <v>742</v>
          </cell>
          <cell r="C1263" t="str">
            <v>Europe Energy Gas &amp; Power spa</v>
          </cell>
          <cell r="D1263">
            <v>42387</v>
          </cell>
          <cell r="E1263" t="str">
            <v>394/11/E</v>
          </cell>
          <cell r="F1263">
            <v>42388</v>
          </cell>
          <cell r="G1263">
            <v>60.88</v>
          </cell>
          <cell r="H1263">
            <v>60.88</v>
          </cell>
          <cell r="I1263">
            <v>0</v>
          </cell>
          <cell r="J1263">
            <v>42447</v>
          </cell>
          <cell r="K1263">
            <v>30</v>
          </cell>
          <cell r="L1263">
            <v>42370</v>
          </cell>
          <cell r="M1263">
            <v>42735</v>
          </cell>
          <cell r="N1263">
            <v>0</v>
          </cell>
          <cell r="P1263">
            <v>0</v>
          </cell>
          <cell r="Q1263">
            <v>59</v>
          </cell>
          <cell r="R1263" t="str">
            <v>S</v>
          </cell>
          <cell r="S1263">
            <v>0</v>
          </cell>
          <cell r="T1263">
            <v>60</v>
          </cell>
          <cell r="U1263">
            <v>3591.92</v>
          </cell>
          <cell r="V1263">
            <v>3652.8</v>
          </cell>
          <cell r="W1263">
            <v>29</v>
          </cell>
          <cell r="X1263">
            <v>1765.52</v>
          </cell>
        </row>
        <row r="1264">
          <cell r="A1264">
            <v>2016</v>
          </cell>
          <cell r="B1264">
            <v>740</v>
          </cell>
          <cell r="C1264" t="str">
            <v>Europe Energy Gas &amp; Power spa</v>
          </cell>
          <cell r="D1264">
            <v>42387</v>
          </cell>
          <cell r="E1264" t="str">
            <v>395/11/E</v>
          </cell>
          <cell r="F1264">
            <v>42388</v>
          </cell>
          <cell r="G1264">
            <v>13934.95</v>
          </cell>
          <cell r="H1264">
            <v>13934.95</v>
          </cell>
          <cell r="I1264">
            <v>0</v>
          </cell>
          <cell r="J1264">
            <v>42447</v>
          </cell>
          <cell r="K1264">
            <v>30</v>
          </cell>
          <cell r="L1264">
            <v>42370</v>
          </cell>
          <cell r="M1264">
            <v>42735</v>
          </cell>
          <cell r="N1264">
            <v>0</v>
          </cell>
          <cell r="P1264">
            <v>0</v>
          </cell>
          <cell r="Q1264">
            <v>59</v>
          </cell>
          <cell r="R1264" t="str">
            <v>S</v>
          </cell>
          <cell r="S1264">
            <v>0</v>
          </cell>
          <cell r="T1264">
            <v>60</v>
          </cell>
          <cell r="U1264">
            <v>822162.05</v>
          </cell>
          <cell r="V1264">
            <v>836097</v>
          </cell>
          <cell r="W1264">
            <v>29</v>
          </cell>
          <cell r="X1264">
            <v>404113.55</v>
          </cell>
        </row>
        <row r="1265">
          <cell r="A1265">
            <v>2016</v>
          </cell>
          <cell r="B1265">
            <v>741</v>
          </cell>
          <cell r="C1265" t="str">
            <v>Europe Energy Gas &amp; Power spa</v>
          </cell>
          <cell r="D1265">
            <v>42387</v>
          </cell>
          <cell r="E1265" t="str">
            <v>396/11/E</v>
          </cell>
          <cell r="F1265">
            <v>42388</v>
          </cell>
          <cell r="G1265">
            <v>4284.7700000000004</v>
          </cell>
          <cell r="H1265">
            <v>4284.7700000000004</v>
          </cell>
          <cell r="I1265">
            <v>0</v>
          </cell>
          <cell r="J1265">
            <v>42447</v>
          </cell>
          <cell r="K1265">
            <v>30</v>
          </cell>
          <cell r="L1265">
            <v>42370</v>
          </cell>
          <cell r="M1265">
            <v>42735</v>
          </cell>
          <cell r="N1265">
            <v>0</v>
          </cell>
          <cell r="P1265">
            <v>0</v>
          </cell>
          <cell r="Q1265">
            <v>59</v>
          </cell>
          <cell r="R1265" t="str">
            <v>S</v>
          </cell>
          <cell r="S1265">
            <v>0</v>
          </cell>
          <cell r="T1265">
            <v>60</v>
          </cell>
          <cell r="U1265">
            <v>252801.43</v>
          </cell>
          <cell r="V1265">
            <v>257086.2</v>
          </cell>
          <cell r="W1265">
            <v>29</v>
          </cell>
          <cell r="X1265">
            <v>124258.33</v>
          </cell>
        </row>
        <row r="1266">
          <cell r="A1266">
            <v>2016</v>
          </cell>
          <cell r="B1266">
            <v>743</v>
          </cell>
          <cell r="C1266" t="str">
            <v>Europe Energy Gas &amp; Power spa</v>
          </cell>
          <cell r="D1266">
            <v>42387</v>
          </cell>
          <cell r="E1266" t="str">
            <v>397/11/E</v>
          </cell>
          <cell r="F1266">
            <v>42388</v>
          </cell>
          <cell r="G1266">
            <v>3723.54</v>
          </cell>
          <cell r="H1266">
            <v>3723.54</v>
          </cell>
          <cell r="I1266">
            <v>0</v>
          </cell>
          <cell r="J1266">
            <v>42447</v>
          </cell>
          <cell r="K1266">
            <v>30</v>
          </cell>
          <cell r="L1266">
            <v>42370</v>
          </cell>
          <cell r="M1266">
            <v>42735</v>
          </cell>
          <cell r="N1266">
            <v>0</v>
          </cell>
          <cell r="P1266">
            <v>0</v>
          </cell>
          <cell r="Q1266">
            <v>59</v>
          </cell>
          <cell r="R1266" t="str">
            <v>S</v>
          </cell>
          <cell r="S1266">
            <v>0</v>
          </cell>
          <cell r="T1266">
            <v>60</v>
          </cell>
          <cell r="U1266">
            <v>219688.86</v>
          </cell>
          <cell r="V1266">
            <v>223412.4</v>
          </cell>
          <cell r="W1266">
            <v>29</v>
          </cell>
          <cell r="X1266">
            <v>107982.66</v>
          </cell>
        </row>
        <row r="1267">
          <cell r="A1267">
            <v>2016</v>
          </cell>
          <cell r="B1267">
            <v>744</v>
          </cell>
          <cell r="C1267" t="str">
            <v>Europe Energy Gas &amp; Power spa</v>
          </cell>
          <cell r="D1267">
            <v>42387</v>
          </cell>
          <cell r="E1267" t="str">
            <v>398/11/E</v>
          </cell>
          <cell r="F1267">
            <v>42388</v>
          </cell>
          <cell r="G1267">
            <v>101.5</v>
          </cell>
          <cell r="H1267">
            <v>101.5</v>
          </cell>
          <cell r="I1267">
            <v>0</v>
          </cell>
          <cell r="J1267">
            <v>42447</v>
          </cell>
          <cell r="K1267">
            <v>30</v>
          </cell>
          <cell r="L1267">
            <v>42370</v>
          </cell>
          <cell r="M1267">
            <v>42735</v>
          </cell>
          <cell r="N1267">
            <v>0</v>
          </cell>
          <cell r="P1267">
            <v>0</v>
          </cell>
          <cell r="Q1267">
            <v>59</v>
          </cell>
          <cell r="R1267" t="str">
            <v>S</v>
          </cell>
          <cell r="S1267">
            <v>0</v>
          </cell>
          <cell r="T1267">
            <v>60</v>
          </cell>
          <cell r="U1267">
            <v>5988.5</v>
          </cell>
          <cell r="V1267">
            <v>6090</v>
          </cell>
          <cell r="W1267">
            <v>29</v>
          </cell>
          <cell r="X1267">
            <v>2943.5</v>
          </cell>
        </row>
        <row r="1268">
          <cell r="A1268">
            <v>2016</v>
          </cell>
          <cell r="B1268">
            <v>18055</v>
          </cell>
          <cell r="C1268" t="str">
            <v>Europe Energy Gas &amp; Power spa</v>
          </cell>
          <cell r="D1268">
            <v>42355</v>
          </cell>
          <cell r="E1268" t="str">
            <v xml:space="preserve">6045/11/E                     </v>
          </cell>
          <cell r="F1268">
            <v>42359</v>
          </cell>
          <cell r="G1268">
            <v>64.86</v>
          </cell>
          <cell r="H1268">
            <v>64.86</v>
          </cell>
          <cell r="I1268">
            <v>0</v>
          </cell>
          <cell r="J1268">
            <v>42447</v>
          </cell>
          <cell r="K1268">
            <v>30</v>
          </cell>
          <cell r="L1268">
            <v>42370</v>
          </cell>
          <cell r="M1268">
            <v>42735</v>
          </cell>
          <cell r="N1268">
            <v>0</v>
          </cell>
          <cell r="P1268">
            <v>0</v>
          </cell>
          <cell r="Q1268">
            <v>88</v>
          </cell>
          <cell r="R1268" t="str">
            <v>S</v>
          </cell>
          <cell r="S1268">
            <v>0</v>
          </cell>
          <cell r="T1268">
            <v>92</v>
          </cell>
          <cell r="U1268">
            <v>5707.68</v>
          </cell>
          <cell r="V1268">
            <v>5967.12</v>
          </cell>
          <cell r="W1268">
            <v>58</v>
          </cell>
          <cell r="X1268">
            <v>3761.88</v>
          </cell>
        </row>
        <row r="1269">
          <cell r="A1269">
            <v>2016</v>
          </cell>
          <cell r="B1269">
            <v>18056</v>
          </cell>
          <cell r="C1269" t="str">
            <v>Europe Energy Gas &amp; Power spa</v>
          </cell>
          <cell r="D1269">
            <v>42355</v>
          </cell>
          <cell r="E1269" t="str">
            <v xml:space="preserve">6046/11/E                     </v>
          </cell>
          <cell r="F1269">
            <v>42359</v>
          </cell>
          <cell r="G1269">
            <v>11928.35</v>
          </cell>
          <cell r="H1269">
            <v>11928.35</v>
          </cell>
          <cell r="I1269">
            <v>0</v>
          </cell>
          <cell r="J1269">
            <v>42447</v>
          </cell>
          <cell r="K1269">
            <v>30</v>
          </cell>
          <cell r="L1269">
            <v>42370</v>
          </cell>
          <cell r="M1269">
            <v>42735</v>
          </cell>
          <cell r="N1269">
            <v>0</v>
          </cell>
          <cell r="P1269">
            <v>0</v>
          </cell>
          <cell r="Q1269">
            <v>88</v>
          </cell>
          <cell r="R1269" t="str">
            <v>S</v>
          </cell>
          <cell r="S1269">
            <v>0</v>
          </cell>
          <cell r="T1269">
            <v>92</v>
          </cell>
          <cell r="U1269">
            <v>1049694.8</v>
          </cell>
          <cell r="V1269">
            <v>1097408.2</v>
          </cell>
          <cell r="W1269">
            <v>58</v>
          </cell>
          <cell r="X1269">
            <v>691844.3</v>
          </cell>
        </row>
        <row r="1270">
          <cell r="A1270">
            <v>2016</v>
          </cell>
          <cell r="B1270">
            <v>18057</v>
          </cell>
          <cell r="C1270" t="str">
            <v>Europe Energy Gas &amp; Power spa</v>
          </cell>
          <cell r="D1270">
            <v>42355</v>
          </cell>
          <cell r="E1270" t="str">
            <v xml:space="preserve">6047/11/E                     </v>
          </cell>
          <cell r="F1270">
            <v>42359</v>
          </cell>
          <cell r="G1270">
            <v>3850.23</v>
          </cell>
          <cell r="H1270">
            <v>3850.23</v>
          </cell>
          <cell r="I1270">
            <v>0</v>
          </cell>
          <cell r="J1270">
            <v>42447</v>
          </cell>
          <cell r="K1270">
            <v>30</v>
          </cell>
          <cell r="L1270">
            <v>42370</v>
          </cell>
          <cell r="M1270">
            <v>42735</v>
          </cell>
          <cell r="N1270">
            <v>0</v>
          </cell>
          <cell r="P1270">
            <v>0</v>
          </cell>
          <cell r="Q1270">
            <v>88</v>
          </cell>
          <cell r="R1270" t="str">
            <v>S</v>
          </cell>
          <cell r="S1270">
            <v>0</v>
          </cell>
          <cell r="T1270">
            <v>92</v>
          </cell>
          <cell r="U1270">
            <v>338820.24</v>
          </cell>
          <cell r="V1270">
            <v>354221.16</v>
          </cell>
          <cell r="W1270">
            <v>58</v>
          </cell>
          <cell r="X1270">
            <v>223313.34</v>
          </cell>
        </row>
        <row r="1271">
          <cell r="A1271">
            <v>2016</v>
          </cell>
          <cell r="B1271">
            <v>18058</v>
          </cell>
          <cell r="C1271" t="str">
            <v>Europe Energy Gas &amp; Power spa</v>
          </cell>
          <cell r="D1271">
            <v>42355</v>
          </cell>
          <cell r="E1271" t="str">
            <v xml:space="preserve">6048/11/E                     </v>
          </cell>
          <cell r="F1271">
            <v>42359</v>
          </cell>
          <cell r="G1271">
            <v>3760.74</v>
          </cell>
          <cell r="H1271">
            <v>3760.74</v>
          </cell>
          <cell r="I1271">
            <v>0</v>
          </cell>
          <cell r="J1271">
            <v>42447</v>
          </cell>
          <cell r="K1271">
            <v>30</v>
          </cell>
          <cell r="L1271">
            <v>42370</v>
          </cell>
          <cell r="M1271">
            <v>42735</v>
          </cell>
          <cell r="N1271">
            <v>0</v>
          </cell>
          <cell r="P1271">
            <v>0</v>
          </cell>
          <cell r="Q1271">
            <v>88</v>
          </cell>
          <cell r="R1271" t="str">
            <v>S</v>
          </cell>
          <cell r="S1271">
            <v>0</v>
          </cell>
          <cell r="T1271">
            <v>92</v>
          </cell>
          <cell r="U1271">
            <v>330945.12</v>
          </cell>
          <cell r="V1271">
            <v>345988.08</v>
          </cell>
          <cell r="W1271">
            <v>58</v>
          </cell>
          <cell r="X1271">
            <v>218122.92</v>
          </cell>
        </row>
        <row r="1272">
          <cell r="A1272">
            <v>2016</v>
          </cell>
          <cell r="B1272">
            <v>18059</v>
          </cell>
          <cell r="C1272" t="str">
            <v>Europe Energy Gas &amp; Power spa</v>
          </cell>
          <cell r="D1272">
            <v>42355</v>
          </cell>
          <cell r="E1272" t="str">
            <v xml:space="preserve">6049/11/E                     </v>
          </cell>
          <cell r="F1272">
            <v>42359</v>
          </cell>
          <cell r="G1272">
            <v>109.34</v>
          </cell>
          <cell r="H1272">
            <v>109.34</v>
          </cell>
          <cell r="I1272">
            <v>0</v>
          </cell>
          <cell r="J1272">
            <v>42447</v>
          </cell>
          <cell r="K1272">
            <v>30</v>
          </cell>
          <cell r="L1272">
            <v>42370</v>
          </cell>
          <cell r="M1272">
            <v>42735</v>
          </cell>
          <cell r="N1272">
            <v>0</v>
          </cell>
          <cell r="P1272">
            <v>0</v>
          </cell>
          <cell r="Q1272">
            <v>88</v>
          </cell>
          <cell r="R1272" t="str">
            <v>S</v>
          </cell>
          <cell r="S1272">
            <v>0</v>
          </cell>
          <cell r="T1272">
            <v>92</v>
          </cell>
          <cell r="U1272">
            <v>9621.92</v>
          </cell>
          <cell r="V1272">
            <v>10059.280000000001</v>
          </cell>
          <cell r="W1272">
            <v>58</v>
          </cell>
          <cell r="X1272">
            <v>6341.72</v>
          </cell>
        </row>
        <row r="1273">
          <cell r="A1273">
            <v>2016</v>
          </cell>
          <cell r="B1273">
            <v>2531</v>
          </cell>
          <cell r="C1273" t="str">
            <v>Europe Energy Gas &amp; Power spa</v>
          </cell>
          <cell r="D1273">
            <v>42418</v>
          </cell>
          <cell r="E1273" t="str">
            <v>879/11/E</v>
          </cell>
          <cell r="F1273">
            <v>42423</v>
          </cell>
          <cell r="G1273">
            <v>64.010000000000005</v>
          </cell>
          <cell r="H1273">
            <v>64.010000000000005</v>
          </cell>
          <cell r="I1273">
            <v>0</v>
          </cell>
          <cell r="J1273">
            <v>42433</v>
          </cell>
          <cell r="K1273">
            <v>30</v>
          </cell>
          <cell r="L1273">
            <v>42370</v>
          </cell>
          <cell r="M1273">
            <v>42735</v>
          </cell>
          <cell r="N1273">
            <v>0</v>
          </cell>
          <cell r="P1273">
            <v>0</v>
          </cell>
          <cell r="Q1273">
            <v>10</v>
          </cell>
          <cell r="R1273" t="str">
            <v>S</v>
          </cell>
          <cell r="S1273">
            <v>0</v>
          </cell>
          <cell r="T1273">
            <v>15</v>
          </cell>
          <cell r="U1273">
            <v>640.1</v>
          </cell>
          <cell r="V1273">
            <v>960.15</v>
          </cell>
          <cell r="W1273">
            <v>-20</v>
          </cell>
          <cell r="X1273">
            <v>-1280.2</v>
          </cell>
        </row>
        <row r="1274">
          <cell r="A1274">
            <v>2016</v>
          </cell>
          <cell r="B1274">
            <v>2532</v>
          </cell>
          <cell r="C1274" t="str">
            <v>Europe Energy Gas &amp; Power spa</v>
          </cell>
          <cell r="D1274">
            <v>42418</v>
          </cell>
          <cell r="E1274" t="str">
            <v>880/11/E</v>
          </cell>
          <cell r="F1274">
            <v>42423</v>
          </cell>
          <cell r="G1274">
            <v>12062.13</v>
          </cell>
          <cell r="H1274">
            <v>12062.13</v>
          </cell>
          <cell r="I1274">
            <v>0</v>
          </cell>
          <cell r="J1274">
            <v>42510</v>
          </cell>
          <cell r="K1274">
            <v>30</v>
          </cell>
          <cell r="L1274">
            <v>42370</v>
          </cell>
          <cell r="M1274">
            <v>42735</v>
          </cell>
          <cell r="N1274">
            <v>0</v>
          </cell>
          <cell r="P1274">
            <v>0</v>
          </cell>
          <cell r="Q1274">
            <v>87</v>
          </cell>
          <cell r="R1274" t="str">
            <v>S</v>
          </cell>
          <cell r="S1274">
            <v>0</v>
          </cell>
          <cell r="T1274">
            <v>92</v>
          </cell>
          <cell r="U1274">
            <v>1049405.31</v>
          </cell>
          <cell r="V1274">
            <v>1109715.96</v>
          </cell>
          <cell r="W1274">
            <v>57</v>
          </cell>
          <cell r="X1274">
            <v>687541.41</v>
          </cell>
        </row>
        <row r="1275">
          <cell r="A1275">
            <v>2016</v>
          </cell>
          <cell r="B1275">
            <v>2535</v>
          </cell>
          <cell r="C1275" t="str">
            <v>Europe Energy Gas &amp; Power spa</v>
          </cell>
          <cell r="D1275">
            <v>42418</v>
          </cell>
          <cell r="E1275" t="str">
            <v>881/11/E</v>
          </cell>
          <cell r="F1275">
            <v>42423</v>
          </cell>
          <cell r="G1275">
            <v>3617.4</v>
          </cell>
          <cell r="H1275">
            <v>3617.4</v>
          </cell>
          <cell r="I1275">
            <v>0</v>
          </cell>
          <cell r="J1275">
            <v>42510</v>
          </cell>
          <cell r="K1275">
            <v>30</v>
          </cell>
          <cell r="L1275">
            <v>42370</v>
          </cell>
          <cell r="M1275">
            <v>42735</v>
          </cell>
          <cell r="N1275">
            <v>0</v>
          </cell>
          <cell r="P1275">
            <v>0</v>
          </cell>
          <cell r="Q1275">
            <v>87</v>
          </cell>
          <cell r="R1275" t="str">
            <v>S</v>
          </cell>
          <cell r="S1275">
            <v>0</v>
          </cell>
          <cell r="T1275">
            <v>92</v>
          </cell>
          <cell r="U1275">
            <v>314713.8</v>
          </cell>
          <cell r="V1275">
            <v>332800.8</v>
          </cell>
          <cell r="W1275">
            <v>57</v>
          </cell>
          <cell r="X1275">
            <v>206191.8</v>
          </cell>
        </row>
        <row r="1276">
          <cell r="A1276">
            <v>2016</v>
          </cell>
          <cell r="B1276">
            <v>2533</v>
          </cell>
          <cell r="C1276" t="str">
            <v>Europe Energy Gas &amp; Power spa</v>
          </cell>
          <cell r="D1276">
            <v>42418</v>
          </cell>
          <cell r="E1276" t="str">
            <v>882/11/E</v>
          </cell>
          <cell r="F1276">
            <v>42423</v>
          </cell>
          <cell r="G1276">
            <v>3574.8</v>
          </cell>
          <cell r="H1276">
            <v>3574.8</v>
          </cell>
          <cell r="I1276">
            <v>0</v>
          </cell>
          <cell r="J1276">
            <v>42510</v>
          </cell>
          <cell r="K1276">
            <v>30</v>
          </cell>
          <cell r="L1276">
            <v>42370</v>
          </cell>
          <cell r="M1276">
            <v>42735</v>
          </cell>
          <cell r="N1276">
            <v>0</v>
          </cell>
          <cell r="P1276">
            <v>0</v>
          </cell>
          <cell r="Q1276">
            <v>87</v>
          </cell>
          <cell r="R1276" t="str">
            <v>S</v>
          </cell>
          <cell r="S1276">
            <v>0</v>
          </cell>
          <cell r="T1276">
            <v>92</v>
          </cell>
          <cell r="U1276">
            <v>311007.59999999998</v>
          </cell>
          <cell r="V1276">
            <v>328881.59999999998</v>
          </cell>
          <cell r="W1276">
            <v>57</v>
          </cell>
          <cell r="X1276">
            <v>203763.6</v>
          </cell>
        </row>
        <row r="1277">
          <cell r="A1277">
            <v>2016</v>
          </cell>
          <cell r="B1277">
            <v>2534</v>
          </cell>
          <cell r="C1277" t="str">
            <v>Europe Energy Gas &amp; Power spa</v>
          </cell>
          <cell r="D1277">
            <v>42418</v>
          </cell>
          <cell r="E1277" t="str">
            <v>883/11/E</v>
          </cell>
          <cell r="F1277">
            <v>42423</v>
          </cell>
          <cell r="G1277">
            <v>102.89</v>
          </cell>
          <cell r="H1277">
            <v>102.89</v>
          </cell>
          <cell r="I1277">
            <v>0</v>
          </cell>
          <cell r="J1277">
            <v>42510</v>
          </cell>
          <cell r="K1277">
            <v>30</v>
          </cell>
          <cell r="L1277">
            <v>42370</v>
          </cell>
          <cell r="M1277">
            <v>42735</v>
          </cell>
          <cell r="N1277">
            <v>0</v>
          </cell>
          <cell r="P1277">
            <v>0</v>
          </cell>
          <cell r="Q1277">
            <v>87</v>
          </cell>
          <cell r="R1277" t="str">
            <v>S</v>
          </cell>
          <cell r="S1277">
            <v>0</v>
          </cell>
          <cell r="T1277">
            <v>92</v>
          </cell>
          <cell r="U1277">
            <v>8951.43</v>
          </cell>
          <cell r="V1277">
            <v>9465.8799999999992</v>
          </cell>
          <cell r="W1277">
            <v>57</v>
          </cell>
          <cell r="X1277">
            <v>5864.73</v>
          </cell>
        </row>
        <row r="1278">
          <cell r="A1278">
            <v>2017</v>
          </cell>
          <cell r="B1278">
            <v>2219</v>
          </cell>
          <cell r="C1278" t="str">
            <v>EUROVOLT SRL</v>
          </cell>
          <cell r="D1278">
            <v>42776</v>
          </cell>
          <cell r="E1278" t="str">
            <v>FATTPA 1_17</v>
          </cell>
          <cell r="F1278">
            <v>42776</v>
          </cell>
          <cell r="G1278">
            <v>219.6</v>
          </cell>
          <cell r="H1278">
            <v>219.6</v>
          </cell>
          <cell r="I1278">
            <v>0</v>
          </cell>
          <cell r="J1278">
            <v>42781</v>
          </cell>
          <cell r="K1278">
            <v>30</v>
          </cell>
          <cell r="L1278">
            <v>42370</v>
          </cell>
          <cell r="M1278">
            <v>42735</v>
          </cell>
          <cell r="N1278">
            <v>0</v>
          </cell>
          <cell r="P1278">
            <v>0</v>
          </cell>
          <cell r="Q1278">
            <v>5</v>
          </cell>
          <cell r="R1278" t="str">
            <v>S</v>
          </cell>
          <cell r="S1278">
            <v>0</v>
          </cell>
          <cell r="T1278">
            <v>5</v>
          </cell>
          <cell r="U1278">
            <v>1098</v>
          </cell>
          <cell r="V1278">
            <v>1098</v>
          </cell>
          <cell r="W1278">
            <v>-25</v>
          </cell>
          <cell r="X1278">
            <v>-5490</v>
          </cell>
        </row>
        <row r="1279">
          <cell r="A1279">
            <v>2016</v>
          </cell>
          <cell r="B1279">
            <v>16613</v>
          </cell>
          <cell r="C1279" t="str">
            <v>EUROVOLT SRL</v>
          </cell>
          <cell r="D1279">
            <v>42716</v>
          </cell>
          <cell r="E1279" t="str">
            <v>FATTPA 3_16</v>
          </cell>
          <cell r="F1279">
            <v>42717</v>
          </cell>
          <cell r="G1279">
            <v>1342</v>
          </cell>
          <cell r="H1279">
            <v>1342</v>
          </cell>
          <cell r="I1279">
            <v>0</v>
          </cell>
          <cell r="J1279">
            <v>42718</v>
          </cell>
          <cell r="K1279">
            <v>30</v>
          </cell>
          <cell r="L1279">
            <v>42370</v>
          </cell>
          <cell r="M1279">
            <v>42735</v>
          </cell>
          <cell r="N1279">
            <v>0</v>
          </cell>
          <cell r="P1279">
            <v>0</v>
          </cell>
          <cell r="Q1279">
            <v>1</v>
          </cell>
          <cell r="R1279" t="str">
            <v>S</v>
          </cell>
          <cell r="S1279">
            <v>0</v>
          </cell>
          <cell r="T1279">
            <v>2</v>
          </cell>
          <cell r="U1279">
            <v>1342</v>
          </cell>
          <cell r="V1279">
            <v>2684</v>
          </cell>
          <cell r="W1279">
            <v>-29</v>
          </cell>
          <cell r="X1279">
            <v>-38918</v>
          </cell>
        </row>
        <row r="1280">
          <cell r="A1280">
            <v>2016</v>
          </cell>
          <cell r="B1280">
            <v>16614</v>
          </cell>
          <cell r="C1280" t="str">
            <v>EUROVOLT SRL</v>
          </cell>
          <cell r="D1280">
            <v>42716</v>
          </cell>
          <cell r="E1280" t="str">
            <v>FATTPA 4_16</v>
          </cell>
          <cell r="F1280">
            <v>42717</v>
          </cell>
          <cell r="G1280">
            <v>2562</v>
          </cell>
          <cell r="H1280">
            <v>2562</v>
          </cell>
          <cell r="I1280">
            <v>0</v>
          </cell>
          <cell r="J1280">
            <v>42718</v>
          </cell>
          <cell r="K1280">
            <v>30</v>
          </cell>
          <cell r="L1280">
            <v>42370</v>
          </cell>
          <cell r="M1280">
            <v>42735</v>
          </cell>
          <cell r="N1280">
            <v>0</v>
          </cell>
          <cell r="P1280">
            <v>0</v>
          </cell>
          <cell r="Q1280">
            <v>1</v>
          </cell>
          <cell r="R1280" t="str">
            <v>S</v>
          </cell>
          <cell r="S1280">
            <v>0</v>
          </cell>
          <cell r="T1280">
            <v>2</v>
          </cell>
          <cell r="U1280">
            <v>2562</v>
          </cell>
          <cell r="V1280">
            <v>5124</v>
          </cell>
          <cell r="W1280">
            <v>-29</v>
          </cell>
          <cell r="X1280">
            <v>-74298</v>
          </cell>
        </row>
        <row r="1281">
          <cell r="A1281">
            <v>2017</v>
          </cell>
          <cell r="B1281">
            <v>10051</v>
          </cell>
          <cell r="C1281" t="str">
            <v xml:space="preserve">Ewo GmbH </v>
          </cell>
          <cell r="D1281">
            <v>42937</v>
          </cell>
          <cell r="E1281" t="str">
            <v>17PA00059</v>
          </cell>
          <cell r="F1281">
            <v>42940</v>
          </cell>
          <cell r="G1281">
            <v>1484.61</v>
          </cell>
          <cell r="H1281">
            <v>1484.61</v>
          </cell>
          <cell r="I1281">
            <v>0</v>
          </cell>
          <cell r="J1281">
            <v>42964</v>
          </cell>
          <cell r="K1281">
            <v>30</v>
          </cell>
          <cell r="L1281">
            <v>42370</v>
          </cell>
          <cell r="M1281">
            <v>42735</v>
          </cell>
          <cell r="N1281">
            <v>0</v>
          </cell>
          <cell r="P1281">
            <v>0</v>
          </cell>
          <cell r="Q1281">
            <v>24</v>
          </cell>
          <cell r="R1281" t="str">
            <v>S</v>
          </cell>
          <cell r="S1281">
            <v>0</v>
          </cell>
          <cell r="T1281">
            <v>27</v>
          </cell>
          <cell r="U1281">
            <v>35630.639999999999</v>
          </cell>
          <cell r="V1281">
            <v>40084.47</v>
          </cell>
          <cell r="W1281">
            <v>-6</v>
          </cell>
          <cell r="X1281">
            <v>-8907.66</v>
          </cell>
        </row>
        <row r="1282">
          <cell r="A1282">
            <v>2016</v>
          </cell>
          <cell r="B1282">
            <v>12705</v>
          </cell>
          <cell r="C1282" t="str">
            <v>EXERGIA S.P.A.</v>
          </cell>
          <cell r="D1282">
            <v>42634</v>
          </cell>
          <cell r="E1282" t="str">
            <v>0000800000000251</v>
          </cell>
          <cell r="F1282">
            <v>42639</v>
          </cell>
          <cell r="G1282">
            <v>259.75</v>
          </cell>
          <cell r="H1282">
            <v>259.75</v>
          </cell>
          <cell r="I1282">
            <v>0</v>
          </cell>
          <cell r="J1282">
            <v>42649</v>
          </cell>
          <cell r="K1282">
            <v>30</v>
          </cell>
          <cell r="L1282">
            <v>42370</v>
          </cell>
          <cell r="M1282">
            <v>42735</v>
          </cell>
          <cell r="N1282">
            <v>0</v>
          </cell>
          <cell r="P1282">
            <v>0</v>
          </cell>
          <cell r="Q1282">
            <v>10</v>
          </cell>
          <cell r="R1282" t="str">
            <v>S</v>
          </cell>
          <cell r="S1282">
            <v>0</v>
          </cell>
          <cell r="T1282">
            <v>15</v>
          </cell>
          <cell r="U1282">
            <v>2597.5</v>
          </cell>
          <cell r="V1282">
            <v>3896.25</v>
          </cell>
          <cell r="W1282">
            <v>-20</v>
          </cell>
          <cell r="X1282">
            <v>-5195</v>
          </cell>
        </row>
        <row r="1283">
          <cell r="A1283">
            <v>2016</v>
          </cell>
          <cell r="C1283" t="str">
            <v>EXERGIA S.P.A.</v>
          </cell>
          <cell r="D1283">
            <v>40330</v>
          </cell>
          <cell r="E1283" t="str">
            <v xml:space="preserve">203585          </v>
          </cell>
          <cell r="F1283">
            <v>40343</v>
          </cell>
          <cell r="G1283">
            <v>80.540000000000006</v>
          </cell>
          <cell r="H1283">
            <v>0</v>
          </cell>
          <cell r="I1283">
            <v>0</v>
          </cell>
          <cell r="J1283">
            <v>1</v>
          </cell>
          <cell r="K1283">
            <v>30</v>
          </cell>
          <cell r="L1283">
            <v>42370</v>
          </cell>
          <cell r="M1283">
            <v>42735</v>
          </cell>
          <cell r="N1283">
            <v>0</v>
          </cell>
          <cell r="P1283">
            <v>0</v>
          </cell>
          <cell r="Q1283">
            <v>0</v>
          </cell>
          <cell r="R1283" t="str">
            <v>N</v>
          </cell>
          <cell r="S1283">
            <v>80.540000000000006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A1284">
            <v>2016</v>
          </cell>
          <cell r="C1284" t="str">
            <v>EXERGIA S.P.A.</v>
          </cell>
          <cell r="D1284">
            <v>40330</v>
          </cell>
          <cell r="E1284" t="str">
            <v xml:space="preserve">204966          </v>
          </cell>
          <cell r="F1284">
            <v>40343</v>
          </cell>
          <cell r="G1284">
            <v>91.55</v>
          </cell>
          <cell r="H1284">
            <v>0</v>
          </cell>
          <cell r="I1284">
            <v>0</v>
          </cell>
          <cell r="J1284">
            <v>1</v>
          </cell>
          <cell r="K1284">
            <v>30</v>
          </cell>
          <cell r="L1284">
            <v>42370</v>
          </cell>
          <cell r="M1284">
            <v>42735</v>
          </cell>
          <cell r="N1284">
            <v>0</v>
          </cell>
          <cell r="P1284">
            <v>0</v>
          </cell>
          <cell r="Q1284">
            <v>0</v>
          </cell>
          <cell r="R1284" t="str">
            <v>N</v>
          </cell>
          <cell r="S1284">
            <v>91.55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</row>
        <row r="1285">
          <cell r="A1285">
            <v>2016</v>
          </cell>
          <cell r="B1285">
            <v>2027</v>
          </cell>
          <cell r="C1285" t="str">
            <v>F.LLI SAVOGIN S.N.C. DI SAVOGIN PAOLO &amp; C.</v>
          </cell>
          <cell r="D1285">
            <v>42398</v>
          </cell>
          <cell r="E1285" t="str">
            <v>0000001</v>
          </cell>
          <cell r="F1285">
            <v>42412</v>
          </cell>
          <cell r="G1285">
            <v>2872.56</v>
          </cell>
          <cell r="H1285">
            <v>2872.56</v>
          </cell>
          <cell r="I1285">
            <v>0</v>
          </cell>
          <cell r="J1285">
            <v>42443</v>
          </cell>
          <cell r="K1285">
            <v>30</v>
          </cell>
          <cell r="L1285">
            <v>42370</v>
          </cell>
          <cell r="M1285">
            <v>42735</v>
          </cell>
          <cell r="N1285">
            <v>0</v>
          </cell>
          <cell r="P1285">
            <v>0</v>
          </cell>
          <cell r="Q1285">
            <v>31</v>
          </cell>
          <cell r="R1285" t="str">
            <v>S</v>
          </cell>
          <cell r="S1285">
            <v>0</v>
          </cell>
          <cell r="T1285">
            <v>45</v>
          </cell>
          <cell r="U1285">
            <v>89049.36</v>
          </cell>
          <cell r="V1285">
            <v>129265.2</v>
          </cell>
          <cell r="W1285">
            <v>1</v>
          </cell>
          <cell r="X1285">
            <v>2872.56</v>
          </cell>
        </row>
        <row r="1286">
          <cell r="A1286">
            <v>2018</v>
          </cell>
          <cell r="B1286">
            <v>1096</v>
          </cell>
          <cell r="C1286" t="str">
            <v>F.LLI SAVOGIN SNC</v>
          </cell>
          <cell r="D1286">
            <v>43116</v>
          </cell>
          <cell r="E1286" t="str">
            <v>0000001</v>
          </cell>
          <cell r="F1286">
            <v>43122</v>
          </cell>
          <cell r="G1286">
            <v>39820</v>
          </cell>
          <cell r="H1286">
            <v>39820</v>
          </cell>
          <cell r="I1286">
            <v>0</v>
          </cell>
          <cell r="J1286">
            <v>43132</v>
          </cell>
          <cell r="K1286">
            <v>30</v>
          </cell>
          <cell r="L1286">
            <v>42370</v>
          </cell>
          <cell r="M1286">
            <v>42735</v>
          </cell>
          <cell r="N1286">
            <v>0</v>
          </cell>
          <cell r="P1286">
            <v>0</v>
          </cell>
          <cell r="Q1286">
            <v>10</v>
          </cell>
          <cell r="R1286" t="str">
            <v>S</v>
          </cell>
          <cell r="S1286">
            <v>0</v>
          </cell>
          <cell r="T1286">
            <v>16</v>
          </cell>
          <cell r="U1286">
            <v>398200</v>
          </cell>
          <cell r="V1286">
            <v>637120</v>
          </cell>
          <cell r="W1286">
            <v>-20</v>
          </cell>
          <cell r="X1286">
            <v>-796400</v>
          </cell>
        </row>
        <row r="1287">
          <cell r="A1287">
            <v>2016</v>
          </cell>
          <cell r="B1287">
            <v>2485</v>
          </cell>
          <cell r="C1287" t="str">
            <v>F.LLI SAVOGIN SNC</v>
          </cell>
          <cell r="D1287">
            <v>42417</v>
          </cell>
          <cell r="E1287" t="str">
            <v>0000002</v>
          </cell>
          <cell r="F1287">
            <v>42423</v>
          </cell>
          <cell r="G1287">
            <v>96581.28</v>
          </cell>
          <cell r="H1287">
            <v>96581.28</v>
          </cell>
          <cell r="I1287">
            <v>0</v>
          </cell>
          <cell r="J1287">
            <v>42437</v>
          </cell>
          <cell r="K1287">
            <v>30</v>
          </cell>
          <cell r="L1287">
            <v>42370</v>
          </cell>
          <cell r="M1287">
            <v>42735</v>
          </cell>
          <cell r="N1287">
            <v>0</v>
          </cell>
          <cell r="P1287">
            <v>0</v>
          </cell>
          <cell r="Q1287">
            <v>14</v>
          </cell>
          <cell r="R1287" t="str">
            <v>S</v>
          </cell>
          <cell r="S1287">
            <v>0</v>
          </cell>
          <cell r="T1287">
            <v>20</v>
          </cell>
          <cell r="U1287">
            <v>1352137.92</v>
          </cell>
          <cell r="V1287">
            <v>1931625.6</v>
          </cell>
          <cell r="W1287">
            <v>-16</v>
          </cell>
          <cell r="X1287">
            <v>-1545300.48</v>
          </cell>
        </row>
        <row r="1288">
          <cell r="A1288">
            <v>2016</v>
          </cell>
          <cell r="B1288">
            <v>16941</v>
          </cell>
          <cell r="C1288" t="str">
            <v>FERRAMENTA MARCHIORI SNC</v>
          </cell>
          <cell r="D1288">
            <v>42334</v>
          </cell>
          <cell r="E1288" t="str">
            <v xml:space="preserve">PA-15-13                      </v>
          </cell>
          <cell r="F1288">
            <v>42335</v>
          </cell>
          <cell r="G1288">
            <v>622.24</v>
          </cell>
          <cell r="H1288">
            <v>622.24</v>
          </cell>
          <cell r="I1288">
            <v>0</v>
          </cell>
          <cell r="J1288">
            <v>42437</v>
          </cell>
          <cell r="K1288">
            <v>30</v>
          </cell>
          <cell r="L1288">
            <v>42370</v>
          </cell>
          <cell r="M1288">
            <v>42735</v>
          </cell>
          <cell r="N1288">
            <v>0</v>
          </cell>
          <cell r="P1288">
            <v>0</v>
          </cell>
          <cell r="Q1288">
            <v>102</v>
          </cell>
          <cell r="R1288" t="str">
            <v>S</v>
          </cell>
          <cell r="S1288">
            <v>0</v>
          </cell>
          <cell r="T1288">
            <v>103</v>
          </cell>
          <cell r="U1288">
            <v>63468.480000000003</v>
          </cell>
          <cell r="V1288">
            <v>64090.720000000001</v>
          </cell>
          <cell r="W1288">
            <v>72</v>
          </cell>
          <cell r="X1288">
            <v>44801.279999999999</v>
          </cell>
        </row>
        <row r="1289">
          <cell r="A1289">
            <v>2016</v>
          </cell>
          <cell r="B1289">
            <v>18365</v>
          </cell>
          <cell r="C1289" t="str">
            <v>FERRAMENTA MARCHIORI SNC</v>
          </cell>
          <cell r="D1289">
            <v>42366</v>
          </cell>
          <cell r="E1289" t="str">
            <v>PA-15-15</v>
          </cell>
          <cell r="F1289">
            <v>42367</v>
          </cell>
          <cell r="G1289">
            <v>549.49</v>
          </cell>
          <cell r="H1289">
            <v>549.49</v>
          </cell>
          <cell r="I1289">
            <v>0</v>
          </cell>
          <cell r="J1289">
            <v>42423</v>
          </cell>
          <cell r="K1289">
            <v>30</v>
          </cell>
          <cell r="L1289">
            <v>42370</v>
          </cell>
          <cell r="M1289">
            <v>42735</v>
          </cell>
          <cell r="N1289">
            <v>0</v>
          </cell>
          <cell r="P1289">
            <v>0</v>
          </cell>
          <cell r="Q1289">
            <v>56</v>
          </cell>
          <cell r="R1289" t="str">
            <v>S</v>
          </cell>
          <cell r="S1289">
            <v>0</v>
          </cell>
          <cell r="T1289">
            <v>57</v>
          </cell>
          <cell r="U1289">
            <v>30771.439999999999</v>
          </cell>
          <cell r="V1289">
            <v>31320.93</v>
          </cell>
          <cell r="W1289">
            <v>26</v>
          </cell>
          <cell r="X1289">
            <v>14286.74</v>
          </cell>
        </row>
        <row r="1290">
          <cell r="A1290">
            <v>2016</v>
          </cell>
          <cell r="B1290">
            <v>10057</v>
          </cell>
          <cell r="C1290" t="str">
            <v>FERRAMENTA MARCHIORI SNC</v>
          </cell>
          <cell r="D1290">
            <v>42580</v>
          </cell>
          <cell r="E1290" t="str">
            <v>PA-16-10</v>
          </cell>
          <cell r="F1290">
            <v>42583</v>
          </cell>
          <cell r="G1290">
            <v>497.43</v>
          </cell>
          <cell r="H1290">
            <v>497.43</v>
          </cell>
          <cell r="I1290">
            <v>0</v>
          </cell>
          <cell r="J1290">
            <v>42590</v>
          </cell>
          <cell r="K1290">
            <v>30</v>
          </cell>
          <cell r="L1290">
            <v>42370</v>
          </cell>
          <cell r="M1290">
            <v>42735</v>
          </cell>
          <cell r="N1290">
            <v>0</v>
          </cell>
          <cell r="P1290">
            <v>0</v>
          </cell>
          <cell r="Q1290">
            <v>7</v>
          </cell>
          <cell r="R1290" t="str">
            <v>S</v>
          </cell>
          <cell r="S1290">
            <v>0</v>
          </cell>
          <cell r="T1290">
            <v>10</v>
          </cell>
          <cell r="U1290">
            <v>3482.01</v>
          </cell>
          <cell r="V1290">
            <v>4974.3</v>
          </cell>
          <cell r="W1290">
            <v>-23</v>
          </cell>
          <cell r="X1290">
            <v>-11440.89</v>
          </cell>
        </row>
        <row r="1291">
          <cell r="A1291">
            <v>2016</v>
          </cell>
          <cell r="B1291">
            <v>13158</v>
          </cell>
          <cell r="C1291" t="str">
            <v>FERRAMENTA MARCHIORI SNC</v>
          </cell>
          <cell r="D1291">
            <v>42643</v>
          </cell>
          <cell r="E1291" t="str">
            <v>PA-16-12</v>
          </cell>
          <cell r="F1291">
            <v>42647</v>
          </cell>
          <cell r="G1291">
            <v>800.76</v>
          </cell>
          <cell r="H1291">
            <v>800.76</v>
          </cell>
          <cell r="I1291">
            <v>0</v>
          </cell>
          <cell r="J1291">
            <v>42649</v>
          </cell>
          <cell r="K1291">
            <v>30</v>
          </cell>
          <cell r="L1291">
            <v>42370</v>
          </cell>
          <cell r="M1291">
            <v>42735</v>
          </cell>
          <cell r="N1291">
            <v>0</v>
          </cell>
          <cell r="P1291">
            <v>0</v>
          </cell>
          <cell r="Q1291">
            <v>2</v>
          </cell>
          <cell r="R1291" t="str">
            <v>S</v>
          </cell>
          <cell r="S1291">
            <v>0</v>
          </cell>
          <cell r="T1291">
            <v>6</v>
          </cell>
          <cell r="U1291">
            <v>1601.52</v>
          </cell>
          <cell r="V1291">
            <v>4804.5600000000004</v>
          </cell>
          <cell r="W1291">
            <v>-28</v>
          </cell>
          <cell r="X1291">
            <v>-22421.279999999999</v>
          </cell>
        </row>
        <row r="1292">
          <cell r="A1292">
            <v>2016</v>
          </cell>
          <cell r="B1292">
            <v>14644</v>
          </cell>
          <cell r="C1292" t="str">
            <v>FERRAMENTA MARCHIORI SNC</v>
          </cell>
          <cell r="D1292">
            <v>42674</v>
          </cell>
          <cell r="E1292" t="str">
            <v>PA-16-15</v>
          </cell>
          <cell r="F1292">
            <v>42676</v>
          </cell>
          <cell r="G1292">
            <v>241.61</v>
          </cell>
          <cell r="H1292">
            <v>241.61</v>
          </cell>
          <cell r="I1292">
            <v>0</v>
          </cell>
          <cell r="J1292">
            <v>42677</v>
          </cell>
          <cell r="K1292">
            <v>30</v>
          </cell>
          <cell r="L1292">
            <v>42370</v>
          </cell>
          <cell r="M1292">
            <v>42735</v>
          </cell>
          <cell r="N1292">
            <v>0</v>
          </cell>
          <cell r="P1292">
            <v>0</v>
          </cell>
          <cell r="Q1292">
            <v>1</v>
          </cell>
          <cell r="R1292" t="str">
            <v>S</v>
          </cell>
          <cell r="S1292">
            <v>0</v>
          </cell>
          <cell r="T1292">
            <v>3</v>
          </cell>
          <cell r="U1292">
            <v>241.61</v>
          </cell>
          <cell r="V1292">
            <v>724.83</v>
          </cell>
          <cell r="W1292">
            <v>-29</v>
          </cell>
          <cell r="X1292">
            <v>-7006.69</v>
          </cell>
        </row>
        <row r="1293">
          <cell r="A1293">
            <v>2016</v>
          </cell>
          <cell r="B1293">
            <v>16007</v>
          </cell>
          <cell r="C1293" t="str">
            <v>FERRAMENTA MARCHIORI SNC</v>
          </cell>
          <cell r="D1293">
            <v>42703</v>
          </cell>
          <cell r="E1293" t="str">
            <v>PA-16-17</v>
          </cell>
          <cell r="F1293">
            <v>42703</v>
          </cell>
          <cell r="G1293">
            <v>520.9</v>
          </cell>
          <cell r="H1293">
            <v>520.9</v>
          </cell>
          <cell r="I1293">
            <v>0</v>
          </cell>
          <cell r="J1293">
            <v>42705</v>
          </cell>
          <cell r="K1293">
            <v>30</v>
          </cell>
          <cell r="L1293">
            <v>42370</v>
          </cell>
          <cell r="M1293">
            <v>42735</v>
          </cell>
          <cell r="N1293">
            <v>0</v>
          </cell>
          <cell r="P1293">
            <v>0</v>
          </cell>
          <cell r="Q1293">
            <v>2</v>
          </cell>
          <cell r="R1293" t="str">
            <v>S</v>
          </cell>
          <cell r="S1293">
            <v>0</v>
          </cell>
          <cell r="T1293">
            <v>2</v>
          </cell>
          <cell r="U1293">
            <v>1041.8</v>
          </cell>
          <cell r="V1293">
            <v>1041.8</v>
          </cell>
          <cell r="W1293">
            <v>-28</v>
          </cell>
          <cell r="X1293">
            <v>-14585.2</v>
          </cell>
        </row>
        <row r="1294">
          <cell r="A1294">
            <v>2016</v>
          </cell>
          <cell r="B1294">
            <v>17010</v>
          </cell>
          <cell r="C1294" t="str">
            <v>FERRAMENTA MARCHIORI SNC</v>
          </cell>
          <cell r="D1294">
            <v>42724</v>
          </cell>
          <cell r="E1294" t="str">
            <v>PA-16-18</v>
          </cell>
          <cell r="F1294">
            <v>42724</v>
          </cell>
          <cell r="G1294">
            <v>514.85</v>
          </cell>
          <cell r="H1294">
            <v>514.85</v>
          </cell>
          <cell r="I1294">
            <v>0</v>
          </cell>
          <cell r="J1294">
            <v>42760</v>
          </cell>
          <cell r="K1294">
            <v>30</v>
          </cell>
          <cell r="L1294">
            <v>42370</v>
          </cell>
          <cell r="M1294">
            <v>42735</v>
          </cell>
          <cell r="N1294">
            <v>0</v>
          </cell>
          <cell r="P1294">
            <v>0</v>
          </cell>
          <cell r="Q1294">
            <v>36</v>
          </cell>
          <cell r="R1294" t="str">
            <v>S</v>
          </cell>
          <cell r="S1294">
            <v>0</v>
          </cell>
          <cell r="T1294">
            <v>36</v>
          </cell>
          <cell r="U1294">
            <v>18534.599999999999</v>
          </cell>
          <cell r="V1294">
            <v>18534.599999999999</v>
          </cell>
          <cell r="W1294">
            <v>6</v>
          </cell>
          <cell r="X1294">
            <v>3089.1</v>
          </cell>
        </row>
        <row r="1295">
          <cell r="A1295">
            <v>2016</v>
          </cell>
          <cell r="B1295">
            <v>2808</v>
          </cell>
          <cell r="C1295" t="str">
            <v>FERRAMENTA MARCHIORI SNC</v>
          </cell>
          <cell r="D1295">
            <v>42426</v>
          </cell>
          <cell r="E1295" t="str">
            <v>PA-16-3</v>
          </cell>
          <cell r="F1295">
            <v>42429</v>
          </cell>
          <cell r="G1295">
            <v>230.29</v>
          </cell>
          <cell r="H1295">
            <v>230.29</v>
          </cell>
          <cell r="I1295">
            <v>0</v>
          </cell>
          <cell r="J1295">
            <v>42513</v>
          </cell>
          <cell r="K1295">
            <v>30</v>
          </cell>
          <cell r="L1295">
            <v>42370</v>
          </cell>
          <cell r="M1295">
            <v>42735</v>
          </cell>
          <cell r="N1295">
            <v>0</v>
          </cell>
          <cell r="P1295">
            <v>0</v>
          </cell>
          <cell r="Q1295">
            <v>84</v>
          </cell>
          <cell r="R1295" t="str">
            <v>S</v>
          </cell>
          <cell r="S1295">
            <v>0</v>
          </cell>
          <cell r="T1295">
            <v>87</v>
          </cell>
          <cell r="U1295">
            <v>19344.36</v>
          </cell>
          <cell r="V1295">
            <v>20035.23</v>
          </cell>
          <cell r="W1295">
            <v>54</v>
          </cell>
          <cell r="X1295">
            <v>12435.66</v>
          </cell>
        </row>
        <row r="1296">
          <cell r="A1296">
            <v>2016</v>
          </cell>
          <cell r="B1296">
            <v>5707</v>
          </cell>
          <cell r="C1296" t="str">
            <v>FERRAMENTA MARCHIORI SNC</v>
          </cell>
          <cell r="D1296">
            <v>42489</v>
          </cell>
          <cell r="E1296" t="str">
            <v>PA-16-6</v>
          </cell>
          <cell r="F1296">
            <v>42492</v>
          </cell>
          <cell r="G1296">
            <v>506.78</v>
          </cell>
          <cell r="H1296">
            <v>506.78</v>
          </cell>
          <cell r="I1296">
            <v>0</v>
          </cell>
          <cell r="J1296">
            <v>42541</v>
          </cell>
          <cell r="K1296">
            <v>30</v>
          </cell>
          <cell r="L1296">
            <v>42370</v>
          </cell>
          <cell r="M1296">
            <v>42735</v>
          </cell>
          <cell r="N1296">
            <v>0</v>
          </cell>
          <cell r="P1296">
            <v>0</v>
          </cell>
          <cell r="Q1296">
            <v>49</v>
          </cell>
          <cell r="R1296" t="str">
            <v>S</v>
          </cell>
          <cell r="S1296">
            <v>0</v>
          </cell>
          <cell r="T1296">
            <v>52</v>
          </cell>
          <cell r="U1296">
            <v>24832.22</v>
          </cell>
          <cell r="V1296">
            <v>26352.560000000001</v>
          </cell>
          <cell r="W1296">
            <v>19</v>
          </cell>
          <cell r="X1296">
            <v>9628.82</v>
          </cell>
        </row>
        <row r="1297">
          <cell r="A1297">
            <v>2016</v>
          </cell>
          <cell r="B1297">
            <v>8327</v>
          </cell>
          <cell r="C1297" t="str">
            <v>FERRAMENTA MARCHIORI SNC</v>
          </cell>
          <cell r="D1297">
            <v>42545</v>
          </cell>
          <cell r="E1297" t="str">
            <v>PA-16-8</v>
          </cell>
          <cell r="F1297">
            <v>42548</v>
          </cell>
          <cell r="G1297">
            <v>331.79</v>
          </cell>
          <cell r="H1297">
            <v>331.79</v>
          </cell>
          <cell r="I1297">
            <v>0</v>
          </cell>
          <cell r="J1297">
            <v>42551</v>
          </cell>
          <cell r="K1297">
            <v>30</v>
          </cell>
          <cell r="L1297">
            <v>42370</v>
          </cell>
          <cell r="M1297">
            <v>42735</v>
          </cell>
          <cell r="N1297">
            <v>0</v>
          </cell>
          <cell r="P1297">
            <v>0</v>
          </cell>
          <cell r="Q1297">
            <v>3</v>
          </cell>
          <cell r="R1297" t="str">
            <v>S</v>
          </cell>
          <cell r="S1297">
            <v>0</v>
          </cell>
          <cell r="T1297">
            <v>6</v>
          </cell>
          <cell r="U1297">
            <v>995.37</v>
          </cell>
          <cell r="V1297">
            <v>1990.74</v>
          </cell>
          <cell r="W1297">
            <v>-27</v>
          </cell>
          <cell r="X1297">
            <v>-8958.33</v>
          </cell>
        </row>
        <row r="1298">
          <cell r="A1298">
            <v>2017</v>
          </cell>
          <cell r="B1298">
            <v>7419</v>
          </cell>
          <cell r="C1298" t="str">
            <v>FERRAMENTA MARCHIORI SNC</v>
          </cell>
          <cell r="D1298">
            <v>42882</v>
          </cell>
          <cell r="E1298" t="str">
            <v>PA-17-10</v>
          </cell>
          <cell r="F1298">
            <v>42884</v>
          </cell>
          <cell r="G1298">
            <v>407.7</v>
          </cell>
          <cell r="H1298">
            <v>407.7</v>
          </cell>
          <cell r="I1298">
            <v>0</v>
          </cell>
          <cell r="J1298">
            <v>42892</v>
          </cell>
          <cell r="K1298">
            <v>30</v>
          </cell>
          <cell r="L1298">
            <v>42370</v>
          </cell>
          <cell r="M1298">
            <v>42735</v>
          </cell>
          <cell r="N1298">
            <v>0</v>
          </cell>
          <cell r="P1298">
            <v>0</v>
          </cell>
          <cell r="Q1298">
            <v>8</v>
          </cell>
          <cell r="R1298" t="str">
            <v>S</v>
          </cell>
          <cell r="S1298">
            <v>0</v>
          </cell>
          <cell r="T1298">
            <v>10</v>
          </cell>
          <cell r="U1298">
            <v>3261.6</v>
          </cell>
          <cell r="V1298">
            <v>4077</v>
          </cell>
          <cell r="W1298">
            <v>-22</v>
          </cell>
          <cell r="X1298">
            <v>-8969.4</v>
          </cell>
        </row>
        <row r="1299">
          <cell r="A1299">
            <v>2017</v>
          </cell>
          <cell r="B1299">
            <v>8972</v>
          </cell>
          <cell r="C1299" t="str">
            <v>FERRAMENTA MARCHIORI SNC</v>
          </cell>
          <cell r="D1299">
            <v>42915</v>
          </cell>
          <cell r="E1299" t="str">
            <v>PA-17-12</v>
          </cell>
          <cell r="F1299">
            <v>42916</v>
          </cell>
          <cell r="G1299">
            <v>363.55</v>
          </cell>
          <cell r="H1299">
            <v>363.55</v>
          </cell>
          <cell r="I1299">
            <v>0</v>
          </cell>
          <cell r="J1299">
            <v>42928</v>
          </cell>
          <cell r="K1299">
            <v>30</v>
          </cell>
          <cell r="L1299">
            <v>42370</v>
          </cell>
          <cell r="M1299">
            <v>42735</v>
          </cell>
          <cell r="N1299">
            <v>0</v>
          </cell>
          <cell r="P1299">
            <v>0</v>
          </cell>
          <cell r="Q1299">
            <v>12</v>
          </cell>
          <cell r="R1299" t="str">
            <v>S</v>
          </cell>
          <cell r="S1299">
            <v>0</v>
          </cell>
          <cell r="T1299">
            <v>13</v>
          </cell>
          <cell r="U1299">
            <v>4362.6000000000004</v>
          </cell>
          <cell r="V1299">
            <v>4726.1499999999996</v>
          </cell>
          <cell r="W1299">
            <v>-18</v>
          </cell>
          <cell r="X1299">
            <v>-6543.9</v>
          </cell>
        </row>
        <row r="1300">
          <cell r="A1300">
            <v>2017</v>
          </cell>
          <cell r="B1300">
            <v>11953</v>
          </cell>
          <cell r="C1300" t="str">
            <v>FERRAMENTA MARCHIORI SNC</v>
          </cell>
          <cell r="D1300">
            <v>42947</v>
          </cell>
          <cell r="E1300" t="str">
            <v>PA-17-14</v>
          </cell>
          <cell r="F1300">
            <v>42985</v>
          </cell>
          <cell r="G1300">
            <v>291.38</v>
          </cell>
          <cell r="H1300">
            <v>291.38</v>
          </cell>
          <cell r="I1300">
            <v>0</v>
          </cell>
          <cell r="J1300">
            <v>43006</v>
          </cell>
          <cell r="K1300">
            <v>30</v>
          </cell>
          <cell r="L1300">
            <v>42370</v>
          </cell>
          <cell r="M1300">
            <v>42735</v>
          </cell>
          <cell r="N1300">
            <v>0</v>
          </cell>
          <cell r="P1300">
            <v>0</v>
          </cell>
          <cell r="Q1300">
            <v>21</v>
          </cell>
          <cell r="R1300" t="str">
            <v>S</v>
          </cell>
          <cell r="S1300">
            <v>0</v>
          </cell>
          <cell r="T1300">
            <v>59</v>
          </cell>
          <cell r="U1300">
            <v>6118.98</v>
          </cell>
          <cell r="V1300">
            <v>17191.419999999998</v>
          </cell>
          <cell r="W1300">
            <v>-9</v>
          </cell>
          <cell r="X1300">
            <v>-2622.42</v>
          </cell>
        </row>
        <row r="1301">
          <cell r="A1301">
            <v>2017</v>
          </cell>
          <cell r="B1301">
            <v>11956</v>
          </cell>
          <cell r="C1301" t="str">
            <v>FERRAMENTA MARCHIORI SNC</v>
          </cell>
          <cell r="D1301">
            <v>42972</v>
          </cell>
          <cell r="E1301" t="str">
            <v>PA-17-15</v>
          </cell>
          <cell r="F1301">
            <v>42985</v>
          </cell>
          <cell r="G1301">
            <v>386.06</v>
          </cell>
          <cell r="H1301">
            <v>386.06</v>
          </cell>
          <cell r="I1301">
            <v>0</v>
          </cell>
          <cell r="J1301">
            <v>43006</v>
          </cell>
          <cell r="K1301">
            <v>30</v>
          </cell>
          <cell r="L1301">
            <v>42370</v>
          </cell>
          <cell r="M1301">
            <v>42735</v>
          </cell>
          <cell r="N1301">
            <v>0</v>
          </cell>
          <cell r="P1301">
            <v>0</v>
          </cell>
          <cell r="Q1301">
            <v>21</v>
          </cell>
          <cell r="R1301" t="str">
            <v>S</v>
          </cell>
          <cell r="S1301">
            <v>0</v>
          </cell>
          <cell r="T1301">
            <v>34</v>
          </cell>
          <cell r="U1301">
            <v>8107.26</v>
          </cell>
          <cell r="V1301">
            <v>13126.04</v>
          </cell>
          <cell r="W1301">
            <v>-9</v>
          </cell>
          <cell r="X1301">
            <v>-3474.54</v>
          </cell>
        </row>
        <row r="1302">
          <cell r="A1302">
            <v>2017</v>
          </cell>
          <cell r="B1302">
            <v>13029</v>
          </cell>
          <cell r="C1302" t="str">
            <v>FERRAMENTA MARCHIORI SNC</v>
          </cell>
          <cell r="D1302">
            <v>43007</v>
          </cell>
          <cell r="E1302" t="str">
            <v>PA-17-17</v>
          </cell>
          <cell r="F1302">
            <v>43010</v>
          </cell>
          <cell r="G1302">
            <v>327.84</v>
          </cell>
          <cell r="H1302">
            <v>327.84</v>
          </cell>
          <cell r="I1302">
            <v>0</v>
          </cell>
          <cell r="J1302">
            <v>43018</v>
          </cell>
          <cell r="K1302">
            <v>30</v>
          </cell>
          <cell r="L1302">
            <v>42370</v>
          </cell>
          <cell r="M1302">
            <v>42735</v>
          </cell>
          <cell r="N1302">
            <v>0</v>
          </cell>
          <cell r="P1302">
            <v>0</v>
          </cell>
          <cell r="Q1302">
            <v>8</v>
          </cell>
          <cell r="R1302" t="str">
            <v>S</v>
          </cell>
          <cell r="S1302">
            <v>0</v>
          </cell>
          <cell r="T1302">
            <v>11</v>
          </cell>
          <cell r="U1302">
            <v>2622.72</v>
          </cell>
          <cell r="V1302">
            <v>3606.24</v>
          </cell>
          <cell r="W1302">
            <v>-22</v>
          </cell>
          <cell r="X1302">
            <v>-7212.48</v>
          </cell>
        </row>
        <row r="1303">
          <cell r="A1303">
            <v>2017</v>
          </cell>
          <cell r="B1303">
            <v>14655</v>
          </cell>
          <cell r="C1303" t="str">
            <v>FERRAMENTA MARCHIORI SNC</v>
          </cell>
          <cell r="D1303">
            <v>43038</v>
          </cell>
          <cell r="E1303" t="str">
            <v>PA-17-19</v>
          </cell>
          <cell r="F1303">
            <v>43041</v>
          </cell>
          <cell r="G1303">
            <v>446.47</v>
          </cell>
          <cell r="H1303">
            <v>446.47</v>
          </cell>
          <cell r="I1303">
            <v>0</v>
          </cell>
          <cell r="J1303">
            <v>43047</v>
          </cell>
          <cell r="K1303">
            <v>30</v>
          </cell>
          <cell r="L1303">
            <v>42370</v>
          </cell>
          <cell r="M1303">
            <v>42735</v>
          </cell>
          <cell r="N1303">
            <v>0</v>
          </cell>
          <cell r="P1303">
            <v>0</v>
          </cell>
          <cell r="Q1303">
            <v>6</v>
          </cell>
          <cell r="R1303" t="str">
            <v>S</v>
          </cell>
          <cell r="S1303">
            <v>0</v>
          </cell>
          <cell r="T1303">
            <v>9</v>
          </cell>
          <cell r="U1303">
            <v>2678.82</v>
          </cell>
          <cell r="V1303">
            <v>4018.23</v>
          </cell>
          <cell r="W1303">
            <v>-24</v>
          </cell>
          <cell r="X1303">
            <v>-10715.28</v>
          </cell>
        </row>
        <row r="1304">
          <cell r="A1304">
            <v>2017</v>
          </cell>
          <cell r="B1304">
            <v>1363</v>
          </cell>
          <cell r="C1304" t="str">
            <v>FERRAMENTA MARCHIORI SNC</v>
          </cell>
          <cell r="D1304">
            <v>42765</v>
          </cell>
          <cell r="E1304" t="str">
            <v>PA-17-2</v>
          </cell>
          <cell r="F1304">
            <v>42766</v>
          </cell>
          <cell r="G1304">
            <v>580</v>
          </cell>
          <cell r="H1304">
            <v>580</v>
          </cell>
          <cell r="I1304">
            <v>0</v>
          </cell>
          <cell r="J1304">
            <v>42781</v>
          </cell>
          <cell r="K1304">
            <v>30</v>
          </cell>
          <cell r="L1304">
            <v>42370</v>
          </cell>
          <cell r="M1304">
            <v>42735</v>
          </cell>
          <cell r="N1304">
            <v>0</v>
          </cell>
          <cell r="P1304">
            <v>0</v>
          </cell>
          <cell r="Q1304">
            <v>15</v>
          </cell>
          <cell r="R1304" t="str">
            <v>S</v>
          </cell>
          <cell r="S1304">
            <v>0</v>
          </cell>
          <cell r="T1304">
            <v>16</v>
          </cell>
          <cell r="U1304">
            <v>8700</v>
          </cell>
          <cell r="V1304">
            <v>9280</v>
          </cell>
          <cell r="W1304">
            <v>-15</v>
          </cell>
          <cell r="X1304">
            <v>-8700</v>
          </cell>
        </row>
        <row r="1305">
          <cell r="A1305">
            <v>2017</v>
          </cell>
          <cell r="B1305">
            <v>15973</v>
          </cell>
          <cell r="C1305" t="str">
            <v>FERRAMENTA MARCHIORI SNC</v>
          </cell>
          <cell r="D1305">
            <v>43067</v>
          </cell>
          <cell r="E1305" t="str">
            <v>PA-17-20</v>
          </cell>
          <cell r="F1305">
            <v>43068</v>
          </cell>
          <cell r="G1305">
            <v>800.52</v>
          </cell>
          <cell r="H1305">
            <v>800.52</v>
          </cell>
          <cell r="I1305">
            <v>0</v>
          </cell>
          <cell r="J1305">
            <v>43076</v>
          </cell>
          <cell r="K1305">
            <v>30</v>
          </cell>
          <cell r="L1305">
            <v>42370</v>
          </cell>
          <cell r="M1305">
            <v>42735</v>
          </cell>
          <cell r="N1305">
            <v>0</v>
          </cell>
          <cell r="P1305">
            <v>0</v>
          </cell>
          <cell r="Q1305">
            <v>8</v>
          </cell>
          <cell r="R1305" t="str">
            <v>S</v>
          </cell>
          <cell r="S1305">
            <v>0</v>
          </cell>
          <cell r="T1305">
            <v>9</v>
          </cell>
          <cell r="U1305">
            <v>6404.16</v>
          </cell>
          <cell r="V1305">
            <v>7204.68</v>
          </cell>
          <cell r="W1305">
            <v>-22</v>
          </cell>
          <cell r="X1305">
            <v>-17611.439999999999</v>
          </cell>
        </row>
        <row r="1306">
          <cell r="A1306">
            <v>2017</v>
          </cell>
          <cell r="B1306">
            <v>3408</v>
          </cell>
          <cell r="C1306" t="str">
            <v>FERRAMENTA MARCHIORI SNC</v>
          </cell>
          <cell r="D1306">
            <v>42793</v>
          </cell>
          <cell r="E1306" t="str">
            <v>PA-17-4</v>
          </cell>
          <cell r="F1306">
            <v>42796</v>
          </cell>
          <cell r="G1306">
            <v>434.21</v>
          </cell>
          <cell r="H1306">
            <v>434.21</v>
          </cell>
          <cell r="I1306">
            <v>0</v>
          </cell>
          <cell r="J1306">
            <v>42808</v>
          </cell>
          <cell r="K1306">
            <v>30</v>
          </cell>
          <cell r="L1306">
            <v>42370</v>
          </cell>
          <cell r="M1306">
            <v>42735</v>
          </cell>
          <cell r="N1306">
            <v>0</v>
          </cell>
          <cell r="P1306">
            <v>0</v>
          </cell>
          <cell r="Q1306">
            <v>12</v>
          </cell>
          <cell r="R1306" t="str">
            <v>S</v>
          </cell>
          <cell r="S1306">
            <v>0</v>
          </cell>
          <cell r="T1306">
            <v>15</v>
          </cell>
          <cell r="U1306">
            <v>5210.5200000000004</v>
          </cell>
          <cell r="V1306">
            <v>6513.15</v>
          </cell>
          <cell r="W1306">
            <v>-18</v>
          </cell>
          <cell r="X1306">
            <v>-7815.78</v>
          </cell>
        </row>
        <row r="1307">
          <cell r="A1307">
            <v>2017</v>
          </cell>
          <cell r="B1307">
            <v>4834</v>
          </cell>
          <cell r="C1307" t="str">
            <v>FERRAMENTA MARCHIORI SNC</v>
          </cell>
          <cell r="D1307">
            <v>42824</v>
          </cell>
          <cell r="E1307" t="str">
            <v>PA-17-6</v>
          </cell>
          <cell r="F1307">
            <v>42824</v>
          </cell>
          <cell r="G1307">
            <v>360.12</v>
          </cell>
          <cell r="H1307">
            <v>360.12</v>
          </cell>
          <cell r="I1307">
            <v>0</v>
          </cell>
          <cell r="J1307">
            <v>42837</v>
          </cell>
          <cell r="K1307">
            <v>30</v>
          </cell>
          <cell r="L1307">
            <v>42370</v>
          </cell>
          <cell r="M1307">
            <v>42735</v>
          </cell>
          <cell r="N1307">
            <v>0</v>
          </cell>
          <cell r="P1307">
            <v>0</v>
          </cell>
          <cell r="Q1307">
            <v>13</v>
          </cell>
          <cell r="R1307" t="str">
            <v>S</v>
          </cell>
          <cell r="S1307">
            <v>0</v>
          </cell>
          <cell r="T1307">
            <v>13</v>
          </cell>
          <cell r="U1307">
            <v>4681.5600000000004</v>
          </cell>
          <cell r="V1307">
            <v>4681.5600000000004</v>
          </cell>
          <cell r="W1307">
            <v>-17</v>
          </cell>
          <cell r="X1307">
            <v>-6122.04</v>
          </cell>
        </row>
        <row r="1308">
          <cell r="A1308">
            <v>2017</v>
          </cell>
          <cell r="B1308">
            <v>6189</v>
          </cell>
          <cell r="C1308" t="str">
            <v>FERRAMENTA MARCHIORI SNC</v>
          </cell>
          <cell r="D1308">
            <v>42853</v>
          </cell>
          <cell r="E1308" t="str">
            <v>PA-17-8</v>
          </cell>
          <cell r="F1308">
            <v>42857</v>
          </cell>
          <cell r="G1308">
            <v>221.77</v>
          </cell>
          <cell r="H1308">
            <v>221.77</v>
          </cell>
          <cell r="I1308">
            <v>0</v>
          </cell>
          <cell r="J1308">
            <v>42859</v>
          </cell>
          <cell r="K1308">
            <v>30</v>
          </cell>
          <cell r="L1308">
            <v>42370</v>
          </cell>
          <cell r="M1308">
            <v>42735</v>
          </cell>
          <cell r="N1308">
            <v>0</v>
          </cell>
          <cell r="P1308">
            <v>0</v>
          </cell>
          <cell r="Q1308">
            <v>2</v>
          </cell>
          <cell r="R1308" t="str">
            <v>S</v>
          </cell>
          <cell r="S1308">
            <v>0</v>
          </cell>
          <cell r="T1308">
            <v>6</v>
          </cell>
          <cell r="U1308">
            <v>443.54</v>
          </cell>
          <cell r="V1308">
            <v>1330.62</v>
          </cell>
          <cell r="W1308">
            <v>-28</v>
          </cell>
          <cell r="X1308">
            <v>-6209.56</v>
          </cell>
        </row>
        <row r="1309">
          <cell r="A1309">
            <v>2018</v>
          </cell>
          <cell r="B1309">
            <v>1721</v>
          </cell>
          <cell r="C1309" t="str">
            <v>FERRAMENTA MARCHIORI SNC</v>
          </cell>
          <cell r="D1309">
            <v>43131</v>
          </cell>
          <cell r="E1309" t="str">
            <v>PA-18-2</v>
          </cell>
          <cell r="F1309">
            <v>43132</v>
          </cell>
          <cell r="G1309">
            <v>480.02</v>
          </cell>
          <cell r="H1309">
            <v>0</v>
          </cell>
          <cell r="I1309">
            <v>0</v>
          </cell>
          <cell r="J1309">
            <v>1</v>
          </cell>
          <cell r="K1309">
            <v>30</v>
          </cell>
          <cell r="L1309">
            <v>42370</v>
          </cell>
          <cell r="M1309">
            <v>42735</v>
          </cell>
          <cell r="N1309">
            <v>0</v>
          </cell>
          <cell r="P1309">
            <v>0</v>
          </cell>
          <cell r="Q1309">
            <v>0</v>
          </cell>
          <cell r="R1309" t="str">
            <v>N</v>
          </cell>
          <cell r="S1309">
            <v>480.02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A1310">
            <v>2016</v>
          </cell>
          <cell r="B1310">
            <v>1373</v>
          </cell>
          <cell r="C1310" t="str">
            <v>FERRAMENTA MARCHIORI SNC DI MARCHIORI SILVIO &amp; C.*</v>
          </cell>
          <cell r="D1310">
            <v>42369</v>
          </cell>
          <cell r="E1310" t="str">
            <v>PA-15-17</v>
          </cell>
          <cell r="F1310">
            <v>42397</v>
          </cell>
          <cell r="G1310">
            <v>618.85</v>
          </cell>
          <cell r="H1310">
            <v>618.85</v>
          </cell>
          <cell r="I1310">
            <v>0</v>
          </cell>
          <cell r="J1310">
            <v>42433</v>
          </cell>
          <cell r="K1310">
            <v>30</v>
          </cell>
          <cell r="L1310">
            <v>42370</v>
          </cell>
          <cell r="M1310">
            <v>42735</v>
          </cell>
          <cell r="N1310">
            <v>0</v>
          </cell>
          <cell r="P1310">
            <v>0</v>
          </cell>
          <cell r="Q1310">
            <v>36</v>
          </cell>
          <cell r="R1310" t="str">
            <v>S</v>
          </cell>
          <cell r="S1310">
            <v>0</v>
          </cell>
          <cell r="T1310">
            <v>64</v>
          </cell>
          <cell r="U1310">
            <v>22278.6</v>
          </cell>
          <cell r="V1310">
            <v>39606.400000000001</v>
          </cell>
          <cell r="W1310">
            <v>6</v>
          </cell>
          <cell r="X1310">
            <v>3713.1</v>
          </cell>
        </row>
        <row r="1311">
          <cell r="A1311">
            <v>2016</v>
          </cell>
          <cell r="C1311" t="str">
            <v>FIORERIA BEATRICE</v>
          </cell>
          <cell r="D1311">
            <v>40897</v>
          </cell>
          <cell r="E1311" t="str">
            <v xml:space="preserve">64              </v>
          </cell>
          <cell r="F1311">
            <v>40904</v>
          </cell>
          <cell r="G1311">
            <v>330</v>
          </cell>
          <cell r="H1311">
            <v>0</v>
          </cell>
          <cell r="I1311">
            <v>0</v>
          </cell>
          <cell r="J1311">
            <v>1</v>
          </cell>
          <cell r="K1311">
            <v>30</v>
          </cell>
          <cell r="L1311">
            <v>42370</v>
          </cell>
          <cell r="M1311">
            <v>42735</v>
          </cell>
          <cell r="N1311">
            <v>0</v>
          </cell>
          <cell r="P1311">
            <v>0</v>
          </cell>
          <cell r="Q1311">
            <v>0</v>
          </cell>
          <cell r="R1311" t="str">
            <v>N</v>
          </cell>
          <cell r="S1311">
            <v>330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A1312">
            <v>2016</v>
          </cell>
          <cell r="C1312" t="str">
            <v>FIORERIA BEATRICE</v>
          </cell>
          <cell r="D1312">
            <v>40898</v>
          </cell>
          <cell r="E1312" t="str">
            <v xml:space="preserve">65              </v>
          </cell>
          <cell r="F1312">
            <v>40904</v>
          </cell>
          <cell r="G1312">
            <v>220</v>
          </cell>
          <cell r="H1312">
            <v>0</v>
          </cell>
          <cell r="I1312">
            <v>0</v>
          </cell>
          <cell r="J1312">
            <v>1</v>
          </cell>
          <cell r="K1312">
            <v>30</v>
          </cell>
          <cell r="L1312">
            <v>42370</v>
          </cell>
          <cell r="M1312">
            <v>42735</v>
          </cell>
          <cell r="N1312">
            <v>0</v>
          </cell>
          <cell r="P1312">
            <v>0</v>
          </cell>
          <cell r="Q1312">
            <v>0</v>
          </cell>
          <cell r="R1312" t="str">
            <v>N</v>
          </cell>
          <cell r="S1312">
            <v>220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A1313">
            <v>2016</v>
          </cell>
          <cell r="B1313">
            <v>11538</v>
          </cell>
          <cell r="C1313" t="str">
            <v>FIS FABBRICA IT.SEMAFORI SRL</v>
          </cell>
          <cell r="D1313">
            <v>42612</v>
          </cell>
          <cell r="E1313" t="str">
            <v>219/PA</v>
          </cell>
          <cell r="F1313">
            <v>42614</v>
          </cell>
          <cell r="G1313">
            <v>1010.16</v>
          </cell>
          <cell r="H1313">
            <v>1010.16</v>
          </cell>
          <cell r="I1313">
            <v>0</v>
          </cell>
          <cell r="J1313">
            <v>42619</v>
          </cell>
          <cell r="K1313">
            <v>30</v>
          </cell>
          <cell r="L1313">
            <v>42370</v>
          </cell>
          <cell r="M1313">
            <v>42735</v>
          </cell>
          <cell r="N1313">
            <v>0</v>
          </cell>
          <cell r="P1313">
            <v>0</v>
          </cell>
          <cell r="Q1313">
            <v>5</v>
          </cell>
          <cell r="R1313" t="str">
            <v>S</v>
          </cell>
          <cell r="S1313">
            <v>0</v>
          </cell>
          <cell r="T1313">
            <v>7</v>
          </cell>
          <cell r="U1313">
            <v>5050.8</v>
          </cell>
          <cell r="V1313">
            <v>7071.12</v>
          </cell>
          <cell r="W1313">
            <v>-25</v>
          </cell>
          <cell r="X1313">
            <v>-25254</v>
          </cell>
        </row>
        <row r="1314">
          <cell r="A1314">
            <v>2018</v>
          </cell>
          <cell r="B1314">
            <v>1210</v>
          </cell>
          <cell r="C1314" t="str">
            <v>FIS FABBRICA IT.SEMAFORI SRL</v>
          </cell>
          <cell r="D1314">
            <v>43122</v>
          </cell>
          <cell r="E1314" t="str">
            <v>7/PA</v>
          </cell>
          <cell r="F1314">
            <v>43123</v>
          </cell>
          <cell r="G1314">
            <v>629.52</v>
          </cell>
          <cell r="H1314">
            <v>0</v>
          </cell>
          <cell r="I1314">
            <v>0</v>
          </cell>
          <cell r="J1314">
            <v>1</v>
          </cell>
          <cell r="K1314">
            <v>30</v>
          </cell>
          <cell r="L1314">
            <v>42370</v>
          </cell>
          <cell r="M1314">
            <v>42735</v>
          </cell>
          <cell r="N1314">
            <v>0</v>
          </cell>
          <cell r="P1314">
            <v>0</v>
          </cell>
          <cell r="Q1314">
            <v>0</v>
          </cell>
          <cell r="R1314" t="str">
            <v>N</v>
          </cell>
          <cell r="S1314">
            <v>629.52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A1315">
            <v>2017</v>
          </cell>
          <cell r="B1315">
            <v>17448</v>
          </cell>
          <cell r="C1315" t="str">
            <v>FLEMI SERVICE SRL</v>
          </cell>
          <cell r="D1315">
            <v>43069</v>
          </cell>
          <cell r="E1315" t="str">
            <v>0E0600244</v>
          </cell>
          <cell r="F1315">
            <v>43098</v>
          </cell>
          <cell r="G1315">
            <v>734.44</v>
          </cell>
          <cell r="H1315">
            <v>734.44</v>
          </cell>
          <cell r="I1315">
            <v>0</v>
          </cell>
          <cell r="J1315">
            <v>43125</v>
          </cell>
          <cell r="K1315">
            <v>30</v>
          </cell>
          <cell r="L1315">
            <v>42370</v>
          </cell>
          <cell r="M1315">
            <v>42735</v>
          </cell>
          <cell r="N1315">
            <v>0</v>
          </cell>
          <cell r="P1315">
            <v>0</v>
          </cell>
          <cell r="Q1315">
            <v>27</v>
          </cell>
          <cell r="R1315" t="str">
            <v>S</v>
          </cell>
          <cell r="S1315">
            <v>0</v>
          </cell>
          <cell r="T1315">
            <v>56</v>
          </cell>
          <cell r="U1315">
            <v>19829.88</v>
          </cell>
          <cell r="V1315">
            <v>41128.639999999999</v>
          </cell>
          <cell r="W1315">
            <v>-3</v>
          </cell>
          <cell r="X1315">
            <v>-2203.3200000000002</v>
          </cell>
        </row>
        <row r="1316">
          <cell r="A1316">
            <v>2018</v>
          </cell>
          <cell r="B1316">
            <v>17451</v>
          </cell>
          <cell r="C1316" t="str">
            <v>FLEMI SERVICE SRL</v>
          </cell>
          <cell r="D1316">
            <v>43098</v>
          </cell>
          <cell r="E1316" t="str">
            <v>0E0600262</v>
          </cell>
          <cell r="F1316">
            <v>43098</v>
          </cell>
          <cell r="G1316">
            <v>219.6</v>
          </cell>
          <cell r="H1316">
            <v>219.6</v>
          </cell>
          <cell r="I1316">
            <v>0</v>
          </cell>
          <cell r="J1316">
            <v>43132</v>
          </cell>
          <cell r="K1316">
            <v>30</v>
          </cell>
          <cell r="L1316">
            <v>42370</v>
          </cell>
          <cell r="M1316">
            <v>42735</v>
          </cell>
          <cell r="N1316">
            <v>0</v>
          </cell>
          <cell r="P1316">
            <v>0</v>
          </cell>
          <cell r="Q1316">
            <v>34</v>
          </cell>
          <cell r="R1316" t="str">
            <v>S</v>
          </cell>
          <cell r="S1316">
            <v>0</v>
          </cell>
          <cell r="T1316">
            <v>34</v>
          </cell>
          <cell r="U1316">
            <v>7466.4</v>
          </cell>
          <cell r="V1316">
            <v>7466.4</v>
          </cell>
          <cell r="W1316">
            <v>4</v>
          </cell>
          <cell r="X1316">
            <v>878.4</v>
          </cell>
        </row>
        <row r="1317">
          <cell r="A1317">
            <v>2018</v>
          </cell>
          <cell r="B1317">
            <v>1747</v>
          </cell>
          <cell r="C1317" t="str">
            <v>Fondazione Gazzetta Amministrativa della Repubblica Italiana</v>
          </cell>
          <cell r="D1317">
            <v>43132</v>
          </cell>
          <cell r="E1317" t="str">
            <v>139/527/FE/2018</v>
          </cell>
          <cell r="F1317">
            <v>43133</v>
          </cell>
          <cell r="G1317">
            <v>122</v>
          </cell>
          <cell r="H1317">
            <v>0</v>
          </cell>
          <cell r="I1317">
            <v>0</v>
          </cell>
          <cell r="J1317">
            <v>1</v>
          </cell>
          <cell r="K1317">
            <v>30</v>
          </cell>
          <cell r="L1317">
            <v>42370</v>
          </cell>
          <cell r="M1317">
            <v>42735</v>
          </cell>
          <cell r="N1317">
            <v>0</v>
          </cell>
          <cell r="P1317">
            <v>0</v>
          </cell>
          <cell r="Q1317">
            <v>0</v>
          </cell>
          <cell r="R1317" t="str">
            <v>N</v>
          </cell>
          <cell r="S1317">
            <v>122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A1318">
            <v>2016</v>
          </cell>
          <cell r="B1318">
            <v>17937</v>
          </cell>
          <cell r="C1318" t="str">
            <v>FONDAZIONE PIRANI-CREMONA</v>
          </cell>
          <cell r="D1318">
            <v>42355</v>
          </cell>
          <cell r="E1318" t="str">
            <v xml:space="preserve">4/71                          </v>
          </cell>
          <cell r="F1318">
            <v>42355</v>
          </cell>
          <cell r="G1318">
            <v>702</v>
          </cell>
          <cell r="H1318">
            <v>702</v>
          </cell>
          <cell r="I1318">
            <v>0</v>
          </cell>
          <cell r="J1318">
            <v>42430</v>
          </cell>
          <cell r="K1318">
            <v>30</v>
          </cell>
          <cell r="L1318">
            <v>42370</v>
          </cell>
          <cell r="M1318">
            <v>42735</v>
          </cell>
          <cell r="N1318">
            <v>0</v>
          </cell>
          <cell r="P1318">
            <v>0</v>
          </cell>
          <cell r="Q1318">
            <v>75</v>
          </cell>
          <cell r="R1318" t="str">
            <v>S</v>
          </cell>
          <cell r="S1318">
            <v>0</v>
          </cell>
          <cell r="T1318">
            <v>75</v>
          </cell>
          <cell r="U1318">
            <v>52650</v>
          </cell>
          <cell r="V1318">
            <v>52650</v>
          </cell>
          <cell r="W1318">
            <v>45</v>
          </cell>
          <cell r="X1318">
            <v>31590</v>
          </cell>
        </row>
        <row r="1319">
          <cell r="A1319">
            <v>2016</v>
          </cell>
          <cell r="B1319">
            <v>7056</v>
          </cell>
          <cell r="C1319" t="str">
            <v>FRANCESCHINI RENATO</v>
          </cell>
          <cell r="D1319">
            <v>42124</v>
          </cell>
          <cell r="E1319" t="str">
            <v xml:space="preserve">02/2015/E       </v>
          </cell>
          <cell r="F1319">
            <v>42135</v>
          </cell>
          <cell r="G1319">
            <v>252.32</v>
          </cell>
          <cell r="H1319">
            <v>0</v>
          </cell>
          <cell r="I1319">
            <v>0</v>
          </cell>
          <cell r="J1319">
            <v>1</v>
          </cell>
          <cell r="K1319">
            <v>30</v>
          </cell>
          <cell r="L1319">
            <v>42370</v>
          </cell>
          <cell r="M1319">
            <v>42735</v>
          </cell>
          <cell r="N1319">
            <v>0</v>
          </cell>
          <cell r="P1319">
            <v>0</v>
          </cell>
          <cell r="Q1319">
            <v>0</v>
          </cell>
          <cell r="R1319" t="str">
            <v>N</v>
          </cell>
          <cell r="S1319">
            <v>252.32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A1320">
            <v>2017</v>
          </cell>
          <cell r="B1320">
            <v>2276</v>
          </cell>
          <cell r="C1320" t="str">
            <v>FRANCESCHINI RENATO</v>
          </cell>
          <cell r="D1320">
            <v>42752</v>
          </cell>
          <cell r="E1320" t="str">
            <v>1/2017/E</v>
          </cell>
          <cell r="F1320">
            <v>42779</v>
          </cell>
          <cell r="G1320">
            <v>192.39</v>
          </cell>
          <cell r="H1320">
            <v>192.39</v>
          </cell>
          <cell r="I1320">
            <v>0</v>
          </cell>
          <cell r="J1320">
            <v>42787</v>
          </cell>
          <cell r="K1320">
            <v>30</v>
          </cell>
          <cell r="L1320">
            <v>42370</v>
          </cell>
          <cell r="M1320">
            <v>42735</v>
          </cell>
          <cell r="N1320">
            <v>0</v>
          </cell>
          <cell r="P1320">
            <v>0</v>
          </cell>
          <cell r="Q1320">
            <v>8</v>
          </cell>
          <cell r="R1320" t="str">
            <v>S</v>
          </cell>
          <cell r="S1320">
            <v>0</v>
          </cell>
          <cell r="T1320">
            <v>35</v>
          </cell>
          <cell r="U1320">
            <v>1539.12</v>
          </cell>
          <cell r="V1320">
            <v>6733.65</v>
          </cell>
          <cell r="W1320">
            <v>-22</v>
          </cell>
          <cell r="X1320">
            <v>-4232.58</v>
          </cell>
        </row>
        <row r="1321">
          <cell r="A1321">
            <v>2017</v>
          </cell>
          <cell r="B1321">
            <v>5454</v>
          </cell>
          <cell r="C1321" t="str">
            <v>FRANCESCHINI RENATO</v>
          </cell>
          <cell r="D1321">
            <v>42802</v>
          </cell>
          <cell r="E1321" t="str">
            <v>10/2017/E</v>
          </cell>
          <cell r="F1321">
            <v>42836</v>
          </cell>
          <cell r="G1321">
            <v>153.91999999999999</v>
          </cell>
          <cell r="H1321">
            <v>153.91999999999999</v>
          </cell>
          <cell r="I1321">
            <v>0</v>
          </cell>
          <cell r="J1321">
            <v>42845</v>
          </cell>
          <cell r="K1321">
            <v>30</v>
          </cell>
          <cell r="L1321">
            <v>42370</v>
          </cell>
          <cell r="M1321">
            <v>42735</v>
          </cell>
          <cell r="N1321">
            <v>0</v>
          </cell>
          <cell r="P1321">
            <v>0</v>
          </cell>
          <cell r="Q1321">
            <v>9</v>
          </cell>
          <cell r="R1321" t="str">
            <v>S</v>
          </cell>
          <cell r="S1321">
            <v>0</v>
          </cell>
          <cell r="T1321">
            <v>43</v>
          </cell>
          <cell r="U1321">
            <v>1385.28</v>
          </cell>
          <cell r="V1321">
            <v>6618.56</v>
          </cell>
          <cell r="W1321">
            <v>-21</v>
          </cell>
          <cell r="X1321">
            <v>-3232.32</v>
          </cell>
        </row>
        <row r="1322">
          <cell r="A1322">
            <v>2016</v>
          </cell>
          <cell r="B1322">
            <v>9165</v>
          </cell>
          <cell r="C1322" t="str">
            <v>FRANCESCHINI RENATO</v>
          </cell>
          <cell r="D1322">
            <v>42156</v>
          </cell>
          <cell r="E1322" t="str">
            <v xml:space="preserve">12/2015/E       </v>
          </cell>
          <cell r="F1322">
            <v>42174</v>
          </cell>
          <cell r="G1322">
            <v>252.32</v>
          </cell>
          <cell r="H1322">
            <v>0</v>
          </cell>
          <cell r="I1322">
            <v>0</v>
          </cell>
          <cell r="J1322">
            <v>1</v>
          </cell>
          <cell r="K1322">
            <v>30</v>
          </cell>
          <cell r="L1322">
            <v>42370</v>
          </cell>
          <cell r="M1322">
            <v>42735</v>
          </cell>
          <cell r="N1322">
            <v>0</v>
          </cell>
          <cell r="P1322">
            <v>0</v>
          </cell>
          <cell r="Q1322">
            <v>0</v>
          </cell>
          <cell r="R1322" t="str">
            <v>N</v>
          </cell>
          <cell r="S1322">
            <v>252.32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A1323">
            <v>2016</v>
          </cell>
          <cell r="B1323">
            <v>11973</v>
          </cell>
          <cell r="C1323" t="str">
            <v>FRANCESCHINI RENATO</v>
          </cell>
          <cell r="D1323">
            <v>42613</v>
          </cell>
          <cell r="E1323" t="str">
            <v>14/2016/E</v>
          </cell>
          <cell r="F1323">
            <v>42625</v>
          </cell>
          <cell r="G1323">
            <v>1077.4100000000001</v>
          </cell>
          <cell r="H1323">
            <v>1077.4100000000001</v>
          </cell>
          <cell r="I1323">
            <v>0</v>
          </cell>
          <cell r="J1323">
            <v>42635</v>
          </cell>
          <cell r="K1323">
            <v>30</v>
          </cell>
          <cell r="L1323">
            <v>42370</v>
          </cell>
          <cell r="M1323">
            <v>42735</v>
          </cell>
          <cell r="N1323">
            <v>0</v>
          </cell>
          <cell r="P1323">
            <v>0</v>
          </cell>
          <cell r="Q1323">
            <v>10</v>
          </cell>
          <cell r="R1323" t="str">
            <v>S</v>
          </cell>
          <cell r="S1323">
            <v>0</v>
          </cell>
          <cell r="T1323">
            <v>22</v>
          </cell>
          <cell r="U1323">
            <v>10774.1</v>
          </cell>
          <cell r="V1323">
            <v>23703.02</v>
          </cell>
          <cell r="W1323">
            <v>-20</v>
          </cell>
          <cell r="X1323">
            <v>-21548.2</v>
          </cell>
        </row>
        <row r="1324">
          <cell r="A1324">
            <v>2016</v>
          </cell>
          <cell r="B1324">
            <v>13576</v>
          </cell>
          <cell r="C1324" t="str">
            <v>FRANCESCHINI RENATO</v>
          </cell>
          <cell r="D1324">
            <v>42643</v>
          </cell>
          <cell r="E1324" t="str">
            <v>16/2016/E</v>
          </cell>
          <cell r="F1324">
            <v>42655</v>
          </cell>
          <cell r="G1324">
            <v>1077.4100000000001</v>
          </cell>
          <cell r="H1324">
            <v>1077.4100000000001</v>
          </cell>
          <cell r="I1324">
            <v>0</v>
          </cell>
          <cell r="J1324">
            <v>42698</v>
          </cell>
          <cell r="K1324">
            <v>30</v>
          </cell>
          <cell r="L1324">
            <v>42370</v>
          </cell>
          <cell r="M1324">
            <v>42735</v>
          </cell>
          <cell r="N1324">
            <v>0</v>
          </cell>
          <cell r="P1324">
            <v>0</v>
          </cell>
          <cell r="Q1324">
            <v>43</v>
          </cell>
          <cell r="R1324" t="str">
            <v>S</v>
          </cell>
          <cell r="S1324">
            <v>0</v>
          </cell>
          <cell r="T1324">
            <v>55</v>
          </cell>
          <cell r="U1324">
            <v>46328.63</v>
          </cell>
          <cell r="V1324">
            <v>59257.55</v>
          </cell>
          <cell r="W1324">
            <v>13</v>
          </cell>
          <cell r="X1324">
            <v>14006.33</v>
          </cell>
        </row>
        <row r="1325">
          <cell r="A1325">
            <v>2017</v>
          </cell>
          <cell r="B1325">
            <v>8151</v>
          </cell>
          <cell r="C1325" t="str">
            <v>FRANCESCHINI RENATO</v>
          </cell>
          <cell r="D1325">
            <v>42886</v>
          </cell>
          <cell r="E1325" t="str">
            <v>17/2017/E</v>
          </cell>
          <cell r="F1325">
            <v>42900</v>
          </cell>
          <cell r="G1325">
            <v>1654.59</v>
          </cell>
          <cell r="H1325">
            <v>1654.59</v>
          </cell>
          <cell r="I1325">
            <v>0</v>
          </cell>
          <cell r="J1325">
            <v>42923</v>
          </cell>
          <cell r="K1325">
            <v>30</v>
          </cell>
          <cell r="L1325">
            <v>42370</v>
          </cell>
          <cell r="M1325">
            <v>42735</v>
          </cell>
          <cell r="N1325">
            <v>0</v>
          </cell>
          <cell r="P1325">
            <v>0</v>
          </cell>
          <cell r="Q1325">
            <v>23</v>
          </cell>
          <cell r="R1325" t="str">
            <v>S</v>
          </cell>
          <cell r="S1325">
            <v>0</v>
          </cell>
          <cell r="T1325">
            <v>37</v>
          </cell>
          <cell r="U1325">
            <v>38055.57</v>
          </cell>
          <cell r="V1325">
            <v>61219.83</v>
          </cell>
          <cell r="W1325">
            <v>-7</v>
          </cell>
          <cell r="X1325">
            <v>-11582.13</v>
          </cell>
        </row>
        <row r="1326">
          <cell r="A1326">
            <v>2016</v>
          </cell>
          <cell r="B1326">
            <v>15258</v>
          </cell>
          <cell r="C1326" t="str">
            <v>FRANCESCHINI RENATO</v>
          </cell>
          <cell r="D1326">
            <v>42674</v>
          </cell>
          <cell r="E1326" t="str">
            <v>20/2016/E</v>
          </cell>
          <cell r="F1326">
            <v>42689</v>
          </cell>
          <cell r="G1326">
            <v>153.91999999999999</v>
          </cell>
          <cell r="H1326">
            <v>153.91999999999999</v>
          </cell>
          <cell r="I1326">
            <v>0</v>
          </cell>
          <cell r="J1326">
            <v>42698</v>
          </cell>
          <cell r="K1326">
            <v>30</v>
          </cell>
          <cell r="L1326">
            <v>42370</v>
          </cell>
          <cell r="M1326">
            <v>42735</v>
          </cell>
          <cell r="N1326">
            <v>0</v>
          </cell>
          <cell r="P1326">
            <v>0</v>
          </cell>
          <cell r="Q1326">
            <v>9</v>
          </cell>
          <cell r="R1326" t="str">
            <v>S</v>
          </cell>
          <cell r="S1326">
            <v>0</v>
          </cell>
          <cell r="T1326">
            <v>24</v>
          </cell>
          <cell r="U1326">
            <v>1385.28</v>
          </cell>
          <cell r="V1326">
            <v>3694.08</v>
          </cell>
          <cell r="W1326">
            <v>-21</v>
          </cell>
          <cell r="X1326">
            <v>-3232.32</v>
          </cell>
        </row>
        <row r="1327">
          <cell r="A1327">
            <v>2017</v>
          </cell>
          <cell r="B1327">
            <v>12341</v>
          </cell>
          <cell r="C1327" t="str">
            <v>FRANCESCHINI RENATO</v>
          </cell>
          <cell r="D1327">
            <v>42978</v>
          </cell>
          <cell r="E1327" t="str">
            <v>32/2017/E</v>
          </cell>
          <cell r="F1327">
            <v>42996</v>
          </cell>
          <cell r="G1327">
            <v>230.87</v>
          </cell>
          <cell r="H1327">
            <v>230.87</v>
          </cell>
          <cell r="I1327">
            <v>0</v>
          </cell>
          <cell r="J1327">
            <v>43006</v>
          </cell>
          <cell r="K1327">
            <v>30</v>
          </cell>
          <cell r="L1327">
            <v>42370</v>
          </cell>
          <cell r="M1327">
            <v>42735</v>
          </cell>
          <cell r="N1327">
            <v>0</v>
          </cell>
          <cell r="P1327">
            <v>0</v>
          </cell>
          <cell r="Q1327">
            <v>10</v>
          </cell>
          <cell r="R1327" t="str">
            <v>S</v>
          </cell>
          <cell r="S1327">
            <v>0</v>
          </cell>
          <cell r="T1327">
            <v>28</v>
          </cell>
          <cell r="U1327">
            <v>2308.6999999999998</v>
          </cell>
          <cell r="V1327">
            <v>6464.36</v>
          </cell>
          <cell r="W1327">
            <v>-20</v>
          </cell>
          <cell r="X1327">
            <v>-4617.3999999999996</v>
          </cell>
        </row>
        <row r="1328">
          <cell r="A1328">
            <v>2017</v>
          </cell>
          <cell r="B1328">
            <v>13179</v>
          </cell>
          <cell r="C1328" t="str">
            <v>FRANCESCHINI RENATO</v>
          </cell>
          <cell r="D1328">
            <v>43010</v>
          </cell>
          <cell r="E1328" t="str">
            <v>37/2017/E</v>
          </cell>
          <cell r="F1328">
            <v>43012</v>
          </cell>
          <cell r="G1328">
            <v>153.91999999999999</v>
          </cell>
          <cell r="H1328">
            <v>153.91999999999999</v>
          </cell>
          <cell r="I1328">
            <v>0</v>
          </cell>
          <cell r="J1328">
            <v>43020</v>
          </cell>
          <cell r="K1328">
            <v>30</v>
          </cell>
          <cell r="L1328">
            <v>42370</v>
          </cell>
          <cell r="M1328">
            <v>42735</v>
          </cell>
          <cell r="N1328">
            <v>0</v>
          </cell>
          <cell r="P1328">
            <v>0</v>
          </cell>
          <cell r="Q1328">
            <v>8</v>
          </cell>
          <cell r="R1328" t="str">
            <v>S</v>
          </cell>
          <cell r="S1328">
            <v>0</v>
          </cell>
          <cell r="T1328">
            <v>10</v>
          </cell>
          <cell r="U1328">
            <v>1231.3599999999999</v>
          </cell>
          <cell r="V1328">
            <v>1539.2</v>
          </cell>
          <cell r="W1328">
            <v>-22</v>
          </cell>
          <cell r="X1328">
            <v>-3386.24</v>
          </cell>
        </row>
        <row r="1329">
          <cell r="A1329">
            <v>2017</v>
          </cell>
          <cell r="B1329">
            <v>15164</v>
          </cell>
          <cell r="C1329" t="str">
            <v>FRANCESCHINI RENATO</v>
          </cell>
          <cell r="D1329">
            <v>43039</v>
          </cell>
          <cell r="E1329" t="str">
            <v>40/2017/E</v>
          </cell>
          <cell r="F1329">
            <v>43052</v>
          </cell>
          <cell r="G1329">
            <v>384.79</v>
          </cell>
          <cell r="H1329">
            <v>384.79</v>
          </cell>
          <cell r="I1329">
            <v>0</v>
          </cell>
          <cell r="J1329">
            <v>43083</v>
          </cell>
          <cell r="K1329">
            <v>30</v>
          </cell>
          <cell r="L1329">
            <v>42370</v>
          </cell>
          <cell r="M1329">
            <v>42735</v>
          </cell>
          <cell r="N1329">
            <v>0</v>
          </cell>
          <cell r="P1329">
            <v>0</v>
          </cell>
          <cell r="Q1329">
            <v>31</v>
          </cell>
          <cell r="R1329" t="str">
            <v>S</v>
          </cell>
          <cell r="S1329">
            <v>0</v>
          </cell>
          <cell r="T1329">
            <v>44</v>
          </cell>
          <cell r="U1329">
            <v>11928.49</v>
          </cell>
          <cell r="V1329">
            <v>16930.759999999998</v>
          </cell>
          <cell r="W1329">
            <v>1</v>
          </cell>
          <cell r="X1329">
            <v>384.79</v>
          </cell>
        </row>
        <row r="1330">
          <cell r="A1330">
            <v>2016</v>
          </cell>
          <cell r="B1330">
            <v>3998</v>
          </cell>
          <cell r="C1330" t="str">
            <v>FRANCESCHINI RENATO</v>
          </cell>
          <cell r="D1330">
            <v>42789</v>
          </cell>
          <cell r="E1330" t="str">
            <v>7/2017/E</v>
          </cell>
          <cell r="F1330">
            <v>42809</v>
          </cell>
          <cell r="G1330">
            <v>153.91999999999999</v>
          </cell>
          <cell r="H1330">
            <v>153.91999999999999</v>
          </cell>
          <cell r="I1330">
            <v>0</v>
          </cell>
          <cell r="J1330">
            <v>42825</v>
          </cell>
          <cell r="K1330">
            <v>30</v>
          </cell>
          <cell r="L1330">
            <v>42370</v>
          </cell>
          <cell r="M1330">
            <v>42735</v>
          </cell>
          <cell r="N1330">
            <v>0</v>
          </cell>
          <cell r="P1330">
            <v>0</v>
          </cell>
          <cell r="Q1330">
            <v>16</v>
          </cell>
          <cell r="R1330" t="str">
            <v>S</v>
          </cell>
          <cell r="S1330">
            <v>0</v>
          </cell>
          <cell r="T1330">
            <v>36</v>
          </cell>
          <cell r="U1330">
            <v>2462.7199999999998</v>
          </cell>
          <cell r="V1330">
            <v>5541.12</v>
          </cell>
          <cell r="W1330">
            <v>-14</v>
          </cell>
          <cell r="X1330">
            <v>-2154.88</v>
          </cell>
        </row>
        <row r="1331">
          <cell r="A1331">
            <v>2017</v>
          </cell>
          <cell r="B1331">
            <v>10990</v>
          </cell>
          <cell r="C1331" t="str">
            <v>FRANCO &amp; ZOPPELLO SAS</v>
          </cell>
          <cell r="D1331">
            <v>42947</v>
          </cell>
          <cell r="E1331" t="str">
            <v>SP0000042</v>
          </cell>
          <cell r="F1331">
            <v>42958</v>
          </cell>
          <cell r="G1331">
            <v>80.52</v>
          </cell>
          <cell r="H1331">
            <v>80.52</v>
          </cell>
          <cell r="I1331">
            <v>0</v>
          </cell>
          <cell r="J1331">
            <v>42989</v>
          </cell>
          <cell r="K1331">
            <v>30</v>
          </cell>
          <cell r="L1331">
            <v>42370</v>
          </cell>
          <cell r="M1331">
            <v>42735</v>
          </cell>
          <cell r="N1331">
            <v>0</v>
          </cell>
          <cell r="P1331">
            <v>0</v>
          </cell>
          <cell r="Q1331">
            <v>31</v>
          </cell>
          <cell r="R1331" t="str">
            <v>S</v>
          </cell>
          <cell r="S1331">
            <v>0</v>
          </cell>
          <cell r="T1331">
            <v>42</v>
          </cell>
          <cell r="U1331">
            <v>2496.12</v>
          </cell>
          <cell r="V1331">
            <v>3381.84</v>
          </cell>
          <cell r="W1331">
            <v>1</v>
          </cell>
          <cell r="X1331">
            <v>80.52</v>
          </cell>
        </row>
        <row r="1332">
          <cell r="A1332">
            <v>2016</v>
          </cell>
          <cell r="B1332">
            <v>18383</v>
          </cell>
          <cell r="C1332" t="str">
            <v>FRANCO &amp; ZOPPELLO SAS</v>
          </cell>
          <cell r="D1332">
            <v>42367</v>
          </cell>
          <cell r="E1332" t="str">
            <v xml:space="preserve">SP0000059                     </v>
          </cell>
          <cell r="F1332">
            <v>42367</v>
          </cell>
          <cell r="G1332">
            <v>1000.4</v>
          </cell>
          <cell r="H1332">
            <v>1000.4</v>
          </cell>
          <cell r="I1332">
            <v>0</v>
          </cell>
          <cell r="J1332">
            <v>42430</v>
          </cell>
          <cell r="K1332">
            <v>30</v>
          </cell>
          <cell r="L1332">
            <v>42370</v>
          </cell>
          <cell r="M1332">
            <v>42735</v>
          </cell>
          <cell r="N1332">
            <v>0</v>
          </cell>
          <cell r="P1332">
            <v>0</v>
          </cell>
          <cell r="Q1332">
            <v>63</v>
          </cell>
          <cell r="R1332" t="str">
            <v>S</v>
          </cell>
          <cell r="S1332">
            <v>0</v>
          </cell>
          <cell r="T1332">
            <v>63</v>
          </cell>
          <cell r="U1332">
            <v>63025.2</v>
          </cell>
          <cell r="V1332">
            <v>63025.2</v>
          </cell>
          <cell r="W1332">
            <v>33</v>
          </cell>
          <cell r="X1332">
            <v>33013.199999999997</v>
          </cell>
        </row>
        <row r="1333">
          <cell r="A1333">
            <v>2016</v>
          </cell>
          <cell r="B1333">
            <v>9934</v>
          </cell>
          <cell r="C1333" t="str">
            <v>FRIGOVENETA SRL</v>
          </cell>
          <cell r="D1333">
            <v>42578</v>
          </cell>
          <cell r="E1333" t="str">
            <v>12</v>
          </cell>
          <cell r="F1333">
            <v>42579</v>
          </cell>
          <cell r="G1333">
            <v>446.74</v>
          </cell>
          <cell r="H1333">
            <v>446.74</v>
          </cell>
          <cell r="I1333">
            <v>0</v>
          </cell>
          <cell r="J1333">
            <v>42590</v>
          </cell>
          <cell r="K1333">
            <v>30</v>
          </cell>
          <cell r="L1333">
            <v>42370</v>
          </cell>
          <cell r="M1333">
            <v>42735</v>
          </cell>
          <cell r="N1333">
            <v>0</v>
          </cell>
          <cell r="P1333">
            <v>0</v>
          </cell>
          <cell r="Q1333">
            <v>11</v>
          </cell>
          <cell r="R1333" t="str">
            <v>S</v>
          </cell>
          <cell r="S1333">
            <v>0</v>
          </cell>
          <cell r="T1333">
            <v>12</v>
          </cell>
          <cell r="U1333">
            <v>4914.1400000000003</v>
          </cell>
          <cell r="V1333">
            <v>5360.88</v>
          </cell>
          <cell r="W1333">
            <v>-19</v>
          </cell>
          <cell r="X1333">
            <v>-8488.06</v>
          </cell>
        </row>
        <row r="1334">
          <cell r="A1334">
            <v>2017</v>
          </cell>
          <cell r="B1334">
            <v>441</v>
          </cell>
          <cell r="C1334" t="str">
            <v>FRIGOVENETA SRL</v>
          </cell>
          <cell r="D1334">
            <v>42733</v>
          </cell>
          <cell r="E1334" t="str">
            <v>17</v>
          </cell>
          <cell r="F1334">
            <v>42747</v>
          </cell>
          <cell r="G1334">
            <v>206.18</v>
          </cell>
          <cell r="H1334">
            <v>206.18</v>
          </cell>
          <cell r="I1334">
            <v>0</v>
          </cell>
          <cell r="J1334">
            <v>42767</v>
          </cell>
          <cell r="K1334">
            <v>30</v>
          </cell>
          <cell r="L1334">
            <v>42370</v>
          </cell>
          <cell r="M1334">
            <v>42735</v>
          </cell>
          <cell r="N1334">
            <v>0</v>
          </cell>
          <cell r="P1334">
            <v>0</v>
          </cell>
          <cell r="Q1334">
            <v>20</v>
          </cell>
          <cell r="R1334" t="str">
            <v>S</v>
          </cell>
          <cell r="S1334">
            <v>0</v>
          </cell>
          <cell r="T1334">
            <v>34</v>
          </cell>
          <cell r="U1334">
            <v>4123.6000000000004</v>
          </cell>
          <cell r="V1334">
            <v>7010.12</v>
          </cell>
          <cell r="W1334">
            <v>-10</v>
          </cell>
          <cell r="X1334">
            <v>-2061.8000000000002</v>
          </cell>
        </row>
        <row r="1335">
          <cell r="A1335">
            <v>2016</v>
          </cell>
          <cell r="B1335">
            <v>15197</v>
          </cell>
          <cell r="C1335" t="str">
            <v>FRIGOVENETA SRL</v>
          </cell>
          <cell r="D1335">
            <v>42300</v>
          </cell>
          <cell r="E1335" t="str">
            <v xml:space="preserve">7                             </v>
          </cell>
          <cell r="F1335">
            <v>42303</v>
          </cell>
          <cell r="G1335">
            <v>2979.24</v>
          </cell>
          <cell r="H1335">
            <v>2979.24</v>
          </cell>
          <cell r="I1335">
            <v>0</v>
          </cell>
          <cell r="J1335">
            <v>42438</v>
          </cell>
          <cell r="K1335">
            <v>30</v>
          </cell>
          <cell r="L1335">
            <v>42370</v>
          </cell>
          <cell r="M1335">
            <v>42735</v>
          </cell>
          <cell r="N1335">
            <v>0</v>
          </cell>
          <cell r="P1335">
            <v>0</v>
          </cell>
          <cell r="Q1335">
            <v>135</v>
          </cell>
          <cell r="R1335" t="str">
            <v>S</v>
          </cell>
          <cell r="S1335">
            <v>0</v>
          </cell>
          <cell r="T1335">
            <v>138</v>
          </cell>
          <cell r="U1335">
            <v>402197.4</v>
          </cell>
          <cell r="V1335">
            <v>411135.12</v>
          </cell>
          <cell r="W1335">
            <v>105</v>
          </cell>
          <cell r="X1335">
            <v>312820.2</v>
          </cell>
        </row>
        <row r="1336">
          <cell r="A1336">
            <v>2016</v>
          </cell>
          <cell r="B1336">
            <v>6436</v>
          </cell>
          <cell r="C1336" t="str">
            <v>FUSINA BORTOLO</v>
          </cell>
          <cell r="D1336">
            <v>42506</v>
          </cell>
          <cell r="E1336" t="str">
            <v>000001-2016-FE</v>
          </cell>
          <cell r="F1336">
            <v>42507</v>
          </cell>
          <cell r="G1336">
            <v>2562</v>
          </cell>
          <cell r="H1336">
            <v>2562</v>
          </cell>
          <cell r="I1336">
            <v>0</v>
          </cell>
          <cell r="J1336">
            <v>42551</v>
          </cell>
          <cell r="K1336">
            <v>30</v>
          </cell>
          <cell r="L1336">
            <v>42370</v>
          </cell>
          <cell r="M1336">
            <v>42735</v>
          </cell>
          <cell r="N1336">
            <v>0</v>
          </cell>
          <cell r="P1336">
            <v>0</v>
          </cell>
          <cell r="Q1336">
            <v>44</v>
          </cell>
          <cell r="R1336" t="str">
            <v>S</v>
          </cell>
          <cell r="S1336">
            <v>0</v>
          </cell>
          <cell r="T1336">
            <v>45</v>
          </cell>
          <cell r="U1336">
            <v>112728</v>
          </cell>
          <cell r="V1336">
            <v>115290</v>
          </cell>
          <cell r="W1336">
            <v>14</v>
          </cell>
          <cell r="X1336">
            <v>35868</v>
          </cell>
        </row>
        <row r="1337">
          <cell r="A1337">
            <v>2016</v>
          </cell>
          <cell r="C1337" t="str">
            <v>FUSINA BORTOLO</v>
          </cell>
          <cell r="D1337">
            <v>38136</v>
          </cell>
          <cell r="E1337" t="str">
            <v xml:space="preserve">29              </v>
          </cell>
          <cell r="F1337">
            <v>38209</v>
          </cell>
          <cell r="G1337">
            <v>6120</v>
          </cell>
          <cell r="H1337">
            <v>0</v>
          </cell>
          <cell r="I1337">
            <v>0</v>
          </cell>
          <cell r="J1337">
            <v>1</v>
          </cell>
          <cell r="K1337">
            <v>30</v>
          </cell>
          <cell r="L1337">
            <v>42370</v>
          </cell>
          <cell r="M1337">
            <v>42735</v>
          </cell>
          <cell r="N1337">
            <v>0</v>
          </cell>
          <cell r="P1337">
            <v>0</v>
          </cell>
          <cell r="Q1337">
            <v>0</v>
          </cell>
          <cell r="R1337" t="str">
            <v>N</v>
          </cell>
          <cell r="S1337">
            <v>6120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A1338">
            <v>2016</v>
          </cell>
          <cell r="B1338">
            <v>16307</v>
          </cell>
          <cell r="C1338" t="str">
            <v>G.A.M. GonzaArredi Montessori srl</v>
          </cell>
          <cell r="D1338">
            <v>42305</v>
          </cell>
          <cell r="E1338" t="str">
            <v xml:space="preserve">FVIPA15-000418                </v>
          </cell>
          <cell r="F1338">
            <v>42324</v>
          </cell>
          <cell r="G1338">
            <v>1393.65</v>
          </cell>
          <cell r="H1338">
            <v>1393.65</v>
          </cell>
          <cell r="I1338">
            <v>0</v>
          </cell>
          <cell r="J1338">
            <v>42422</v>
          </cell>
          <cell r="K1338">
            <v>30</v>
          </cell>
          <cell r="L1338">
            <v>42370</v>
          </cell>
          <cell r="M1338">
            <v>42735</v>
          </cell>
          <cell r="N1338">
            <v>0</v>
          </cell>
          <cell r="P1338">
            <v>0</v>
          </cell>
          <cell r="Q1338">
            <v>98</v>
          </cell>
          <cell r="R1338" t="str">
            <v>S</v>
          </cell>
          <cell r="S1338">
            <v>0</v>
          </cell>
          <cell r="T1338">
            <v>117</v>
          </cell>
          <cell r="U1338">
            <v>136577.70000000001</v>
          </cell>
          <cell r="V1338">
            <v>163057.04999999999</v>
          </cell>
          <cell r="W1338">
            <v>68</v>
          </cell>
          <cell r="X1338">
            <v>94768.2</v>
          </cell>
        </row>
        <row r="1339">
          <cell r="A1339">
            <v>2016</v>
          </cell>
          <cell r="B1339">
            <v>15948</v>
          </cell>
          <cell r="C1339" t="str">
            <v>G.A.M. GonzaArredi Montessori srl</v>
          </cell>
          <cell r="D1339">
            <v>42702</v>
          </cell>
          <cell r="E1339" t="str">
            <v>FVIPA16-000742</v>
          </cell>
          <cell r="F1339">
            <v>42703</v>
          </cell>
          <cell r="G1339">
            <v>811.24</v>
          </cell>
          <cell r="H1339">
            <v>811.24</v>
          </cell>
          <cell r="I1339">
            <v>0</v>
          </cell>
          <cell r="J1339">
            <v>42713</v>
          </cell>
          <cell r="K1339">
            <v>30</v>
          </cell>
          <cell r="L1339">
            <v>42370</v>
          </cell>
          <cell r="M1339">
            <v>42735</v>
          </cell>
          <cell r="N1339">
            <v>0</v>
          </cell>
          <cell r="P1339">
            <v>0</v>
          </cell>
          <cell r="Q1339">
            <v>10</v>
          </cell>
          <cell r="R1339" t="str">
            <v>S</v>
          </cell>
          <cell r="S1339">
            <v>0</v>
          </cell>
          <cell r="T1339">
            <v>11</v>
          </cell>
          <cell r="U1339">
            <v>8112.4</v>
          </cell>
          <cell r="V1339">
            <v>8923.64</v>
          </cell>
          <cell r="W1339">
            <v>-20</v>
          </cell>
          <cell r="X1339">
            <v>-16224.8</v>
          </cell>
        </row>
        <row r="1340">
          <cell r="A1340">
            <v>2016</v>
          </cell>
          <cell r="B1340">
            <v>8325</v>
          </cell>
          <cell r="C1340" t="str">
            <v>GA EUROPA AZZARONI SAS</v>
          </cell>
          <cell r="D1340">
            <v>42531</v>
          </cell>
          <cell r="E1340" t="str">
            <v>315</v>
          </cell>
          <cell r="F1340">
            <v>42548</v>
          </cell>
          <cell r="G1340">
            <v>258.64</v>
          </cell>
          <cell r="H1340">
            <v>258.64</v>
          </cell>
          <cell r="I1340">
            <v>0</v>
          </cell>
          <cell r="J1340">
            <v>42552</v>
          </cell>
          <cell r="K1340">
            <v>30</v>
          </cell>
          <cell r="L1340">
            <v>42370</v>
          </cell>
          <cell r="M1340">
            <v>42735</v>
          </cell>
          <cell r="N1340">
            <v>0</v>
          </cell>
          <cell r="P1340">
            <v>0</v>
          </cell>
          <cell r="Q1340">
            <v>4</v>
          </cell>
          <cell r="R1340" t="str">
            <v>S</v>
          </cell>
          <cell r="S1340">
            <v>0</v>
          </cell>
          <cell r="T1340">
            <v>21</v>
          </cell>
          <cell r="U1340">
            <v>1034.56</v>
          </cell>
          <cell r="V1340">
            <v>5431.44</v>
          </cell>
          <cell r="W1340">
            <v>-26</v>
          </cell>
          <cell r="X1340">
            <v>-6724.64</v>
          </cell>
        </row>
        <row r="1341">
          <cell r="A1341">
            <v>2016</v>
          </cell>
          <cell r="C1341" t="str">
            <v>GAM INFORMATICA SRL</v>
          </cell>
          <cell r="D1341">
            <v>37256</v>
          </cell>
          <cell r="E1341" t="str">
            <v xml:space="preserve">341             </v>
          </cell>
          <cell r="F1341">
            <v>37280</v>
          </cell>
          <cell r="G1341">
            <v>5720.28</v>
          </cell>
          <cell r="H1341">
            <v>0</v>
          </cell>
          <cell r="I1341">
            <v>0</v>
          </cell>
          <cell r="J1341">
            <v>1</v>
          </cell>
          <cell r="K1341">
            <v>30</v>
          </cell>
          <cell r="L1341">
            <v>42370</v>
          </cell>
          <cell r="M1341">
            <v>42735</v>
          </cell>
          <cell r="N1341">
            <v>0</v>
          </cell>
          <cell r="P1341">
            <v>0</v>
          </cell>
          <cell r="Q1341">
            <v>0</v>
          </cell>
          <cell r="R1341" t="str">
            <v>N</v>
          </cell>
          <cell r="S1341">
            <v>5720.28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</row>
        <row r="1342">
          <cell r="A1342">
            <v>2016</v>
          </cell>
          <cell r="C1342" t="str">
            <v>GAM INFORMATICA SRL</v>
          </cell>
          <cell r="D1342">
            <v>37256</v>
          </cell>
          <cell r="E1342" t="str">
            <v xml:space="preserve">342             </v>
          </cell>
          <cell r="F1342">
            <v>37280</v>
          </cell>
          <cell r="G1342">
            <v>0.01</v>
          </cell>
          <cell r="H1342">
            <v>0</v>
          </cell>
          <cell r="I1342">
            <v>0</v>
          </cell>
          <cell r="J1342">
            <v>1</v>
          </cell>
          <cell r="K1342">
            <v>30</v>
          </cell>
          <cell r="L1342">
            <v>42370</v>
          </cell>
          <cell r="M1342">
            <v>42735</v>
          </cell>
          <cell r="N1342">
            <v>0</v>
          </cell>
          <cell r="P1342">
            <v>0</v>
          </cell>
          <cell r="Q1342">
            <v>0</v>
          </cell>
          <cell r="R1342" t="str">
            <v>N</v>
          </cell>
          <cell r="S1342">
            <v>0.01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</row>
        <row r="1343">
          <cell r="A1343">
            <v>2016</v>
          </cell>
          <cell r="C1343" t="str">
            <v>GAMBINO MICHELE</v>
          </cell>
          <cell r="D1343">
            <v>41487</v>
          </cell>
          <cell r="E1343" t="str">
            <v xml:space="preserve">417             </v>
          </cell>
          <cell r="F1343">
            <v>41536</v>
          </cell>
          <cell r="G1343">
            <v>2527.88</v>
          </cell>
          <cell r="H1343">
            <v>0</v>
          </cell>
          <cell r="I1343">
            <v>0</v>
          </cell>
          <cell r="J1343">
            <v>1</v>
          </cell>
          <cell r="K1343">
            <v>30</v>
          </cell>
          <cell r="L1343">
            <v>42370</v>
          </cell>
          <cell r="M1343">
            <v>42735</v>
          </cell>
          <cell r="N1343">
            <v>0</v>
          </cell>
          <cell r="P1343">
            <v>0</v>
          </cell>
          <cell r="Q1343">
            <v>0</v>
          </cell>
          <cell r="R1343" t="str">
            <v>N</v>
          </cell>
          <cell r="S1343">
            <v>2527.88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</row>
        <row r="1344">
          <cell r="A1344">
            <v>2016</v>
          </cell>
          <cell r="B1344" t="str">
            <v>10660/2</v>
          </cell>
          <cell r="C1344" t="str">
            <v>GASCOM SPA</v>
          </cell>
          <cell r="D1344">
            <v>41471</v>
          </cell>
          <cell r="E1344" t="str">
            <v xml:space="preserve">159159/2        </v>
          </cell>
          <cell r="F1344">
            <v>41520</v>
          </cell>
          <cell r="G1344">
            <v>0.01</v>
          </cell>
          <cell r="H1344">
            <v>0</v>
          </cell>
          <cell r="I1344">
            <v>0</v>
          </cell>
          <cell r="J1344">
            <v>1</v>
          </cell>
          <cell r="K1344">
            <v>30</v>
          </cell>
          <cell r="L1344">
            <v>42370</v>
          </cell>
          <cell r="M1344">
            <v>42735</v>
          </cell>
          <cell r="N1344">
            <v>0</v>
          </cell>
          <cell r="P1344">
            <v>0</v>
          </cell>
          <cell r="Q1344">
            <v>0</v>
          </cell>
          <cell r="R1344" t="str">
            <v>N</v>
          </cell>
          <cell r="S1344">
            <v>0.01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</row>
        <row r="1345">
          <cell r="A1345">
            <v>2016</v>
          </cell>
          <cell r="B1345">
            <v>2290</v>
          </cell>
          <cell r="C1345" t="str">
            <v>GASCOM SPA</v>
          </cell>
          <cell r="D1345">
            <v>42044</v>
          </cell>
          <cell r="E1345" t="str">
            <v xml:space="preserve">22186                         </v>
          </cell>
          <cell r="F1345">
            <v>42048</v>
          </cell>
          <cell r="G1345">
            <v>2241.39</v>
          </cell>
          <cell r="H1345">
            <v>0</v>
          </cell>
          <cell r="I1345">
            <v>0</v>
          </cell>
          <cell r="J1345">
            <v>1</v>
          </cell>
          <cell r="K1345">
            <v>30</v>
          </cell>
          <cell r="L1345">
            <v>42370</v>
          </cell>
          <cell r="M1345">
            <v>42735</v>
          </cell>
          <cell r="N1345">
            <v>0</v>
          </cell>
          <cell r="P1345">
            <v>0</v>
          </cell>
          <cell r="Q1345">
            <v>0</v>
          </cell>
          <cell r="R1345" t="str">
            <v>N</v>
          </cell>
          <cell r="S1345">
            <v>2241.39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</row>
        <row r="1346">
          <cell r="A1346">
            <v>2016</v>
          </cell>
          <cell r="B1346">
            <v>2293</v>
          </cell>
          <cell r="C1346" t="str">
            <v>GASCOM SPA</v>
          </cell>
          <cell r="D1346">
            <v>42044</v>
          </cell>
          <cell r="E1346" t="str">
            <v xml:space="preserve">22187                         </v>
          </cell>
          <cell r="F1346">
            <v>42048</v>
          </cell>
          <cell r="G1346">
            <v>761.21</v>
          </cell>
          <cell r="H1346">
            <v>0</v>
          </cell>
          <cell r="I1346">
            <v>0</v>
          </cell>
          <cell r="J1346">
            <v>1</v>
          </cell>
          <cell r="K1346">
            <v>30</v>
          </cell>
          <cell r="L1346">
            <v>42370</v>
          </cell>
          <cell r="M1346">
            <v>42735</v>
          </cell>
          <cell r="N1346">
            <v>0</v>
          </cell>
          <cell r="P1346">
            <v>0</v>
          </cell>
          <cell r="Q1346">
            <v>0</v>
          </cell>
          <cell r="R1346" t="str">
            <v>N</v>
          </cell>
          <cell r="S1346">
            <v>761.21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</row>
        <row r="1347">
          <cell r="A1347">
            <v>2016</v>
          </cell>
          <cell r="B1347">
            <v>2292</v>
          </cell>
          <cell r="C1347" t="str">
            <v>GASCOM SPA</v>
          </cell>
          <cell r="D1347">
            <v>42044</v>
          </cell>
          <cell r="E1347" t="str">
            <v xml:space="preserve">22188                         </v>
          </cell>
          <cell r="F1347">
            <v>42048</v>
          </cell>
          <cell r="G1347">
            <v>343.49</v>
          </cell>
          <cell r="H1347">
            <v>0</v>
          </cell>
          <cell r="I1347">
            <v>0</v>
          </cell>
          <cell r="J1347">
            <v>1</v>
          </cell>
          <cell r="K1347">
            <v>30</v>
          </cell>
          <cell r="L1347">
            <v>42370</v>
          </cell>
          <cell r="M1347">
            <v>42735</v>
          </cell>
          <cell r="N1347">
            <v>0</v>
          </cell>
          <cell r="P1347">
            <v>0</v>
          </cell>
          <cell r="Q1347">
            <v>0</v>
          </cell>
          <cell r="R1347" t="str">
            <v>N</v>
          </cell>
          <cell r="S1347">
            <v>343.49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</row>
        <row r="1348">
          <cell r="A1348">
            <v>2016</v>
          </cell>
          <cell r="B1348">
            <v>2291</v>
          </cell>
          <cell r="C1348" t="str">
            <v>GASCOM SPA</v>
          </cell>
          <cell r="D1348">
            <v>42044</v>
          </cell>
          <cell r="E1348" t="str">
            <v xml:space="preserve">22189                         </v>
          </cell>
          <cell r="F1348">
            <v>42048</v>
          </cell>
          <cell r="G1348">
            <v>4.7300000000000004</v>
          </cell>
          <cell r="H1348">
            <v>0</v>
          </cell>
          <cell r="I1348">
            <v>0</v>
          </cell>
          <cell r="J1348">
            <v>1</v>
          </cell>
          <cell r="K1348">
            <v>30</v>
          </cell>
          <cell r="L1348">
            <v>42370</v>
          </cell>
          <cell r="M1348">
            <v>42735</v>
          </cell>
          <cell r="N1348">
            <v>0</v>
          </cell>
          <cell r="P1348">
            <v>0</v>
          </cell>
          <cell r="Q1348">
            <v>0</v>
          </cell>
          <cell r="R1348" t="str">
            <v>N</v>
          </cell>
          <cell r="S1348">
            <v>4.7300000000000004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</row>
        <row r="1349">
          <cell r="A1349">
            <v>2016</v>
          </cell>
          <cell r="B1349">
            <v>6588</v>
          </cell>
          <cell r="C1349" t="str">
            <v>GASENERGIA  srl</v>
          </cell>
          <cell r="D1349">
            <v>42506</v>
          </cell>
          <cell r="E1349" t="str">
            <v>1/EL</v>
          </cell>
          <cell r="F1349">
            <v>42509</v>
          </cell>
          <cell r="G1349">
            <v>4947.78</v>
          </cell>
          <cell r="H1349">
            <v>4947.78</v>
          </cell>
          <cell r="I1349">
            <v>0</v>
          </cell>
          <cell r="J1349">
            <v>42542</v>
          </cell>
          <cell r="K1349">
            <v>30</v>
          </cell>
          <cell r="L1349">
            <v>42370</v>
          </cell>
          <cell r="M1349">
            <v>42735</v>
          </cell>
          <cell r="N1349">
            <v>0</v>
          </cell>
          <cell r="P1349">
            <v>0</v>
          </cell>
          <cell r="Q1349">
            <v>33</v>
          </cell>
          <cell r="R1349" t="str">
            <v>S</v>
          </cell>
          <cell r="S1349">
            <v>0</v>
          </cell>
          <cell r="T1349">
            <v>36</v>
          </cell>
          <cell r="U1349">
            <v>163276.74</v>
          </cell>
          <cell r="V1349">
            <v>178120.08</v>
          </cell>
          <cell r="W1349">
            <v>3</v>
          </cell>
          <cell r="X1349">
            <v>14843.34</v>
          </cell>
        </row>
        <row r="1350">
          <cell r="A1350">
            <v>2017</v>
          </cell>
          <cell r="B1350">
            <v>3944</v>
          </cell>
          <cell r="C1350" t="str">
            <v>GASENERGIA  srl</v>
          </cell>
          <cell r="D1350">
            <v>42794</v>
          </cell>
          <cell r="E1350" t="str">
            <v>1/EL</v>
          </cell>
          <cell r="F1350">
            <v>42808</v>
          </cell>
          <cell r="G1350">
            <v>3750.77</v>
          </cell>
          <cell r="H1350">
            <v>3750.77</v>
          </cell>
          <cell r="I1350">
            <v>0</v>
          </cell>
          <cell r="J1350">
            <v>42817</v>
          </cell>
          <cell r="K1350">
            <v>30</v>
          </cell>
          <cell r="L1350">
            <v>42370</v>
          </cell>
          <cell r="M1350">
            <v>42735</v>
          </cell>
          <cell r="N1350">
            <v>0</v>
          </cell>
          <cell r="P1350">
            <v>0</v>
          </cell>
          <cell r="Q1350">
            <v>9</v>
          </cell>
          <cell r="R1350" t="str">
            <v>S</v>
          </cell>
          <cell r="S1350">
            <v>0</v>
          </cell>
          <cell r="T1350">
            <v>23</v>
          </cell>
          <cell r="U1350">
            <v>33756.93</v>
          </cell>
          <cell r="V1350">
            <v>86267.71</v>
          </cell>
          <cell r="W1350">
            <v>-21</v>
          </cell>
          <cell r="X1350">
            <v>-78766.17</v>
          </cell>
        </row>
        <row r="1351">
          <cell r="A1351">
            <v>2016</v>
          </cell>
          <cell r="C1351" t="str">
            <v>GASENERGIA  srl</v>
          </cell>
          <cell r="D1351">
            <v>40883</v>
          </cell>
          <cell r="E1351" t="str">
            <v xml:space="preserve">1007            </v>
          </cell>
          <cell r="F1351">
            <v>40891</v>
          </cell>
          <cell r="G1351">
            <v>0.01</v>
          </cell>
          <cell r="H1351">
            <v>0</v>
          </cell>
          <cell r="I1351">
            <v>0</v>
          </cell>
          <cell r="J1351">
            <v>1</v>
          </cell>
          <cell r="K1351">
            <v>30</v>
          </cell>
          <cell r="L1351">
            <v>42370</v>
          </cell>
          <cell r="M1351">
            <v>42735</v>
          </cell>
          <cell r="N1351">
            <v>0</v>
          </cell>
          <cell r="P1351">
            <v>0</v>
          </cell>
          <cell r="Q1351">
            <v>0</v>
          </cell>
          <cell r="R1351" t="str">
            <v>N</v>
          </cell>
          <cell r="S1351">
            <v>0.01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A1352">
            <v>2016</v>
          </cell>
          <cell r="C1352" t="str">
            <v>GASENERGIA  srl</v>
          </cell>
          <cell r="D1352">
            <v>40883</v>
          </cell>
          <cell r="E1352" t="str">
            <v xml:space="preserve">1008            </v>
          </cell>
          <cell r="F1352">
            <v>40891</v>
          </cell>
          <cell r="G1352">
            <v>82.99</v>
          </cell>
          <cell r="H1352">
            <v>0</v>
          </cell>
          <cell r="I1352">
            <v>0</v>
          </cell>
          <cell r="J1352">
            <v>1</v>
          </cell>
          <cell r="K1352">
            <v>30</v>
          </cell>
          <cell r="L1352">
            <v>42370</v>
          </cell>
          <cell r="M1352">
            <v>42735</v>
          </cell>
          <cell r="N1352">
            <v>0</v>
          </cell>
          <cell r="P1352">
            <v>0</v>
          </cell>
          <cell r="Q1352">
            <v>0</v>
          </cell>
          <cell r="R1352" t="str">
            <v>N</v>
          </cell>
          <cell r="S1352">
            <v>82.99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</row>
        <row r="1353">
          <cell r="A1353">
            <v>2016</v>
          </cell>
          <cell r="C1353" t="str">
            <v>GASENERGIA  srl</v>
          </cell>
          <cell r="D1353">
            <v>40883</v>
          </cell>
          <cell r="E1353" t="str">
            <v xml:space="preserve">1009            </v>
          </cell>
          <cell r="F1353">
            <v>40891</v>
          </cell>
          <cell r="G1353">
            <v>128.88</v>
          </cell>
          <cell r="H1353">
            <v>0</v>
          </cell>
          <cell r="I1353">
            <v>0</v>
          </cell>
          <cell r="J1353">
            <v>1</v>
          </cell>
          <cell r="K1353">
            <v>30</v>
          </cell>
          <cell r="L1353">
            <v>42370</v>
          </cell>
          <cell r="M1353">
            <v>42735</v>
          </cell>
          <cell r="N1353">
            <v>0</v>
          </cell>
          <cell r="P1353">
            <v>0</v>
          </cell>
          <cell r="Q1353">
            <v>0</v>
          </cell>
          <cell r="R1353" t="str">
            <v>N</v>
          </cell>
          <cell r="S1353">
            <v>128.88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</row>
        <row r="1354">
          <cell r="A1354">
            <v>2016</v>
          </cell>
          <cell r="C1354" t="str">
            <v>GASENERGIA  srl</v>
          </cell>
          <cell r="D1354">
            <v>40532</v>
          </cell>
          <cell r="E1354" t="str">
            <v xml:space="preserve">1021            </v>
          </cell>
          <cell r="F1354">
            <v>40541</v>
          </cell>
          <cell r="G1354">
            <v>0.01</v>
          </cell>
          <cell r="H1354">
            <v>0</v>
          </cell>
          <cell r="I1354">
            <v>0</v>
          </cell>
          <cell r="J1354">
            <v>1</v>
          </cell>
          <cell r="K1354">
            <v>30</v>
          </cell>
          <cell r="L1354">
            <v>42370</v>
          </cell>
          <cell r="M1354">
            <v>42735</v>
          </cell>
          <cell r="N1354">
            <v>0</v>
          </cell>
          <cell r="P1354">
            <v>0</v>
          </cell>
          <cell r="Q1354">
            <v>0</v>
          </cell>
          <cell r="R1354" t="str">
            <v>N</v>
          </cell>
          <cell r="S1354">
            <v>0.01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A1355">
            <v>2016</v>
          </cell>
          <cell r="C1355" t="str">
            <v>GASENERGIA  srl</v>
          </cell>
          <cell r="D1355">
            <v>40532</v>
          </cell>
          <cell r="E1355" t="str">
            <v xml:space="preserve">1023            </v>
          </cell>
          <cell r="F1355">
            <v>40541</v>
          </cell>
          <cell r="G1355">
            <v>0.01</v>
          </cell>
          <cell r="H1355">
            <v>0</v>
          </cell>
          <cell r="I1355">
            <v>0</v>
          </cell>
          <cell r="J1355">
            <v>1</v>
          </cell>
          <cell r="K1355">
            <v>30</v>
          </cell>
          <cell r="L1355">
            <v>42370</v>
          </cell>
          <cell r="M1355">
            <v>42735</v>
          </cell>
          <cell r="N1355">
            <v>0</v>
          </cell>
          <cell r="P1355">
            <v>0</v>
          </cell>
          <cell r="Q1355">
            <v>0</v>
          </cell>
          <cell r="R1355" t="str">
            <v>N</v>
          </cell>
          <cell r="S1355">
            <v>0.01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</row>
        <row r="1356">
          <cell r="A1356">
            <v>2016</v>
          </cell>
          <cell r="C1356" t="str">
            <v>GASENERGIA  srl</v>
          </cell>
          <cell r="D1356">
            <v>37589</v>
          </cell>
          <cell r="E1356" t="str">
            <v xml:space="preserve">1065            </v>
          </cell>
          <cell r="F1356">
            <v>37621</v>
          </cell>
          <cell r="G1356">
            <v>0.01</v>
          </cell>
          <cell r="H1356">
            <v>0</v>
          </cell>
          <cell r="I1356">
            <v>0</v>
          </cell>
          <cell r="J1356">
            <v>1</v>
          </cell>
          <cell r="K1356">
            <v>30</v>
          </cell>
          <cell r="L1356">
            <v>42370</v>
          </cell>
          <cell r="M1356">
            <v>42735</v>
          </cell>
          <cell r="N1356">
            <v>0</v>
          </cell>
          <cell r="P1356">
            <v>0</v>
          </cell>
          <cell r="Q1356">
            <v>0</v>
          </cell>
          <cell r="R1356" t="str">
            <v>N</v>
          </cell>
          <cell r="S1356">
            <v>0.01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</row>
        <row r="1357">
          <cell r="A1357">
            <v>2016</v>
          </cell>
          <cell r="B1357">
            <v>13892</v>
          </cell>
          <cell r="C1357" t="str">
            <v>GASENERGIA  srl</v>
          </cell>
          <cell r="D1357">
            <v>42661</v>
          </cell>
          <cell r="E1357" t="str">
            <v>2/EL</v>
          </cell>
          <cell r="F1357">
            <v>42662</v>
          </cell>
          <cell r="G1357">
            <v>4078.7</v>
          </cell>
          <cell r="H1357">
            <v>4078.7</v>
          </cell>
          <cell r="I1357">
            <v>0</v>
          </cell>
          <cell r="J1357">
            <v>42670</v>
          </cell>
          <cell r="K1357">
            <v>30</v>
          </cell>
          <cell r="L1357">
            <v>42370</v>
          </cell>
          <cell r="M1357">
            <v>42735</v>
          </cell>
          <cell r="N1357">
            <v>0</v>
          </cell>
          <cell r="P1357">
            <v>0</v>
          </cell>
          <cell r="Q1357">
            <v>8</v>
          </cell>
          <cell r="R1357" t="str">
            <v>S</v>
          </cell>
          <cell r="S1357">
            <v>0</v>
          </cell>
          <cell r="T1357">
            <v>9</v>
          </cell>
          <cell r="U1357">
            <v>32629.599999999999</v>
          </cell>
          <cell r="V1357">
            <v>36708.300000000003</v>
          </cell>
          <cell r="W1357">
            <v>-22</v>
          </cell>
          <cell r="X1357">
            <v>-89731.4</v>
          </cell>
        </row>
        <row r="1358">
          <cell r="A1358">
            <v>2017</v>
          </cell>
          <cell r="B1358">
            <v>5455</v>
          </cell>
          <cell r="C1358" t="str">
            <v>GASENERGIA  srl</v>
          </cell>
          <cell r="D1358">
            <v>42825</v>
          </cell>
          <cell r="E1358" t="str">
            <v>2/EL</v>
          </cell>
          <cell r="F1358">
            <v>42836</v>
          </cell>
          <cell r="G1358">
            <v>5001.05</v>
          </cell>
          <cell r="H1358">
            <v>5001.05</v>
          </cell>
          <cell r="I1358">
            <v>0</v>
          </cell>
          <cell r="J1358">
            <v>42844</v>
          </cell>
          <cell r="K1358">
            <v>30</v>
          </cell>
          <cell r="L1358">
            <v>42370</v>
          </cell>
          <cell r="M1358">
            <v>42735</v>
          </cell>
          <cell r="N1358">
            <v>0</v>
          </cell>
          <cell r="P1358">
            <v>0</v>
          </cell>
          <cell r="Q1358">
            <v>8</v>
          </cell>
          <cell r="R1358" t="str">
            <v>S</v>
          </cell>
          <cell r="S1358">
            <v>0</v>
          </cell>
          <cell r="T1358">
            <v>19</v>
          </cell>
          <cell r="U1358">
            <v>40008.400000000001</v>
          </cell>
          <cell r="V1358">
            <v>95019.95</v>
          </cell>
          <cell r="W1358">
            <v>-22</v>
          </cell>
          <cell r="X1358">
            <v>-110023.1</v>
          </cell>
        </row>
        <row r="1359">
          <cell r="A1359">
            <v>2016</v>
          </cell>
          <cell r="B1359">
            <v>18192</v>
          </cell>
          <cell r="C1359" t="str">
            <v>GASENERGIA  srl</v>
          </cell>
          <cell r="D1359">
            <v>42353</v>
          </cell>
          <cell r="E1359" t="str">
            <v xml:space="preserve">3/EL                          </v>
          </cell>
          <cell r="F1359">
            <v>42361</v>
          </cell>
          <cell r="G1359">
            <v>3549.16</v>
          </cell>
          <cell r="H1359">
            <v>3549.16</v>
          </cell>
          <cell r="I1359">
            <v>0</v>
          </cell>
          <cell r="J1359">
            <v>42514</v>
          </cell>
          <cell r="K1359">
            <v>30</v>
          </cell>
          <cell r="L1359">
            <v>42370</v>
          </cell>
          <cell r="M1359">
            <v>42735</v>
          </cell>
          <cell r="N1359">
            <v>0</v>
          </cell>
          <cell r="P1359">
            <v>0</v>
          </cell>
          <cell r="Q1359">
            <v>153</v>
          </cell>
          <cell r="R1359" t="str">
            <v>S</v>
          </cell>
          <cell r="S1359">
            <v>0</v>
          </cell>
          <cell r="T1359">
            <v>161</v>
          </cell>
          <cell r="U1359">
            <v>543021.48</v>
          </cell>
          <cell r="V1359">
            <v>571414.76</v>
          </cell>
          <cell r="W1359">
            <v>123</v>
          </cell>
          <cell r="X1359">
            <v>436546.68</v>
          </cell>
        </row>
        <row r="1360">
          <cell r="A1360">
            <v>2017</v>
          </cell>
          <cell r="B1360">
            <v>7215</v>
          </cell>
          <cell r="C1360" t="str">
            <v>GASENERGIA  srl</v>
          </cell>
          <cell r="D1360">
            <v>42877</v>
          </cell>
          <cell r="E1360" t="str">
            <v>3/EL</v>
          </cell>
          <cell r="F1360">
            <v>42879</v>
          </cell>
          <cell r="G1360">
            <v>3750.79</v>
          </cell>
          <cell r="H1360">
            <v>3750.79</v>
          </cell>
          <cell r="I1360">
            <v>0</v>
          </cell>
          <cell r="J1360">
            <v>42887</v>
          </cell>
          <cell r="K1360">
            <v>30</v>
          </cell>
          <cell r="L1360">
            <v>42370</v>
          </cell>
          <cell r="M1360">
            <v>42735</v>
          </cell>
          <cell r="N1360">
            <v>0</v>
          </cell>
          <cell r="P1360">
            <v>0</v>
          </cell>
          <cell r="Q1360">
            <v>8</v>
          </cell>
          <cell r="R1360" t="str">
            <v>S</v>
          </cell>
          <cell r="S1360">
            <v>0</v>
          </cell>
          <cell r="T1360">
            <v>10</v>
          </cell>
          <cell r="U1360">
            <v>30006.32</v>
          </cell>
          <cell r="V1360">
            <v>37507.9</v>
          </cell>
          <cell r="W1360">
            <v>-22</v>
          </cell>
          <cell r="X1360">
            <v>-82517.38</v>
          </cell>
        </row>
        <row r="1361">
          <cell r="A1361">
            <v>2016</v>
          </cell>
          <cell r="C1361" t="str">
            <v>GASENERGIA  srl</v>
          </cell>
          <cell r="D1361">
            <v>39412</v>
          </cell>
          <cell r="E1361" t="str">
            <v xml:space="preserve">3774            </v>
          </cell>
          <cell r="F1361">
            <v>39427</v>
          </cell>
          <cell r="G1361">
            <v>0.35</v>
          </cell>
          <cell r="H1361">
            <v>0</v>
          </cell>
          <cell r="I1361">
            <v>0</v>
          </cell>
          <cell r="J1361">
            <v>1</v>
          </cell>
          <cell r="K1361">
            <v>30</v>
          </cell>
          <cell r="L1361">
            <v>42370</v>
          </cell>
          <cell r="M1361">
            <v>42735</v>
          </cell>
          <cell r="N1361">
            <v>0</v>
          </cell>
          <cell r="P1361">
            <v>0</v>
          </cell>
          <cell r="Q1361">
            <v>0</v>
          </cell>
          <cell r="R1361" t="str">
            <v>N</v>
          </cell>
          <cell r="S1361">
            <v>0.35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A1362">
            <v>2017</v>
          </cell>
          <cell r="B1362">
            <v>14057</v>
          </cell>
          <cell r="C1362" t="str">
            <v>GASENERGIA  srl</v>
          </cell>
          <cell r="D1362">
            <v>43020</v>
          </cell>
          <cell r="E1362" t="str">
            <v>4/EL</v>
          </cell>
          <cell r="F1362">
            <v>43027</v>
          </cell>
          <cell r="G1362">
            <v>891.39</v>
          </cell>
          <cell r="H1362">
            <v>891.39</v>
          </cell>
          <cell r="I1362">
            <v>0</v>
          </cell>
          <cell r="J1362">
            <v>43039</v>
          </cell>
          <cell r="K1362">
            <v>30</v>
          </cell>
          <cell r="L1362">
            <v>42370</v>
          </cell>
          <cell r="M1362">
            <v>42735</v>
          </cell>
          <cell r="N1362">
            <v>0</v>
          </cell>
          <cell r="P1362">
            <v>0</v>
          </cell>
          <cell r="Q1362">
            <v>12</v>
          </cell>
          <cell r="R1362" t="str">
            <v>S</v>
          </cell>
          <cell r="S1362">
            <v>0</v>
          </cell>
          <cell r="T1362">
            <v>19</v>
          </cell>
          <cell r="U1362">
            <v>10696.68</v>
          </cell>
          <cell r="V1362">
            <v>16936.41</v>
          </cell>
          <cell r="W1362">
            <v>-18</v>
          </cell>
          <cell r="X1362">
            <v>-16045.02</v>
          </cell>
        </row>
        <row r="1363">
          <cell r="A1363">
            <v>2016</v>
          </cell>
          <cell r="C1363" t="str">
            <v>GASENERGIA  srl</v>
          </cell>
          <cell r="D1363">
            <v>40724</v>
          </cell>
          <cell r="E1363" t="str">
            <v xml:space="preserve">459             </v>
          </cell>
          <cell r="F1363">
            <v>40746</v>
          </cell>
          <cell r="G1363">
            <v>0.01</v>
          </cell>
          <cell r="H1363">
            <v>0</v>
          </cell>
          <cell r="I1363">
            <v>0</v>
          </cell>
          <cell r="J1363">
            <v>1</v>
          </cell>
          <cell r="K1363">
            <v>30</v>
          </cell>
          <cell r="L1363">
            <v>42370</v>
          </cell>
          <cell r="M1363">
            <v>42735</v>
          </cell>
          <cell r="N1363">
            <v>0</v>
          </cell>
          <cell r="P1363">
            <v>0</v>
          </cell>
          <cell r="Q1363">
            <v>0</v>
          </cell>
          <cell r="R1363" t="str">
            <v>N</v>
          </cell>
          <cell r="S1363">
            <v>0.01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A1364">
            <v>2017</v>
          </cell>
          <cell r="B1364">
            <v>16812</v>
          </cell>
          <cell r="C1364" t="str">
            <v>GASENERGIA  srl</v>
          </cell>
          <cell r="D1364">
            <v>43075</v>
          </cell>
          <cell r="E1364" t="str">
            <v>5/EL</v>
          </cell>
          <cell r="F1364">
            <v>43084</v>
          </cell>
          <cell r="G1364">
            <v>3762.93</v>
          </cell>
          <cell r="H1364">
            <v>3762.93</v>
          </cell>
          <cell r="I1364">
            <v>0</v>
          </cell>
          <cell r="J1364">
            <v>43116</v>
          </cell>
          <cell r="K1364">
            <v>30</v>
          </cell>
          <cell r="L1364">
            <v>42370</v>
          </cell>
          <cell r="M1364">
            <v>42735</v>
          </cell>
          <cell r="N1364">
            <v>0</v>
          </cell>
          <cell r="P1364">
            <v>0</v>
          </cell>
          <cell r="Q1364">
            <v>32</v>
          </cell>
          <cell r="R1364" t="str">
            <v>S</v>
          </cell>
          <cell r="S1364">
            <v>0</v>
          </cell>
          <cell r="T1364">
            <v>41</v>
          </cell>
          <cell r="U1364">
            <v>120413.75999999999</v>
          </cell>
          <cell r="V1364">
            <v>154280.13</v>
          </cell>
          <cell r="W1364">
            <v>2</v>
          </cell>
          <cell r="X1364">
            <v>7525.86</v>
          </cell>
        </row>
        <row r="1365">
          <cell r="A1365">
            <v>2016</v>
          </cell>
          <cell r="C1365" t="str">
            <v>GASENERGIA  srl</v>
          </cell>
          <cell r="D1365">
            <v>41176</v>
          </cell>
          <cell r="E1365" t="str">
            <v xml:space="preserve">739             </v>
          </cell>
          <cell r="F1365">
            <v>41185</v>
          </cell>
          <cell r="G1365">
            <v>816.75</v>
          </cell>
          <cell r="H1365">
            <v>0</v>
          </cell>
          <cell r="I1365">
            <v>0</v>
          </cell>
          <cell r="J1365">
            <v>1</v>
          </cell>
          <cell r="K1365">
            <v>30</v>
          </cell>
          <cell r="L1365">
            <v>42370</v>
          </cell>
          <cell r="M1365">
            <v>42735</v>
          </cell>
          <cell r="N1365">
            <v>0</v>
          </cell>
          <cell r="P1365">
            <v>0</v>
          </cell>
          <cell r="Q1365">
            <v>0</v>
          </cell>
          <cell r="R1365" t="str">
            <v>N</v>
          </cell>
          <cell r="S1365">
            <v>816.75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A1366">
            <v>2016</v>
          </cell>
          <cell r="C1366" t="str">
            <v>GASENERGIA  srl</v>
          </cell>
          <cell r="D1366">
            <v>41198</v>
          </cell>
          <cell r="E1366" t="str">
            <v xml:space="preserve">809             </v>
          </cell>
          <cell r="F1366">
            <v>41213</v>
          </cell>
          <cell r="G1366">
            <v>0.01</v>
          </cell>
          <cell r="H1366">
            <v>0</v>
          </cell>
          <cell r="I1366">
            <v>0</v>
          </cell>
          <cell r="J1366">
            <v>1</v>
          </cell>
          <cell r="K1366">
            <v>30</v>
          </cell>
          <cell r="L1366">
            <v>42370</v>
          </cell>
          <cell r="M1366">
            <v>42735</v>
          </cell>
          <cell r="N1366">
            <v>0</v>
          </cell>
          <cell r="P1366">
            <v>0</v>
          </cell>
          <cell r="Q1366">
            <v>0</v>
          </cell>
          <cell r="R1366" t="str">
            <v>N</v>
          </cell>
          <cell r="S1366">
            <v>0.01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A1367">
            <v>2016</v>
          </cell>
          <cell r="C1367" t="str">
            <v>GASENERGIA  srl</v>
          </cell>
          <cell r="D1367">
            <v>37539</v>
          </cell>
          <cell r="E1367" t="str">
            <v xml:space="preserve">879             </v>
          </cell>
          <cell r="F1367">
            <v>37568</v>
          </cell>
          <cell r="G1367">
            <v>0.01</v>
          </cell>
          <cell r="H1367">
            <v>0</v>
          </cell>
          <cell r="I1367">
            <v>0</v>
          </cell>
          <cell r="J1367">
            <v>1</v>
          </cell>
          <cell r="K1367">
            <v>30</v>
          </cell>
          <cell r="L1367">
            <v>42370</v>
          </cell>
          <cell r="M1367">
            <v>42735</v>
          </cell>
          <cell r="N1367">
            <v>0</v>
          </cell>
          <cell r="P1367">
            <v>0</v>
          </cell>
          <cell r="Q1367">
            <v>0</v>
          </cell>
          <cell r="R1367" t="str">
            <v>N</v>
          </cell>
          <cell r="S1367">
            <v>0.01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</row>
        <row r="1368">
          <cell r="A1368">
            <v>2017</v>
          </cell>
          <cell r="B1368">
            <v>10137</v>
          </cell>
          <cell r="C1368" t="str">
            <v>GEOSIMAS DI Sgarbossa Franco</v>
          </cell>
          <cell r="D1368">
            <v>42937</v>
          </cell>
          <cell r="E1368" t="str">
            <v>12/PA</v>
          </cell>
          <cell r="F1368">
            <v>42941</v>
          </cell>
          <cell r="G1368">
            <v>4933.1899999999996</v>
          </cell>
          <cell r="H1368">
            <v>4933.1899999999996</v>
          </cell>
          <cell r="I1368">
            <v>0</v>
          </cell>
          <cell r="J1368">
            <v>42964</v>
          </cell>
          <cell r="K1368">
            <v>30</v>
          </cell>
          <cell r="L1368">
            <v>42370</v>
          </cell>
          <cell r="M1368">
            <v>42735</v>
          </cell>
          <cell r="N1368">
            <v>0</v>
          </cell>
          <cell r="P1368">
            <v>0</v>
          </cell>
          <cell r="Q1368">
            <v>23</v>
          </cell>
          <cell r="R1368" t="str">
            <v>S</v>
          </cell>
          <cell r="S1368">
            <v>0</v>
          </cell>
          <cell r="T1368">
            <v>27</v>
          </cell>
          <cell r="U1368">
            <v>113463.37</v>
          </cell>
          <cell r="V1368">
            <v>133196.13</v>
          </cell>
          <cell r="W1368">
            <v>-7</v>
          </cell>
          <cell r="X1368">
            <v>-34532.33</v>
          </cell>
        </row>
        <row r="1369">
          <cell r="A1369">
            <v>2017</v>
          </cell>
          <cell r="B1369">
            <v>3255</v>
          </cell>
          <cell r="C1369" t="str">
            <v>GEOSIMAS DI Sgarbossa Franco</v>
          </cell>
          <cell r="D1369">
            <v>42793</v>
          </cell>
          <cell r="E1369" t="str">
            <v>2/PA</v>
          </cell>
          <cell r="F1369">
            <v>42793</v>
          </cell>
          <cell r="G1369">
            <v>834.48</v>
          </cell>
          <cell r="H1369">
            <v>834.48</v>
          </cell>
          <cell r="I1369">
            <v>0</v>
          </cell>
          <cell r="J1369">
            <v>42808</v>
          </cell>
          <cell r="K1369">
            <v>30</v>
          </cell>
          <cell r="L1369">
            <v>42370</v>
          </cell>
          <cell r="M1369">
            <v>42735</v>
          </cell>
          <cell r="N1369">
            <v>0</v>
          </cell>
          <cell r="P1369">
            <v>0</v>
          </cell>
          <cell r="Q1369">
            <v>15</v>
          </cell>
          <cell r="R1369" t="str">
            <v>S</v>
          </cell>
          <cell r="S1369">
            <v>0</v>
          </cell>
          <cell r="T1369">
            <v>15</v>
          </cell>
          <cell r="U1369">
            <v>12517.2</v>
          </cell>
          <cell r="V1369">
            <v>12517.2</v>
          </cell>
          <cell r="W1369">
            <v>-15</v>
          </cell>
          <cell r="X1369">
            <v>-12517.2</v>
          </cell>
        </row>
        <row r="1370">
          <cell r="A1370">
            <v>2017</v>
          </cell>
          <cell r="B1370">
            <v>17277</v>
          </cell>
          <cell r="C1370" t="str">
            <v>GEOSIMAS DI Sgarbossa Franco</v>
          </cell>
          <cell r="D1370">
            <v>43096</v>
          </cell>
          <cell r="E1370" t="str">
            <v>27/PA</v>
          </cell>
          <cell r="F1370">
            <v>43096</v>
          </cell>
          <cell r="G1370">
            <v>4663.45</v>
          </cell>
          <cell r="H1370">
            <v>4663.45</v>
          </cell>
          <cell r="I1370">
            <v>0</v>
          </cell>
          <cell r="J1370">
            <v>43125</v>
          </cell>
          <cell r="K1370">
            <v>30</v>
          </cell>
          <cell r="L1370">
            <v>42370</v>
          </cell>
          <cell r="M1370">
            <v>42735</v>
          </cell>
          <cell r="N1370">
            <v>0</v>
          </cell>
          <cell r="P1370">
            <v>0</v>
          </cell>
          <cell r="Q1370">
            <v>29</v>
          </cell>
          <cell r="R1370" t="str">
            <v>S</v>
          </cell>
          <cell r="S1370">
            <v>0</v>
          </cell>
          <cell r="T1370">
            <v>29</v>
          </cell>
          <cell r="U1370">
            <v>135240.04999999999</v>
          </cell>
          <cell r="V1370">
            <v>135240.04999999999</v>
          </cell>
          <cell r="W1370">
            <v>-1</v>
          </cell>
          <cell r="X1370">
            <v>-4663.45</v>
          </cell>
        </row>
        <row r="1371">
          <cell r="A1371">
            <v>2017</v>
          </cell>
          <cell r="B1371">
            <v>17276</v>
          </cell>
          <cell r="C1371" t="str">
            <v>GEOSIMAS DI Sgarbossa Franco</v>
          </cell>
          <cell r="D1371">
            <v>43096</v>
          </cell>
          <cell r="E1371" t="str">
            <v>28/PA</v>
          </cell>
          <cell r="F1371">
            <v>43096</v>
          </cell>
          <cell r="G1371">
            <v>263.52</v>
          </cell>
          <cell r="H1371">
            <v>263.52</v>
          </cell>
          <cell r="I1371">
            <v>0</v>
          </cell>
          <cell r="J1371">
            <v>43125</v>
          </cell>
          <cell r="K1371">
            <v>30</v>
          </cell>
          <cell r="L1371">
            <v>42370</v>
          </cell>
          <cell r="M1371">
            <v>42735</v>
          </cell>
          <cell r="N1371">
            <v>0</v>
          </cell>
          <cell r="P1371">
            <v>0</v>
          </cell>
          <cell r="Q1371">
            <v>29</v>
          </cell>
          <cell r="R1371" t="str">
            <v>S</v>
          </cell>
          <cell r="S1371">
            <v>0</v>
          </cell>
          <cell r="T1371">
            <v>29</v>
          </cell>
          <cell r="U1371">
            <v>7642.08</v>
          </cell>
          <cell r="V1371">
            <v>7642.08</v>
          </cell>
          <cell r="W1371">
            <v>-1</v>
          </cell>
          <cell r="X1371">
            <v>-263.52</v>
          </cell>
        </row>
        <row r="1372">
          <cell r="A1372">
            <v>2016</v>
          </cell>
          <cell r="B1372">
            <v>17019</v>
          </cell>
          <cell r="C1372" t="str">
            <v>GEOSIMAS DI Sgarbossa Franco</v>
          </cell>
          <cell r="D1372">
            <v>42723</v>
          </cell>
          <cell r="E1372" t="str">
            <v>8/PA</v>
          </cell>
          <cell r="F1372">
            <v>42724</v>
          </cell>
          <cell r="G1372">
            <v>4684.3900000000003</v>
          </cell>
          <cell r="H1372">
            <v>4684.3900000000003</v>
          </cell>
          <cell r="I1372">
            <v>0</v>
          </cell>
          <cell r="J1372">
            <v>42765</v>
          </cell>
          <cell r="K1372">
            <v>30</v>
          </cell>
          <cell r="L1372">
            <v>42370</v>
          </cell>
          <cell r="M1372">
            <v>42735</v>
          </cell>
          <cell r="N1372">
            <v>0</v>
          </cell>
          <cell r="P1372">
            <v>0</v>
          </cell>
          <cell r="Q1372">
            <v>41</v>
          </cell>
          <cell r="R1372" t="str">
            <v>S</v>
          </cell>
          <cell r="S1372">
            <v>0</v>
          </cell>
          <cell r="T1372">
            <v>42</v>
          </cell>
          <cell r="U1372">
            <v>192059.99</v>
          </cell>
          <cell r="V1372">
            <v>196744.38</v>
          </cell>
          <cell r="W1372">
            <v>11</v>
          </cell>
          <cell r="X1372">
            <v>51528.29</v>
          </cell>
        </row>
        <row r="1373">
          <cell r="A1373">
            <v>2016</v>
          </cell>
          <cell r="B1373">
            <v>17020</v>
          </cell>
          <cell r="C1373" t="str">
            <v>GEOSIMAS DI Sgarbossa Franco</v>
          </cell>
          <cell r="D1373">
            <v>42723</v>
          </cell>
          <cell r="E1373" t="str">
            <v>9/PA</v>
          </cell>
          <cell r="F1373">
            <v>42724</v>
          </cell>
          <cell r="G1373">
            <v>1268.4000000000001</v>
          </cell>
          <cell r="H1373">
            <v>1268.4000000000001</v>
          </cell>
          <cell r="I1373">
            <v>0</v>
          </cell>
          <cell r="J1373">
            <v>42765</v>
          </cell>
          <cell r="K1373">
            <v>30</v>
          </cell>
          <cell r="L1373">
            <v>42370</v>
          </cell>
          <cell r="M1373">
            <v>42735</v>
          </cell>
          <cell r="N1373">
            <v>0</v>
          </cell>
          <cell r="P1373">
            <v>0</v>
          </cell>
          <cell r="Q1373">
            <v>41</v>
          </cell>
          <cell r="R1373" t="str">
            <v>S</v>
          </cell>
          <cell r="S1373">
            <v>0</v>
          </cell>
          <cell r="T1373">
            <v>42</v>
          </cell>
          <cell r="U1373">
            <v>52004.4</v>
          </cell>
          <cell r="V1373">
            <v>53272.800000000003</v>
          </cell>
          <cell r="W1373">
            <v>11</v>
          </cell>
          <cell r="X1373">
            <v>13952.4</v>
          </cell>
        </row>
        <row r="1374">
          <cell r="A1374">
            <v>2017</v>
          </cell>
          <cell r="B1374">
            <v>13453</v>
          </cell>
          <cell r="C1374" t="str">
            <v>GEREMIA ELIO</v>
          </cell>
          <cell r="D1374">
            <v>43014</v>
          </cell>
          <cell r="E1374" t="str">
            <v>1 PA</v>
          </cell>
          <cell r="F1374">
            <v>43017</v>
          </cell>
          <cell r="G1374">
            <v>4160.2</v>
          </cell>
          <cell r="H1374">
            <v>4160.2</v>
          </cell>
          <cell r="I1374">
            <v>0</v>
          </cell>
          <cell r="J1374">
            <v>43047</v>
          </cell>
          <cell r="K1374">
            <v>30</v>
          </cell>
          <cell r="L1374">
            <v>42370</v>
          </cell>
          <cell r="M1374">
            <v>42735</v>
          </cell>
          <cell r="N1374">
            <v>0</v>
          </cell>
          <cell r="P1374">
            <v>0</v>
          </cell>
          <cell r="Q1374">
            <v>30</v>
          </cell>
          <cell r="R1374" t="str">
            <v>S</v>
          </cell>
          <cell r="S1374">
            <v>0</v>
          </cell>
          <cell r="T1374">
            <v>33</v>
          </cell>
          <cell r="U1374">
            <v>124806</v>
          </cell>
          <cell r="V1374">
            <v>137286.6</v>
          </cell>
          <cell r="W1374">
            <v>0</v>
          </cell>
          <cell r="X1374">
            <v>0</v>
          </cell>
        </row>
        <row r="1375">
          <cell r="A1375">
            <v>2017</v>
          </cell>
          <cell r="B1375">
            <v>15667</v>
          </cell>
          <cell r="C1375" t="str">
            <v>GEREMIA ELIO</v>
          </cell>
          <cell r="D1375">
            <v>43061</v>
          </cell>
          <cell r="E1375" t="str">
            <v>2 PA</v>
          </cell>
          <cell r="F1375">
            <v>43062</v>
          </cell>
          <cell r="G1375">
            <v>1073.5999999999999</v>
          </cell>
          <cell r="H1375">
            <v>1073.5999999999999</v>
          </cell>
          <cell r="I1375">
            <v>0</v>
          </cell>
          <cell r="J1375">
            <v>43067</v>
          </cell>
          <cell r="K1375">
            <v>30</v>
          </cell>
          <cell r="L1375">
            <v>42370</v>
          </cell>
          <cell r="M1375">
            <v>42735</v>
          </cell>
          <cell r="N1375">
            <v>0</v>
          </cell>
          <cell r="P1375">
            <v>0</v>
          </cell>
          <cell r="Q1375">
            <v>5</v>
          </cell>
          <cell r="R1375" t="str">
            <v>S</v>
          </cell>
          <cell r="S1375">
            <v>0</v>
          </cell>
          <cell r="T1375">
            <v>6</v>
          </cell>
          <cell r="U1375">
            <v>5368</v>
          </cell>
          <cell r="V1375">
            <v>6441.6</v>
          </cell>
          <cell r="W1375">
            <v>-25</v>
          </cell>
          <cell r="X1375">
            <v>-26840</v>
          </cell>
        </row>
        <row r="1376">
          <cell r="A1376">
            <v>2017</v>
          </cell>
          <cell r="B1376">
            <v>16493</v>
          </cell>
          <cell r="C1376" t="str">
            <v>GEREMIA ELIO</v>
          </cell>
          <cell r="D1376">
            <v>43080</v>
          </cell>
          <cell r="E1376" t="str">
            <v>3 PA</v>
          </cell>
          <cell r="F1376">
            <v>43080</v>
          </cell>
          <cell r="G1376">
            <v>317.2</v>
          </cell>
          <cell r="H1376">
            <v>317.2</v>
          </cell>
          <cell r="I1376">
            <v>0</v>
          </cell>
          <cell r="J1376">
            <v>43081</v>
          </cell>
          <cell r="K1376">
            <v>30</v>
          </cell>
          <cell r="L1376">
            <v>42370</v>
          </cell>
          <cell r="M1376">
            <v>42735</v>
          </cell>
          <cell r="N1376">
            <v>0</v>
          </cell>
          <cell r="P1376">
            <v>0</v>
          </cell>
          <cell r="Q1376">
            <v>1</v>
          </cell>
          <cell r="R1376" t="str">
            <v>S</v>
          </cell>
          <cell r="S1376">
            <v>0</v>
          </cell>
          <cell r="T1376">
            <v>1</v>
          </cell>
          <cell r="U1376">
            <v>317.2</v>
          </cell>
          <cell r="V1376">
            <v>317.2</v>
          </cell>
          <cell r="W1376">
            <v>-29</v>
          </cell>
          <cell r="X1376">
            <v>-9198.7999999999993</v>
          </cell>
        </row>
        <row r="1377">
          <cell r="A1377">
            <v>2017</v>
          </cell>
          <cell r="B1377">
            <v>5274</v>
          </cell>
          <cell r="C1377" t="str">
            <v>GESINT SRL</v>
          </cell>
          <cell r="D1377">
            <v>42825</v>
          </cell>
          <cell r="E1377" t="str">
            <v>502_2017</v>
          </cell>
          <cell r="F1377">
            <v>42832</v>
          </cell>
          <cell r="G1377">
            <v>390.4</v>
          </cell>
          <cell r="H1377">
            <v>390.4</v>
          </cell>
          <cell r="I1377">
            <v>0</v>
          </cell>
          <cell r="J1377">
            <v>42836</v>
          </cell>
          <cell r="K1377">
            <v>30</v>
          </cell>
          <cell r="L1377">
            <v>42370</v>
          </cell>
          <cell r="M1377">
            <v>42735</v>
          </cell>
          <cell r="N1377">
            <v>0</v>
          </cell>
          <cell r="P1377">
            <v>0</v>
          </cell>
          <cell r="Q1377">
            <v>4</v>
          </cell>
          <cell r="R1377" t="str">
            <v>S</v>
          </cell>
          <cell r="S1377">
            <v>0</v>
          </cell>
          <cell r="T1377">
            <v>11</v>
          </cell>
          <cell r="U1377">
            <v>1561.6</v>
          </cell>
          <cell r="V1377">
            <v>4294.3999999999996</v>
          </cell>
          <cell r="W1377">
            <v>-26</v>
          </cell>
          <cell r="X1377">
            <v>-10150.4</v>
          </cell>
        </row>
        <row r="1378">
          <cell r="A1378">
            <v>2016</v>
          </cell>
          <cell r="C1378" t="str">
            <v>GI GROUP SPA</v>
          </cell>
          <cell r="D1378">
            <v>40908</v>
          </cell>
          <cell r="E1378" t="str">
            <v xml:space="preserve">89295           </v>
          </cell>
          <cell r="F1378">
            <v>40931</v>
          </cell>
          <cell r="G1378">
            <v>1402.59</v>
          </cell>
          <cell r="H1378">
            <v>0</v>
          </cell>
          <cell r="I1378">
            <v>0</v>
          </cell>
          <cell r="J1378">
            <v>1</v>
          </cell>
          <cell r="K1378">
            <v>30</v>
          </cell>
          <cell r="L1378">
            <v>42370</v>
          </cell>
          <cell r="M1378">
            <v>42735</v>
          </cell>
          <cell r="N1378">
            <v>0</v>
          </cell>
          <cell r="P1378">
            <v>0</v>
          </cell>
          <cell r="Q1378">
            <v>0</v>
          </cell>
          <cell r="R1378" t="str">
            <v>N</v>
          </cell>
          <cell r="S1378">
            <v>1402.59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A1379">
            <v>2017</v>
          </cell>
          <cell r="B1379">
            <v>14960</v>
          </cell>
          <cell r="C1379" t="str">
            <v>GIANFORT Srl</v>
          </cell>
          <cell r="D1379">
            <v>43039</v>
          </cell>
          <cell r="E1379" t="str">
            <v>0083/3</v>
          </cell>
          <cell r="F1379">
            <v>43048</v>
          </cell>
          <cell r="G1379">
            <v>326.95999999999998</v>
          </cell>
          <cell r="H1379">
            <v>326.95999999999998</v>
          </cell>
          <cell r="I1379">
            <v>0</v>
          </cell>
          <cell r="J1379">
            <v>43076</v>
          </cell>
          <cell r="K1379">
            <v>30</v>
          </cell>
          <cell r="L1379">
            <v>42370</v>
          </cell>
          <cell r="M1379">
            <v>42735</v>
          </cell>
          <cell r="N1379">
            <v>0</v>
          </cell>
          <cell r="P1379">
            <v>0</v>
          </cell>
          <cell r="Q1379">
            <v>28</v>
          </cell>
          <cell r="R1379" t="str">
            <v>S</v>
          </cell>
          <cell r="S1379">
            <v>0</v>
          </cell>
          <cell r="T1379">
            <v>37</v>
          </cell>
          <cell r="U1379">
            <v>9154.8799999999992</v>
          </cell>
          <cell r="V1379">
            <v>12097.52</v>
          </cell>
          <cell r="W1379">
            <v>-2</v>
          </cell>
          <cell r="X1379">
            <v>-653.91999999999996</v>
          </cell>
        </row>
        <row r="1380">
          <cell r="A1380">
            <v>2016</v>
          </cell>
          <cell r="C1380" t="str">
            <v>GIANNI BOTTER SNC</v>
          </cell>
          <cell r="D1380">
            <v>41079</v>
          </cell>
          <cell r="E1380" t="str">
            <v xml:space="preserve">119             </v>
          </cell>
          <cell r="F1380">
            <v>41088</v>
          </cell>
          <cell r="G1380">
            <v>559.12</v>
          </cell>
          <cell r="H1380">
            <v>0</v>
          </cell>
          <cell r="I1380">
            <v>0</v>
          </cell>
          <cell r="J1380">
            <v>1</v>
          </cell>
          <cell r="K1380">
            <v>30</v>
          </cell>
          <cell r="L1380">
            <v>42370</v>
          </cell>
          <cell r="M1380">
            <v>42735</v>
          </cell>
          <cell r="N1380">
            <v>0</v>
          </cell>
          <cell r="P1380">
            <v>0</v>
          </cell>
          <cell r="Q1380">
            <v>0</v>
          </cell>
          <cell r="R1380" t="str">
            <v>N</v>
          </cell>
          <cell r="S1380">
            <v>559.12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A1381">
            <v>2016</v>
          </cell>
          <cell r="B1381">
            <v>5129</v>
          </cell>
          <cell r="C1381" t="str">
            <v>GIARETTA FEDERICO</v>
          </cell>
          <cell r="D1381">
            <v>42472</v>
          </cell>
          <cell r="E1381" t="str">
            <v>1/PA</v>
          </cell>
          <cell r="F1381">
            <v>42479</v>
          </cell>
          <cell r="G1381">
            <v>1449.35</v>
          </cell>
          <cell r="H1381">
            <v>1449.35</v>
          </cell>
          <cell r="I1381">
            <v>0</v>
          </cell>
          <cell r="J1381">
            <v>42520</v>
          </cell>
          <cell r="K1381">
            <v>30</v>
          </cell>
          <cell r="L1381">
            <v>42370</v>
          </cell>
          <cell r="M1381">
            <v>42735</v>
          </cell>
          <cell r="N1381">
            <v>0</v>
          </cell>
          <cell r="P1381">
            <v>0</v>
          </cell>
          <cell r="Q1381">
            <v>41</v>
          </cell>
          <cell r="R1381" t="str">
            <v>S</v>
          </cell>
          <cell r="S1381">
            <v>0</v>
          </cell>
          <cell r="T1381">
            <v>48</v>
          </cell>
          <cell r="U1381">
            <v>59423.35</v>
          </cell>
          <cell r="V1381">
            <v>69568.800000000003</v>
          </cell>
          <cell r="W1381">
            <v>11</v>
          </cell>
          <cell r="X1381">
            <v>15942.85</v>
          </cell>
        </row>
        <row r="1382">
          <cell r="A1382">
            <v>2016</v>
          </cell>
          <cell r="B1382">
            <v>6272</v>
          </cell>
          <cell r="C1382" t="str">
            <v>Giuseppe Olivotti s.c.s. societÃ  cooperativa ONLUS</v>
          </cell>
          <cell r="D1382">
            <v>42490</v>
          </cell>
          <cell r="E1382" t="str">
            <v>111/E</v>
          </cell>
          <cell r="F1382">
            <v>42502</v>
          </cell>
          <cell r="G1382">
            <v>3465</v>
          </cell>
          <cell r="H1382">
            <v>3465</v>
          </cell>
          <cell r="I1382">
            <v>0</v>
          </cell>
          <cell r="J1382">
            <v>42517</v>
          </cell>
          <cell r="K1382">
            <v>30</v>
          </cell>
          <cell r="L1382">
            <v>42370</v>
          </cell>
          <cell r="M1382">
            <v>42735</v>
          </cell>
          <cell r="N1382">
            <v>0</v>
          </cell>
          <cell r="P1382">
            <v>0</v>
          </cell>
          <cell r="Q1382">
            <v>15</v>
          </cell>
          <cell r="R1382" t="str">
            <v>S</v>
          </cell>
          <cell r="S1382">
            <v>0</v>
          </cell>
          <cell r="T1382">
            <v>27</v>
          </cell>
          <cell r="U1382">
            <v>51975</v>
          </cell>
          <cell r="V1382">
            <v>93555</v>
          </cell>
          <cell r="W1382">
            <v>-15</v>
          </cell>
          <cell r="X1382">
            <v>-51975</v>
          </cell>
        </row>
        <row r="1383">
          <cell r="A1383">
            <v>2016</v>
          </cell>
          <cell r="B1383">
            <v>8180</v>
          </cell>
          <cell r="C1383" t="str">
            <v>Giuseppe Olivotti s.c.s. societÃ  cooperativa ONLUS</v>
          </cell>
          <cell r="D1383">
            <v>42521</v>
          </cell>
          <cell r="E1383" t="str">
            <v>145/E</v>
          </cell>
          <cell r="F1383">
            <v>42544</v>
          </cell>
          <cell r="G1383">
            <v>3580.5</v>
          </cell>
          <cell r="H1383">
            <v>3580.5</v>
          </cell>
          <cell r="I1383">
            <v>0</v>
          </cell>
          <cell r="J1383">
            <v>42551</v>
          </cell>
          <cell r="K1383">
            <v>30</v>
          </cell>
          <cell r="L1383">
            <v>42370</v>
          </cell>
          <cell r="M1383">
            <v>42735</v>
          </cell>
          <cell r="N1383">
            <v>0</v>
          </cell>
          <cell r="P1383">
            <v>0</v>
          </cell>
          <cell r="Q1383">
            <v>7</v>
          </cell>
          <cell r="R1383" t="str">
            <v>S</v>
          </cell>
          <cell r="S1383">
            <v>0</v>
          </cell>
          <cell r="T1383">
            <v>30</v>
          </cell>
          <cell r="U1383">
            <v>25063.5</v>
          </cell>
          <cell r="V1383">
            <v>107415</v>
          </cell>
          <cell r="W1383">
            <v>-23</v>
          </cell>
          <cell r="X1383">
            <v>-82351.5</v>
          </cell>
        </row>
        <row r="1384">
          <cell r="A1384">
            <v>2016</v>
          </cell>
          <cell r="B1384">
            <v>9157</v>
          </cell>
          <cell r="C1384" t="str">
            <v>Giuseppe Olivotti s.c.s. societÃ  cooperativa ONLUS</v>
          </cell>
          <cell r="D1384">
            <v>42551</v>
          </cell>
          <cell r="E1384" t="str">
            <v>177/E</v>
          </cell>
          <cell r="F1384">
            <v>42563</v>
          </cell>
          <cell r="G1384">
            <v>3465</v>
          </cell>
          <cell r="H1384">
            <v>3465</v>
          </cell>
          <cell r="I1384">
            <v>0</v>
          </cell>
          <cell r="J1384">
            <v>42566</v>
          </cell>
          <cell r="K1384">
            <v>30</v>
          </cell>
          <cell r="L1384">
            <v>42370</v>
          </cell>
          <cell r="M1384">
            <v>42735</v>
          </cell>
          <cell r="N1384">
            <v>0</v>
          </cell>
          <cell r="P1384">
            <v>0</v>
          </cell>
          <cell r="Q1384">
            <v>3</v>
          </cell>
          <cell r="R1384" t="str">
            <v>S</v>
          </cell>
          <cell r="S1384">
            <v>0</v>
          </cell>
          <cell r="T1384">
            <v>15</v>
          </cell>
          <cell r="U1384">
            <v>10395</v>
          </cell>
          <cell r="V1384">
            <v>51975</v>
          </cell>
          <cell r="W1384">
            <v>-27</v>
          </cell>
          <cell r="X1384">
            <v>-93555</v>
          </cell>
        </row>
        <row r="1385">
          <cell r="A1385">
            <v>2016</v>
          </cell>
          <cell r="B1385">
            <v>10343</v>
          </cell>
          <cell r="C1385" t="str">
            <v>Giuseppe Olivotti s.c.s. societÃ  cooperativa ONLUS</v>
          </cell>
          <cell r="D1385">
            <v>42582</v>
          </cell>
          <cell r="E1385" t="str">
            <v>202/E</v>
          </cell>
          <cell r="F1385">
            <v>42587</v>
          </cell>
          <cell r="G1385">
            <v>3580.5</v>
          </cell>
          <cell r="H1385">
            <v>3580.5</v>
          </cell>
          <cell r="I1385">
            <v>0</v>
          </cell>
          <cell r="J1385">
            <v>42593</v>
          </cell>
          <cell r="K1385">
            <v>30</v>
          </cell>
          <cell r="L1385">
            <v>42370</v>
          </cell>
          <cell r="M1385">
            <v>42735</v>
          </cell>
          <cell r="N1385">
            <v>0</v>
          </cell>
          <cell r="P1385">
            <v>0</v>
          </cell>
          <cell r="Q1385">
            <v>6</v>
          </cell>
          <cell r="R1385" t="str">
            <v>S</v>
          </cell>
          <cell r="S1385">
            <v>0</v>
          </cell>
          <cell r="T1385">
            <v>11</v>
          </cell>
          <cell r="U1385">
            <v>21483</v>
          </cell>
          <cell r="V1385">
            <v>39385.5</v>
          </cell>
          <cell r="W1385">
            <v>-24</v>
          </cell>
          <cell r="X1385">
            <v>-85932</v>
          </cell>
        </row>
        <row r="1386">
          <cell r="A1386">
            <v>2016</v>
          </cell>
          <cell r="B1386">
            <v>2915</v>
          </cell>
          <cell r="C1386" t="str">
            <v>Giuseppe Olivotti s.c.s. societÃ  cooperativa ONLUS</v>
          </cell>
          <cell r="D1386">
            <v>42400</v>
          </cell>
          <cell r="E1386" t="str">
            <v>22/E</v>
          </cell>
          <cell r="F1386">
            <v>42430</v>
          </cell>
          <cell r="G1386">
            <v>3580.5</v>
          </cell>
          <cell r="H1386">
            <v>3580.5</v>
          </cell>
          <cell r="I1386">
            <v>0</v>
          </cell>
          <cell r="J1386">
            <v>42514</v>
          </cell>
          <cell r="K1386">
            <v>30</v>
          </cell>
          <cell r="L1386">
            <v>42370</v>
          </cell>
          <cell r="M1386">
            <v>42735</v>
          </cell>
          <cell r="N1386">
            <v>0</v>
          </cell>
          <cell r="P1386">
            <v>0</v>
          </cell>
          <cell r="Q1386">
            <v>84</v>
          </cell>
          <cell r="R1386" t="str">
            <v>S</v>
          </cell>
          <cell r="S1386">
            <v>0</v>
          </cell>
          <cell r="T1386">
            <v>114</v>
          </cell>
          <cell r="U1386">
            <v>300762</v>
          </cell>
          <cell r="V1386">
            <v>408177</v>
          </cell>
          <cell r="W1386">
            <v>54</v>
          </cell>
          <cell r="X1386">
            <v>193347</v>
          </cell>
        </row>
        <row r="1387">
          <cell r="A1387">
            <v>2016</v>
          </cell>
          <cell r="B1387">
            <v>11797</v>
          </cell>
          <cell r="C1387" t="str">
            <v>Giuseppe Olivotti s.c.s. societÃ  cooperativa ONLUS</v>
          </cell>
          <cell r="D1387">
            <v>42613</v>
          </cell>
          <cell r="E1387" t="str">
            <v>228/E</v>
          </cell>
          <cell r="F1387">
            <v>42619</v>
          </cell>
          <cell r="G1387">
            <v>3580.5</v>
          </cell>
          <cell r="H1387">
            <v>3580.5</v>
          </cell>
          <cell r="I1387">
            <v>0</v>
          </cell>
          <cell r="J1387">
            <v>42626</v>
          </cell>
          <cell r="K1387">
            <v>30</v>
          </cell>
          <cell r="L1387">
            <v>42370</v>
          </cell>
          <cell r="M1387">
            <v>42735</v>
          </cell>
          <cell r="N1387">
            <v>0</v>
          </cell>
          <cell r="P1387">
            <v>0</v>
          </cell>
          <cell r="Q1387">
            <v>7</v>
          </cell>
          <cell r="R1387" t="str">
            <v>S</v>
          </cell>
          <cell r="S1387">
            <v>0</v>
          </cell>
          <cell r="T1387">
            <v>13</v>
          </cell>
          <cell r="U1387">
            <v>25063.5</v>
          </cell>
          <cell r="V1387">
            <v>46546.5</v>
          </cell>
          <cell r="W1387">
            <v>-23</v>
          </cell>
          <cell r="X1387">
            <v>-82351.5</v>
          </cell>
        </row>
        <row r="1388">
          <cell r="A1388">
            <v>2016</v>
          </cell>
          <cell r="B1388">
            <v>14128</v>
          </cell>
          <cell r="C1388" t="str">
            <v>Giuseppe Olivotti s.c.s. societÃ  cooperativa ONLUS</v>
          </cell>
          <cell r="D1388">
            <v>42643</v>
          </cell>
          <cell r="E1388" t="str">
            <v>276/E</v>
          </cell>
          <cell r="F1388">
            <v>42667</v>
          </cell>
          <cell r="G1388">
            <v>3465</v>
          </cell>
          <cell r="H1388">
            <v>3465</v>
          </cell>
          <cell r="I1388">
            <v>0</v>
          </cell>
          <cell r="J1388">
            <v>42689</v>
          </cell>
          <cell r="K1388">
            <v>30</v>
          </cell>
          <cell r="L1388">
            <v>42370</v>
          </cell>
          <cell r="M1388">
            <v>42735</v>
          </cell>
          <cell r="N1388">
            <v>0</v>
          </cell>
          <cell r="P1388">
            <v>0</v>
          </cell>
          <cell r="Q1388">
            <v>22</v>
          </cell>
          <cell r="R1388" t="str">
            <v>S</v>
          </cell>
          <cell r="S1388">
            <v>0</v>
          </cell>
          <cell r="T1388">
            <v>46</v>
          </cell>
          <cell r="U1388">
            <v>76230</v>
          </cell>
          <cell r="V1388">
            <v>159390</v>
          </cell>
          <cell r="W1388">
            <v>-8</v>
          </cell>
          <cell r="X1388">
            <v>-27720</v>
          </cell>
        </row>
        <row r="1389">
          <cell r="A1389">
            <v>2016</v>
          </cell>
          <cell r="B1389">
            <v>717</v>
          </cell>
          <cell r="C1389" t="str">
            <v>Giuseppe Olivotti s.c.s. societÃ  cooperativa ONLUS</v>
          </cell>
          <cell r="D1389">
            <v>42369</v>
          </cell>
          <cell r="E1389" t="str">
            <v>288/E</v>
          </cell>
          <cell r="F1389">
            <v>42387</v>
          </cell>
          <cell r="G1389">
            <v>3546.4</v>
          </cell>
          <cell r="H1389">
            <v>3546.4</v>
          </cell>
          <cell r="I1389">
            <v>0</v>
          </cell>
          <cell r="J1389">
            <v>42430</v>
          </cell>
          <cell r="K1389">
            <v>30</v>
          </cell>
          <cell r="L1389">
            <v>42370</v>
          </cell>
          <cell r="M1389">
            <v>42735</v>
          </cell>
          <cell r="N1389">
            <v>0</v>
          </cell>
          <cell r="P1389">
            <v>0</v>
          </cell>
          <cell r="Q1389">
            <v>43</v>
          </cell>
          <cell r="R1389" t="str">
            <v>S</v>
          </cell>
          <cell r="S1389">
            <v>0</v>
          </cell>
          <cell r="T1389">
            <v>61</v>
          </cell>
          <cell r="U1389">
            <v>152495.20000000001</v>
          </cell>
          <cell r="V1389">
            <v>216330.4</v>
          </cell>
          <cell r="W1389">
            <v>13</v>
          </cell>
          <cell r="X1389">
            <v>46103.199999999997</v>
          </cell>
        </row>
        <row r="1390">
          <cell r="A1390">
            <v>2016</v>
          </cell>
          <cell r="B1390">
            <v>14960</v>
          </cell>
          <cell r="C1390" t="str">
            <v>Giuseppe Olivotti s.c.s. societÃ  cooperativa ONLUS</v>
          </cell>
          <cell r="D1390">
            <v>42674</v>
          </cell>
          <cell r="E1390" t="str">
            <v>306/E</v>
          </cell>
          <cell r="F1390">
            <v>42682</v>
          </cell>
          <cell r="G1390">
            <v>3580.5</v>
          </cell>
          <cell r="H1390">
            <v>3580.5</v>
          </cell>
          <cell r="I1390">
            <v>0</v>
          </cell>
          <cell r="J1390">
            <v>42685</v>
          </cell>
          <cell r="K1390">
            <v>30</v>
          </cell>
          <cell r="L1390">
            <v>42370</v>
          </cell>
          <cell r="M1390">
            <v>42735</v>
          </cell>
          <cell r="N1390">
            <v>0</v>
          </cell>
          <cell r="P1390">
            <v>0</v>
          </cell>
          <cell r="Q1390">
            <v>3</v>
          </cell>
          <cell r="R1390" t="str">
            <v>S</v>
          </cell>
          <cell r="S1390">
            <v>0</v>
          </cell>
          <cell r="T1390">
            <v>11</v>
          </cell>
          <cell r="U1390">
            <v>10741.5</v>
          </cell>
          <cell r="V1390">
            <v>39385.5</v>
          </cell>
          <cell r="W1390">
            <v>-27</v>
          </cell>
          <cell r="X1390">
            <v>-96673.5</v>
          </cell>
        </row>
        <row r="1391">
          <cell r="A1391">
            <v>2016</v>
          </cell>
          <cell r="B1391">
            <v>16782</v>
          </cell>
          <cell r="C1391" t="str">
            <v>Giuseppe Olivotti s.c.s. societÃ  cooperativa ONLUS</v>
          </cell>
          <cell r="D1391">
            <v>42704</v>
          </cell>
          <cell r="E1391" t="str">
            <v>336/E</v>
          </cell>
          <cell r="F1391">
            <v>42719</v>
          </cell>
          <cell r="G1391">
            <v>2887.5</v>
          </cell>
          <cell r="H1391">
            <v>2887.5</v>
          </cell>
          <cell r="I1391">
            <v>0</v>
          </cell>
          <cell r="J1391">
            <v>42760</v>
          </cell>
          <cell r="K1391">
            <v>30</v>
          </cell>
          <cell r="L1391">
            <v>42370</v>
          </cell>
          <cell r="M1391">
            <v>42735</v>
          </cell>
          <cell r="N1391">
            <v>0</v>
          </cell>
          <cell r="P1391">
            <v>0</v>
          </cell>
          <cell r="Q1391">
            <v>41</v>
          </cell>
          <cell r="R1391" t="str">
            <v>S</v>
          </cell>
          <cell r="S1391">
            <v>0</v>
          </cell>
          <cell r="T1391">
            <v>56</v>
          </cell>
          <cell r="U1391">
            <v>118387.5</v>
          </cell>
          <cell r="V1391">
            <v>161700</v>
          </cell>
          <cell r="W1391">
            <v>11</v>
          </cell>
          <cell r="X1391">
            <v>31762.5</v>
          </cell>
        </row>
        <row r="1392">
          <cell r="A1392">
            <v>2016</v>
          </cell>
          <cell r="B1392">
            <v>4267</v>
          </cell>
          <cell r="C1392" t="str">
            <v>Giuseppe Olivotti s.c.s. societÃ  cooperativa ONLUS</v>
          </cell>
          <cell r="D1392">
            <v>42429</v>
          </cell>
          <cell r="E1392" t="str">
            <v>49/E</v>
          </cell>
          <cell r="F1392">
            <v>42460</v>
          </cell>
          <cell r="G1392">
            <v>3349.5</v>
          </cell>
          <cell r="H1392">
            <v>3349.5</v>
          </cell>
          <cell r="I1392">
            <v>0</v>
          </cell>
          <cell r="J1392">
            <v>42514</v>
          </cell>
          <cell r="K1392">
            <v>30</v>
          </cell>
          <cell r="L1392">
            <v>42370</v>
          </cell>
          <cell r="M1392">
            <v>42735</v>
          </cell>
          <cell r="N1392">
            <v>0</v>
          </cell>
          <cell r="P1392">
            <v>0</v>
          </cell>
          <cell r="Q1392">
            <v>54</v>
          </cell>
          <cell r="R1392" t="str">
            <v>S</v>
          </cell>
          <cell r="S1392">
            <v>0</v>
          </cell>
          <cell r="T1392">
            <v>85</v>
          </cell>
          <cell r="U1392">
            <v>180873</v>
          </cell>
          <cell r="V1392">
            <v>284707.5</v>
          </cell>
          <cell r="W1392">
            <v>24</v>
          </cell>
          <cell r="X1392">
            <v>80388</v>
          </cell>
        </row>
        <row r="1393">
          <cell r="A1393">
            <v>2016</v>
          </cell>
          <cell r="B1393">
            <v>4856</v>
          </cell>
          <cell r="C1393" t="str">
            <v>Giuseppe Olivotti s.c.s. societÃ  cooperativa ONLUS</v>
          </cell>
          <cell r="D1393">
            <v>42460</v>
          </cell>
          <cell r="E1393" t="str">
            <v>81/E</v>
          </cell>
          <cell r="F1393">
            <v>42473</v>
          </cell>
          <cell r="G1393">
            <v>3580.5</v>
          </cell>
          <cell r="H1393">
            <v>3580.5</v>
          </cell>
          <cell r="I1393">
            <v>0</v>
          </cell>
          <cell r="J1393">
            <v>42514</v>
          </cell>
          <cell r="K1393">
            <v>30</v>
          </cell>
          <cell r="L1393">
            <v>42370</v>
          </cell>
          <cell r="M1393">
            <v>42735</v>
          </cell>
          <cell r="N1393">
            <v>0</v>
          </cell>
          <cell r="P1393">
            <v>0</v>
          </cell>
          <cell r="Q1393">
            <v>41</v>
          </cell>
          <cell r="R1393" t="str">
            <v>S</v>
          </cell>
          <cell r="S1393">
            <v>0</v>
          </cell>
          <cell r="T1393">
            <v>54</v>
          </cell>
          <cell r="U1393">
            <v>146800.5</v>
          </cell>
          <cell r="V1393">
            <v>193347</v>
          </cell>
          <cell r="W1393">
            <v>11</v>
          </cell>
          <cell r="X1393">
            <v>39385.5</v>
          </cell>
        </row>
        <row r="1394">
          <cell r="A1394">
            <v>2016</v>
          </cell>
          <cell r="C1394" t="str">
            <v>GLOBAL POWER SPA</v>
          </cell>
          <cell r="D1394">
            <v>40284</v>
          </cell>
          <cell r="E1394" t="str">
            <v xml:space="preserve">19801           </v>
          </cell>
          <cell r="F1394">
            <v>40353</v>
          </cell>
          <cell r="G1394">
            <v>5521.49</v>
          </cell>
          <cell r="H1394">
            <v>0</v>
          </cell>
          <cell r="I1394">
            <v>0</v>
          </cell>
          <cell r="J1394">
            <v>1</v>
          </cell>
          <cell r="K1394">
            <v>30</v>
          </cell>
          <cell r="L1394">
            <v>42370</v>
          </cell>
          <cell r="M1394">
            <v>42735</v>
          </cell>
          <cell r="N1394">
            <v>0</v>
          </cell>
          <cell r="P1394">
            <v>0</v>
          </cell>
          <cell r="Q1394">
            <v>0</v>
          </cell>
          <cell r="R1394" t="str">
            <v>N</v>
          </cell>
          <cell r="S1394">
            <v>5521.49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</row>
        <row r="1395">
          <cell r="A1395">
            <v>2016</v>
          </cell>
          <cell r="C1395" t="str">
            <v>GLOBAL POWER SPA</v>
          </cell>
          <cell r="D1395">
            <v>40294</v>
          </cell>
          <cell r="E1395" t="str">
            <v xml:space="preserve">21164           </v>
          </cell>
          <cell r="F1395">
            <v>40322</v>
          </cell>
          <cell r="G1395">
            <v>0.01</v>
          </cell>
          <cell r="H1395">
            <v>0</v>
          </cell>
          <cell r="I1395">
            <v>0</v>
          </cell>
          <cell r="J1395">
            <v>1</v>
          </cell>
          <cell r="K1395">
            <v>30</v>
          </cell>
          <cell r="L1395">
            <v>42370</v>
          </cell>
          <cell r="M1395">
            <v>42735</v>
          </cell>
          <cell r="N1395">
            <v>0</v>
          </cell>
          <cell r="P1395">
            <v>0</v>
          </cell>
          <cell r="Q1395">
            <v>0</v>
          </cell>
          <cell r="R1395" t="str">
            <v>N</v>
          </cell>
          <cell r="S1395">
            <v>0.01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</row>
        <row r="1396">
          <cell r="A1396">
            <v>2016</v>
          </cell>
          <cell r="C1396" t="str">
            <v>GLOBAL POWER SPA</v>
          </cell>
          <cell r="D1396">
            <v>38759</v>
          </cell>
          <cell r="E1396" t="str">
            <v xml:space="preserve">444             </v>
          </cell>
          <cell r="F1396">
            <v>38884</v>
          </cell>
          <cell r="G1396">
            <v>59.88</v>
          </cell>
          <cell r="H1396">
            <v>0</v>
          </cell>
          <cell r="I1396">
            <v>0</v>
          </cell>
          <cell r="J1396">
            <v>1</v>
          </cell>
          <cell r="K1396">
            <v>30</v>
          </cell>
          <cell r="L1396">
            <v>42370</v>
          </cell>
          <cell r="M1396">
            <v>42735</v>
          </cell>
          <cell r="N1396">
            <v>0</v>
          </cell>
          <cell r="P1396">
            <v>0</v>
          </cell>
          <cell r="Q1396">
            <v>0</v>
          </cell>
          <cell r="R1396" t="str">
            <v>N</v>
          </cell>
          <cell r="S1396">
            <v>59.88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A1397">
            <v>2016</v>
          </cell>
          <cell r="C1397" t="str">
            <v>GLOBAL POWER SPA</v>
          </cell>
          <cell r="D1397">
            <v>39088</v>
          </cell>
          <cell r="E1397" t="str">
            <v xml:space="preserve">472             </v>
          </cell>
          <cell r="F1397">
            <v>39108</v>
          </cell>
          <cell r="G1397">
            <v>196.3</v>
          </cell>
          <cell r="H1397">
            <v>0</v>
          </cell>
          <cell r="I1397">
            <v>0</v>
          </cell>
          <cell r="J1397">
            <v>1</v>
          </cell>
          <cell r="K1397">
            <v>30</v>
          </cell>
          <cell r="L1397">
            <v>42370</v>
          </cell>
          <cell r="M1397">
            <v>42735</v>
          </cell>
          <cell r="N1397">
            <v>0</v>
          </cell>
          <cell r="P1397">
            <v>0</v>
          </cell>
          <cell r="Q1397">
            <v>0</v>
          </cell>
          <cell r="R1397" t="str">
            <v>N</v>
          </cell>
          <cell r="S1397">
            <v>196.3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</row>
        <row r="1398">
          <cell r="A1398">
            <v>2016</v>
          </cell>
          <cell r="C1398" t="str">
            <v>GNES PERDOMENICOCO</v>
          </cell>
          <cell r="D1398">
            <v>41257</v>
          </cell>
          <cell r="E1398" t="str">
            <v xml:space="preserve">8               </v>
          </cell>
          <cell r="F1398">
            <v>41302</v>
          </cell>
          <cell r="G1398">
            <v>3775.2</v>
          </cell>
          <cell r="H1398">
            <v>0</v>
          </cell>
          <cell r="I1398">
            <v>0</v>
          </cell>
          <cell r="J1398">
            <v>1</v>
          </cell>
          <cell r="K1398">
            <v>30</v>
          </cell>
          <cell r="L1398">
            <v>42370</v>
          </cell>
          <cell r="M1398">
            <v>42735</v>
          </cell>
          <cell r="N1398">
            <v>0</v>
          </cell>
          <cell r="P1398">
            <v>0</v>
          </cell>
          <cell r="Q1398">
            <v>0</v>
          </cell>
          <cell r="R1398" t="str">
            <v>N</v>
          </cell>
          <cell r="S1398">
            <v>3775.2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</row>
        <row r="1399">
          <cell r="A1399">
            <v>2017</v>
          </cell>
          <cell r="B1399">
            <v>2569</v>
          </cell>
          <cell r="C1399" t="str">
            <v>Grafiche E.Gaspari srl</v>
          </cell>
          <cell r="D1399">
            <v>42781</v>
          </cell>
          <cell r="E1399" t="str">
            <v>01075</v>
          </cell>
          <cell r="F1399">
            <v>42782</v>
          </cell>
          <cell r="G1399">
            <v>671</v>
          </cell>
          <cell r="H1399">
            <v>671</v>
          </cell>
          <cell r="I1399">
            <v>0</v>
          </cell>
          <cell r="J1399">
            <v>42809</v>
          </cell>
          <cell r="K1399">
            <v>30</v>
          </cell>
          <cell r="L1399">
            <v>42370</v>
          </cell>
          <cell r="M1399">
            <v>42735</v>
          </cell>
          <cell r="N1399">
            <v>0</v>
          </cell>
          <cell r="P1399">
            <v>0</v>
          </cell>
          <cell r="Q1399">
            <v>27</v>
          </cell>
          <cell r="R1399" t="str">
            <v>S</v>
          </cell>
          <cell r="S1399">
            <v>0</v>
          </cell>
          <cell r="T1399">
            <v>28</v>
          </cell>
          <cell r="U1399">
            <v>18117</v>
          </cell>
          <cell r="V1399">
            <v>18788</v>
          </cell>
          <cell r="W1399">
            <v>-3</v>
          </cell>
          <cell r="X1399">
            <v>-2013</v>
          </cell>
        </row>
        <row r="1400">
          <cell r="A1400">
            <v>2018</v>
          </cell>
          <cell r="B1400">
            <v>1686</v>
          </cell>
          <cell r="C1400" t="str">
            <v>Grafiche E.Gaspari srl</v>
          </cell>
          <cell r="D1400">
            <v>43131</v>
          </cell>
          <cell r="E1400" t="str">
            <v>01102</v>
          </cell>
          <cell r="F1400">
            <v>43132</v>
          </cell>
          <cell r="G1400">
            <v>152.5</v>
          </cell>
          <cell r="H1400">
            <v>0</v>
          </cell>
          <cell r="I1400">
            <v>0</v>
          </cell>
          <cell r="J1400">
            <v>1</v>
          </cell>
          <cell r="K1400">
            <v>30</v>
          </cell>
          <cell r="L1400">
            <v>42370</v>
          </cell>
          <cell r="M1400">
            <v>42735</v>
          </cell>
          <cell r="N1400">
            <v>0</v>
          </cell>
          <cell r="P1400">
            <v>0</v>
          </cell>
          <cell r="Q1400">
            <v>0</v>
          </cell>
          <cell r="R1400" t="str">
            <v>N</v>
          </cell>
          <cell r="S1400">
            <v>152.5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</row>
        <row r="1401">
          <cell r="A1401">
            <v>2018</v>
          </cell>
          <cell r="B1401">
            <v>1978</v>
          </cell>
          <cell r="C1401" t="str">
            <v>Grafiche E.Gaspari srl</v>
          </cell>
          <cell r="D1401">
            <v>43131</v>
          </cell>
          <cell r="E1401" t="str">
            <v>01686</v>
          </cell>
          <cell r="F1401">
            <v>43138</v>
          </cell>
          <cell r="G1401">
            <v>146.4</v>
          </cell>
          <cell r="H1401">
            <v>0</v>
          </cell>
          <cell r="I1401">
            <v>0</v>
          </cell>
          <cell r="J1401">
            <v>1</v>
          </cell>
          <cell r="K1401">
            <v>30</v>
          </cell>
          <cell r="L1401">
            <v>42370</v>
          </cell>
          <cell r="M1401">
            <v>42735</v>
          </cell>
          <cell r="N1401">
            <v>0</v>
          </cell>
          <cell r="P1401">
            <v>0</v>
          </cell>
          <cell r="Q1401">
            <v>0</v>
          </cell>
          <cell r="R1401" t="str">
            <v>N</v>
          </cell>
          <cell r="S1401">
            <v>146.4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</row>
        <row r="1402">
          <cell r="A1402">
            <v>2016</v>
          </cell>
          <cell r="B1402">
            <v>6978</v>
          </cell>
          <cell r="C1402" t="str">
            <v>Grafiche E.Gaspari srl</v>
          </cell>
          <cell r="D1402">
            <v>42516</v>
          </cell>
          <cell r="E1402" t="str">
            <v>07514</v>
          </cell>
          <cell r="F1402">
            <v>42517</v>
          </cell>
          <cell r="G1402">
            <v>528.26</v>
          </cell>
          <cell r="H1402">
            <v>528.26</v>
          </cell>
          <cell r="I1402">
            <v>0</v>
          </cell>
          <cell r="J1402">
            <v>42530</v>
          </cell>
          <cell r="K1402">
            <v>30</v>
          </cell>
          <cell r="L1402">
            <v>42370</v>
          </cell>
          <cell r="M1402">
            <v>42735</v>
          </cell>
          <cell r="N1402">
            <v>0</v>
          </cell>
          <cell r="P1402">
            <v>0</v>
          </cell>
          <cell r="Q1402">
            <v>13</v>
          </cell>
          <cell r="R1402" t="str">
            <v>S</v>
          </cell>
          <cell r="S1402">
            <v>0</v>
          </cell>
          <cell r="T1402">
            <v>14</v>
          </cell>
          <cell r="U1402">
            <v>6867.38</v>
          </cell>
          <cell r="V1402">
            <v>7395.64</v>
          </cell>
          <cell r="W1402">
            <v>-17</v>
          </cell>
          <cell r="X1402">
            <v>-8980.42</v>
          </cell>
        </row>
        <row r="1403">
          <cell r="A1403">
            <v>2016</v>
          </cell>
          <cell r="B1403">
            <v>8441</v>
          </cell>
          <cell r="C1403" t="str">
            <v>Grafiche E.Gaspari srl</v>
          </cell>
          <cell r="D1403">
            <v>42153</v>
          </cell>
          <cell r="E1403" t="str">
            <v xml:space="preserve">08539                         </v>
          </cell>
          <cell r="F1403">
            <v>42160</v>
          </cell>
          <cell r="G1403">
            <v>120</v>
          </cell>
          <cell r="H1403">
            <v>0</v>
          </cell>
          <cell r="I1403">
            <v>0</v>
          </cell>
          <cell r="J1403">
            <v>1</v>
          </cell>
          <cell r="K1403">
            <v>30</v>
          </cell>
          <cell r="L1403">
            <v>42370</v>
          </cell>
          <cell r="M1403">
            <v>42735</v>
          </cell>
          <cell r="N1403">
            <v>0</v>
          </cell>
          <cell r="P1403">
            <v>0</v>
          </cell>
          <cell r="Q1403">
            <v>0</v>
          </cell>
          <cell r="R1403" t="str">
            <v>N</v>
          </cell>
          <cell r="S1403">
            <v>120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</row>
        <row r="1404">
          <cell r="A1404">
            <v>2017</v>
          </cell>
          <cell r="B1404">
            <v>9071</v>
          </cell>
          <cell r="C1404" t="str">
            <v>Grafiche E.Gaspari srl</v>
          </cell>
          <cell r="D1404">
            <v>42916</v>
          </cell>
          <cell r="E1404" t="str">
            <v>08992</v>
          </cell>
          <cell r="F1404">
            <v>42919</v>
          </cell>
          <cell r="G1404">
            <v>500.2</v>
          </cell>
          <cell r="H1404">
            <v>500.2</v>
          </cell>
          <cell r="I1404">
            <v>0</v>
          </cell>
          <cell r="J1404">
            <v>42928</v>
          </cell>
          <cell r="K1404">
            <v>30</v>
          </cell>
          <cell r="L1404">
            <v>42370</v>
          </cell>
          <cell r="M1404">
            <v>42735</v>
          </cell>
          <cell r="N1404">
            <v>0</v>
          </cell>
          <cell r="P1404">
            <v>0</v>
          </cell>
          <cell r="Q1404">
            <v>9</v>
          </cell>
          <cell r="R1404" t="str">
            <v>S</v>
          </cell>
          <cell r="S1404">
            <v>0</v>
          </cell>
          <cell r="T1404">
            <v>12</v>
          </cell>
          <cell r="U1404">
            <v>4501.8</v>
          </cell>
          <cell r="V1404">
            <v>6002.4</v>
          </cell>
          <cell r="W1404">
            <v>-21</v>
          </cell>
          <cell r="X1404">
            <v>-10504.2</v>
          </cell>
        </row>
        <row r="1405">
          <cell r="A1405">
            <v>2016</v>
          </cell>
          <cell r="B1405">
            <v>9189</v>
          </cell>
          <cell r="C1405" t="str">
            <v>Grafiche E.Gaspari srl</v>
          </cell>
          <cell r="D1405">
            <v>42551</v>
          </cell>
          <cell r="E1405" t="str">
            <v>10452</v>
          </cell>
          <cell r="F1405">
            <v>42564</v>
          </cell>
          <cell r="G1405">
            <v>427</v>
          </cell>
          <cell r="H1405">
            <v>427</v>
          </cell>
          <cell r="I1405">
            <v>0</v>
          </cell>
          <cell r="J1405">
            <v>42566</v>
          </cell>
          <cell r="K1405">
            <v>30</v>
          </cell>
          <cell r="L1405">
            <v>42370</v>
          </cell>
          <cell r="M1405">
            <v>42735</v>
          </cell>
          <cell r="N1405">
            <v>0</v>
          </cell>
          <cell r="P1405">
            <v>0</v>
          </cell>
          <cell r="Q1405">
            <v>2</v>
          </cell>
          <cell r="R1405" t="str">
            <v>S</v>
          </cell>
          <cell r="S1405">
            <v>0</v>
          </cell>
          <cell r="T1405">
            <v>15</v>
          </cell>
          <cell r="U1405">
            <v>854</v>
          </cell>
          <cell r="V1405">
            <v>6405</v>
          </cell>
          <cell r="W1405">
            <v>-28</v>
          </cell>
          <cell r="X1405">
            <v>-11956</v>
          </cell>
        </row>
        <row r="1406">
          <cell r="A1406">
            <v>2017</v>
          </cell>
          <cell r="B1406">
            <v>15625</v>
          </cell>
          <cell r="C1406" t="str">
            <v>Grafiche E.Gaspari srl</v>
          </cell>
          <cell r="D1406">
            <v>43055</v>
          </cell>
          <cell r="E1406" t="str">
            <v>15585</v>
          </cell>
          <cell r="F1406">
            <v>43061</v>
          </cell>
          <cell r="G1406">
            <v>150</v>
          </cell>
          <cell r="H1406">
            <v>150</v>
          </cell>
          <cell r="I1406">
            <v>0</v>
          </cell>
          <cell r="J1406">
            <v>43067</v>
          </cell>
          <cell r="K1406">
            <v>30</v>
          </cell>
          <cell r="L1406">
            <v>42370</v>
          </cell>
          <cell r="M1406">
            <v>42735</v>
          </cell>
          <cell r="N1406">
            <v>0</v>
          </cell>
          <cell r="P1406">
            <v>0</v>
          </cell>
          <cell r="Q1406">
            <v>6</v>
          </cell>
          <cell r="R1406" t="str">
            <v>S</v>
          </cell>
          <cell r="S1406">
            <v>0</v>
          </cell>
          <cell r="T1406">
            <v>12</v>
          </cell>
          <cell r="U1406">
            <v>900</v>
          </cell>
          <cell r="V1406">
            <v>1800</v>
          </cell>
          <cell r="W1406">
            <v>-24</v>
          </cell>
          <cell r="X1406">
            <v>-3600</v>
          </cell>
        </row>
        <row r="1407">
          <cell r="A1407">
            <v>2017</v>
          </cell>
          <cell r="B1407">
            <v>16304</v>
          </cell>
          <cell r="C1407" t="str">
            <v>Grafiche E.Gaspari srl</v>
          </cell>
          <cell r="D1407">
            <v>43069</v>
          </cell>
          <cell r="E1407" t="str">
            <v>16287</v>
          </cell>
          <cell r="F1407">
            <v>43074</v>
          </cell>
          <cell r="G1407">
            <v>203.01</v>
          </cell>
          <cell r="H1407">
            <v>203.01</v>
          </cell>
          <cell r="I1407">
            <v>0</v>
          </cell>
          <cell r="J1407">
            <v>43081</v>
          </cell>
          <cell r="K1407">
            <v>30</v>
          </cell>
          <cell r="L1407">
            <v>42370</v>
          </cell>
          <cell r="M1407">
            <v>42735</v>
          </cell>
          <cell r="N1407">
            <v>0</v>
          </cell>
          <cell r="P1407">
            <v>0</v>
          </cell>
          <cell r="Q1407">
            <v>7</v>
          </cell>
          <cell r="R1407" t="str">
            <v>S</v>
          </cell>
          <cell r="S1407">
            <v>0</v>
          </cell>
          <cell r="T1407">
            <v>12</v>
          </cell>
          <cell r="U1407">
            <v>1421.07</v>
          </cell>
          <cell r="V1407">
            <v>2436.12</v>
          </cell>
          <cell r="W1407">
            <v>-23</v>
          </cell>
          <cell r="X1407">
            <v>-4669.2299999999996</v>
          </cell>
        </row>
        <row r="1408">
          <cell r="A1408">
            <v>2016</v>
          </cell>
          <cell r="B1408">
            <v>14929</v>
          </cell>
          <cell r="C1408" t="str">
            <v>Grafiche E.Gaspari srl</v>
          </cell>
          <cell r="D1408">
            <v>42674</v>
          </cell>
          <cell r="E1408" t="str">
            <v>16864</v>
          </cell>
          <cell r="F1408">
            <v>42682</v>
          </cell>
          <cell r="G1408">
            <v>307.44</v>
          </cell>
          <cell r="H1408">
            <v>307.44</v>
          </cell>
          <cell r="I1408">
            <v>0</v>
          </cell>
          <cell r="J1408">
            <v>42691</v>
          </cell>
          <cell r="K1408">
            <v>30</v>
          </cell>
          <cell r="L1408">
            <v>42370</v>
          </cell>
          <cell r="M1408">
            <v>42735</v>
          </cell>
          <cell r="N1408">
            <v>0</v>
          </cell>
          <cell r="P1408">
            <v>0</v>
          </cell>
          <cell r="Q1408">
            <v>9</v>
          </cell>
          <cell r="R1408" t="str">
            <v>S</v>
          </cell>
          <cell r="S1408">
            <v>0</v>
          </cell>
          <cell r="T1408">
            <v>17</v>
          </cell>
          <cell r="U1408">
            <v>2766.96</v>
          </cell>
          <cell r="V1408">
            <v>5226.4799999999996</v>
          </cell>
          <cell r="W1408">
            <v>-21</v>
          </cell>
          <cell r="X1408">
            <v>-6456.24</v>
          </cell>
        </row>
        <row r="1409">
          <cell r="A1409">
            <v>2016</v>
          </cell>
          <cell r="B1409">
            <v>18451</v>
          </cell>
          <cell r="C1409" t="str">
            <v>Grafiche E.Gaspari srl</v>
          </cell>
          <cell r="D1409">
            <v>42367</v>
          </cell>
          <cell r="E1409" t="str">
            <v xml:space="preserve">21054                         </v>
          </cell>
          <cell r="F1409">
            <v>42368</v>
          </cell>
          <cell r="G1409">
            <v>183</v>
          </cell>
          <cell r="H1409">
            <v>183</v>
          </cell>
          <cell r="I1409">
            <v>0</v>
          </cell>
          <cell r="J1409">
            <v>42431</v>
          </cell>
          <cell r="K1409">
            <v>30</v>
          </cell>
          <cell r="L1409">
            <v>42370</v>
          </cell>
          <cell r="M1409">
            <v>42735</v>
          </cell>
          <cell r="N1409">
            <v>0</v>
          </cell>
          <cell r="P1409">
            <v>0</v>
          </cell>
          <cell r="Q1409">
            <v>63</v>
          </cell>
          <cell r="R1409" t="str">
            <v>S</v>
          </cell>
          <cell r="S1409">
            <v>0</v>
          </cell>
          <cell r="T1409">
            <v>64</v>
          </cell>
          <cell r="U1409">
            <v>11529</v>
          </cell>
          <cell r="V1409">
            <v>11712</v>
          </cell>
          <cell r="W1409">
            <v>33</v>
          </cell>
          <cell r="X1409">
            <v>6039</v>
          </cell>
        </row>
        <row r="1410">
          <cell r="A1410">
            <v>2017</v>
          </cell>
          <cell r="B1410">
            <v>14705</v>
          </cell>
          <cell r="C1410" t="str">
            <v>GRUPPO GIOVANNINI SRL</v>
          </cell>
          <cell r="D1410">
            <v>43039</v>
          </cell>
          <cell r="E1410" t="str">
            <v>2V9 0001617</v>
          </cell>
          <cell r="F1410">
            <v>43041</v>
          </cell>
          <cell r="G1410">
            <v>14293.52</v>
          </cell>
          <cell r="H1410">
            <v>14293.52</v>
          </cell>
          <cell r="I1410">
            <v>0</v>
          </cell>
          <cell r="J1410">
            <v>43047</v>
          </cell>
          <cell r="K1410">
            <v>30</v>
          </cell>
          <cell r="L1410">
            <v>42370</v>
          </cell>
          <cell r="M1410">
            <v>42735</v>
          </cell>
          <cell r="N1410">
            <v>0</v>
          </cell>
          <cell r="P1410">
            <v>0</v>
          </cell>
          <cell r="Q1410">
            <v>6</v>
          </cell>
          <cell r="R1410" t="str">
            <v>S</v>
          </cell>
          <cell r="S1410">
            <v>0</v>
          </cell>
          <cell r="T1410">
            <v>8</v>
          </cell>
          <cell r="U1410">
            <v>85761.12</v>
          </cell>
          <cell r="V1410">
            <v>114348.16</v>
          </cell>
          <cell r="W1410">
            <v>-24</v>
          </cell>
          <cell r="X1410">
            <v>-343044.48</v>
          </cell>
        </row>
        <row r="1411">
          <cell r="A1411">
            <v>2016</v>
          </cell>
          <cell r="B1411">
            <v>6130</v>
          </cell>
          <cell r="C1411" t="str">
            <v>GSE SPA</v>
          </cell>
          <cell r="D1411">
            <v>42108</v>
          </cell>
          <cell r="E1411" t="str">
            <v xml:space="preserve">1021                          </v>
          </cell>
          <cell r="F1411">
            <v>42117</v>
          </cell>
          <cell r="G1411">
            <v>1097.3900000000001</v>
          </cell>
          <cell r="H1411">
            <v>0</v>
          </cell>
          <cell r="I1411">
            <v>1097.3900000000001</v>
          </cell>
          <cell r="J1411">
            <v>1</v>
          </cell>
          <cell r="K1411">
            <v>30</v>
          </cell>
          <cell r="L1411">
            <v>42370</v>
          </cell>
          <cell r="M1411">
            <v>42735</v>
          </cell>
          <cell r="N1411">
            <v>0</v>
          </cell>
          <cell r="P1411">
            <v>0</v>
          </cell>
          <cell r="Q1411">
            <v>0</v>
          </cell>
          <cell r="R1411" t="str">
            <v>N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A1412">
            <v>2016</v>
          </cell>
          <cell r="B1412">
            <v>3422</v>
          </cell>
          <cell r="C1412" t="str">
            <v>GSE SPA</v>
          </cell>
          <cell r="D1412">
            <v>42437</v>
          </cell>
          <cell r="E1412" t="str">
            <v>10516</v>
          </cell>
          <cell r="F1412">
            <v>42443</v>
          </cell>
          <cell r="G1412">
            <v>738.89</v>
          </cell>
          <cell r="H1412">
            <v>0</v>
          </cell>
          <cell r="I1412">
            <v>738.89</v>
          </cell>
          <cell r="J1412">
            <v>1</v>
          </cell>
          <cell r="K1412">
            <v>30</v>
          </cell>
          <cell r="L1412">
            <v>42370</v>
          </cell>
          <cell r="M1412">
            <v>42735</v>
          </cell>
          <cell r="N1412">
            <v>0</v>
          </cell>
          <cell r="P1412">
            <v>0</v>
          </cell>
          <cell r="Q1412">
            <v>0</v>
          </cell>
          <cell r="R1412" t="str">
            <v>N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A1413">
            <v>2016</v>
          </cell>
          <cell r="B1413">
            <v>3421</v>
          </cell>
          <cell r="C1413" t="str">
            <v>GSE SPA</v>
          </cell>
          <cell r="D1413">
            <v>42437</v>
          </cell>
          <cell r="E1413" t="str">
            <v>10517</v>
          </cell>
          <cell r="F1413">
            <v>42443</v>
          </cell>
          <cell r="G1413">
            <v>735.62</v>
          </cell>
          <cell r="H1413">
            <v>0</v>
          </cell>
          <cell r="I1413">
            <v>735.62</v>
          </cell>
          <cell r="J1413">
            <v>1</v>
          </cell>
          <cell r="K1413">
            <v>30</v>
          </cell>
          <cell r="L1413">
            <v>42370</v>
          </cell>
          <cell r="M1413">
            <v>42735</v>
          </cell>
          <cell r="N1413">
            <v>0</v>
          </cell>
          <cell r="P1413">
            <v>0</v>
          </cell>
          <cell r="Q1413">
            <v>0</v>
          </cell>
          <cell r="R1413" t="str">
            <v>N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A1414">
            <v>2016</v>
          </cell>
          <cell r="B1414">
            <v>4639</v>
          </cell>
          <cell r="C1414" t="str">
            <v>GSE SPA</v>
          </cell>
          <cell r="D1414">
            <v>42466</v>
          </cell>
          <cell r="E1414" t="str">
            <v>11473</v>
          </cell>
          <cell r="F1414">
            <v>42467</v>
          </cell>
          <cell r="G1414">
            <v>85.73</v>
          </cell>
          <cell r="H1414">
            <v>0</v>
          </cell>
          <cell r="I1414">
            <v>85.73</v>
          </cell>
          <cell r="J1414">
            <v>1</v>
          </cell>
          <cell r="K1414">
            <v>30</v>
          </cell>
          <cell r="L1414">
            <v>42370</v>
          </cell>
          <cell r="M1414">
            <v>42735</v>
          </cell>
          <cell r="N1414">
            <v>0</v>
          </cell>
          <cell r="P1414">
            <v>0</v>
          </cell>
          <cell r="Q1414">
            <v>0</v>
          </cell>
          <cell r="R1414" t="str">
            <v>N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A1415">
            <v>2016</v>
          </cell>
          <cell r="B1415">
            <v>4638</v>
          </cell>
          <cell r="C1415" t="str">
            <v>GSE SPA</v>
          </cell>
          <cell r="D1415">
            <v>42466</v>
          </cell>
          <cell r="E1415" t="str">
            <v>11474</v>
          </cell>
          <cell r="F1415">
            <v>42467</v>
          </cell>
          <cell r="G1415">
            <v>80.5</v>
          </cell>
          <cell r="H1415">
            <v>0</v>
          </cell>
          <cell r="I1415">
            <v>80.5</v>
          </cell>
          <cell r="J1415">
            <v>1</v>
          </cell>
          <cell r="K1415">
            <v>30</v>
          </cell>
          <cell r="L1415">
            <v>42370</v>
          </cell>
          <cell r="M1415">
            <v>42735</v>
          </cell>
          <cell r="N1415">
            <v>0</v>
          </cell>
          <cell r="P1415">
            <v>0</v>
          </cell>
          <cell r="Q1415">
            <v>0</v>
          </cell>
          <cell r="R1415" t="str">
            <v>N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A1416">
            <v>2016</v>
          </cell>
          <cell r="B1416">
            <v>1756</v>
          </cell>
          <cell r="C1416" t="str">
            <v>GSE SPA</v>
          </cell>
          <cell r="D1416">
            <v>42404</v>
          </cell>
          <cell r="E1416" t="str">
            <v>1186</v>
          </cell>
          <cell r="F1416">
            <v>42408</v>
          </cell>
          <cell r="G1416">
            <v>210.5</v>
          </cell>
          <cell r="H1416">
            <v>0</v>
          </cell>
          <cell r="I1416">
            <v>210.5</v>
          </cell>
          <cell r="J1416">
            <v>1</v>
          </cell>
          <cell r="K1416">
            <v>30</v>
          </cell>
          <cell r="L1416">
            <v>42370</v>
          </cell>
          <cell r="M1416">
            <v>42735</v>
          </cell>
          <cell r="N1416">
            <v>0</v>
          </cell>
          <cell r="P1416">
            <v>0</v>
          </cell>
          <cell r="Q1416">
            <v>0</v>
          </cell>
          <cell r="R1416" t="str">
            <v>N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A1417">
            <v>2016</v>
          </cell>
          <cell r="B1417">
            <v>1755</v>
          </cell>
          <cell r="C1417" t="str">
            <v>GSE SPA</v>
          </cell>
          <cell r="D1417">
            <v>42404</v>
          </cell>
          <cell r="E1417" t="str">
            <v>1187</v>
          </cell>
          <cell r="F1417">
            <v>42408</v>
          </cell>
          <cell r="G1417">
            <v>246.96</v>
          </cell>
          <cell r="H1417">
            <v>0</v>
          </cell>
          <cell r="I1417">
            <v>246.96</v>
          </cell>
          <cell r="J1417">
            <v>1</v>
          </cell>
          <cell r="K1417">
            <v>30</v>
          </cell>
          <cell r="L1417">
            <v>42370</v>
          </cell>
          <cell r="M1417">
            <v>42735</v>
          </cell>
          <cell r="N1417">
            <v>0</v>
          </cell>
          <cell r="P1417">
            <v>0</v>
          </cell>
          <cell r="Q1417">
            <v>0</v>
          </cell>
          <cell r="R1417" t="str">
            <v>N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A1418">
            <v>2016</v>
          </cell>
          <cell r="B1418">
            <v>6230</v>
          </cell>
          <cell r="C1418" t="str">
            <v>GSE SPA</v>
          </cell>
          <cell r="D1418">
            <v>42496</v>
          </cell>
          <cell r="E1418" t="str">
            <v>12673</v>
          </cell>
          <cell r="F1418">
            <v>42502</v>
          </cell>
          <cell r="G1418">
            <v>106.4</v>
          </cell>
          <cell r="H1418">
            <v>0</v>
          </cell>
          <cell r="I1418">
            <v>106.4</v>
          </cell>
          <cell r="J1418">
            <v>1</v>
          </cell>
          <cell r="K1418">
            <v>30</v>
          </cell>
          <cell r="L1418">
            <v>42370</v>
          </cell>
          <cell r="M1418">
            <v>42735</v>
          </cell>
          <cell r="N1418">
            <v>0</v>
          </cell>
          <cell r="P1418">
            <v>0</v>
          </cell>
          <cell r="Q1418">
            <v>0</v>
          </cell>
          <cell r="R1418" t="str">
            <v>N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</row>
        <row r="1419">
          <cell r="A1419">
            <v>2016</v>
          </cell>
          <cell r="B1419">
            <v>6229</v>
          </cell>
          <cell r="C1419" t="str">
            <v>GSE SPA</v>
          </cell>
          <cell r="D1419">
            <v>42496</v>
          </cell>
          <cell r="E1419" t="str">
            <v>12674</v>
          </cell>
          <cell r="F1419">
            <v>42502</v>
          </cell>
          <cell r="G1419">
            <v>121.5</v>
          </cell>
          <cell r="H1419">
            <v>0</v>
          </cell>
          <cell r="I1419">
            <v>121.5</v>
          </cell>
          <cell r="J1419">
            <v>1</v>
          </cell>
          <cell r="K1419">
            <v>30</v>
          </cell>
          <cell r="L1419">
            <v>42370</v>
          </cell>
          <cell r="M1419">
            <v>42735</v>
          </cell>
          <cell r="N1419">
            <v>0</v>
          </cell>
          <cell r="P1419">
            <v>0</v>
          </cell>
          <cell r="Q1419">
            <v>0</v>
          </cell>
          <cell r="R1419" t="str">
            <v>N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</row>
        <row r="1420">
          <cell r="A1420">
            <v>2016</v>
          </cell>
          <cell r="B1420">
            <v>6686</v>
          </cell>
          <cell r="C1420" t="str">
            <v>GSE SPA</v>
          </cell>
          <cell r="D1420">
            <v>42507</v>
          </cell>
          <cell r="E1420" t="str">
            <v>13419</v>
          </cell>
          <cell r="F1420">
            <v>42513</v>
          </cell>
          <cell r="G1420">
            <v>36.6</v>
          </cell>
          <cell r="H1420">
            <v>0</v>
          </cell>
          <cell r="I1420">
            <v>36.6</v>
          </cell>
          <cell r="J1420">
            <v>1</v>
          </cell>
          <cell r="K1420">
            <v>30</v>
          </cell>
          <cell r="L1420">
            <v>42370</v>
          </cell>
          <cell r="M1420">
            <v>42735</v>
          </cell>
          <cell r="N1420">
            <v>0</v>
          </cell>
          <cell r="P1420">
            <v>0</v>
          </cell>
          <cell r="Q1420">
            <v>0</v>
          </cell>
          <cell r="R1420" t="str">
            <v>N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A1421">
            <v>2017</v>
          </cell>
          <cell r="B1421">
            <v>1126</v>
          </cell>
          <cell r="C1421" t="str">
            <v>GSE SPA</v>
          </cell>
          <cell r="D1421">
            <v>42759</v>
          </cell>
          <cell r="E1421" t="str">
            <v>1403</v>
          </cell>
          <cell r="F1421">
            <v>42761</v>
          </cell>
          <cell r="G1421">
            <v>91.91</v>
          </cell>
          <cell r="H1421">
            <v>0</v>
          </cell>
          <cell r="I1421">
            <v>91.91</v>
          </cell>
          <cell r="J1421">
            <v>1</v>
          </cell>
          <cell r="K1421">
            <v>30</v>
          </cell>
          <cell r="L1421">
            <v>42370</v>
          </cell>
          <cell r="M1421">
            <v>42735</v>
          </cell>
          <cell r="N1421">
            <v>0</v>
          </cell>
          <cell r="P1421">
            <v>0</v>
          </cell>
          <cell r="Q1421">
            <v>0</v>
          </cell>
          <cell r="R1421" t="str">
            <v>N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</row>
        <row r="1422">
          <cell r="A1422">
            <v>2017</v>
          </cell>
          <cell r="B1422">
            <v>1131</v>
          </cell>
          <cell r="C1422" t="str">
            <v>GSE SPA</v>
          </cell>
          <cell r="D1422">
            <v>42759</v>
          </cell>
          <cell r="E1422" t="str">
            <v>1404</v>
          </cell>
          <cell r="F1422">
            <v>42761</v>
          </cell>
          <cell r="G1422">
            <v>94.45</v>
          </cell>
          <cell r="H1422">
            <v>0</v>
          </cell>
          <cell r="I1422">
            <v>94.45</v>
          </cell>
          <cell r="J1422">
            <v>1</v>
          </cell>
          <cell r="K1422">
            <v>30</v>
          </cell>
          <cell r="L1422">
            <v>42370</v>
          </cell>
          <cell r="M1422">
            <v>42735</v>
          </cell>
          <cell r="N1422">
            <v>0</v>
          </cell>
          <cell r="P1422">
            <v>0</v>
          </cell>
          <cell r="Q1422">
            <v>0</v>
          </cell>
          <cell r="R1422" t="str">
            <v>N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</row>
        <row r="1423">
          <cell r="A1423">
            <v>2017</v>
          </cell>
          <cell r="B1423">
            <v>6430</v>
          </cell>
          <cell r="C1423" t="str">
            <v>GSE SPA</v>
          </cell>
          <cell r="D1423">
            <v>42860</v>
          </cell>
          <cell r="E1423" t="str">
            <v>15204</v>
          </cell>
          <cell r="F1423">
            <v>42860</v>
          </cell>
          <cell r="G1423">
            <v>264.39999999999998</v>
          </cell>
          <cell r="H1423">
            <v>0</v>
          </cell>
          <cell r="I1423">
            <v>264.39999999999998</v>
          </cell>
          <cell r="J1423">
            <v>1</v>
          </cell>
          <cell r="K1423">
            <v>30</v>
          </cell>
          <cell r="L1423">
            <v>42370</v>
          </cell>
          <cell r="M1423">
            <v>42735</v>
          </cell>
          <cell r="N1423">
            <v>0</v>
          </cell>
          <cell r="P1423">
            <v>0</v>
          </cell>
          <cell r="Q1423">
            <v>0</v>
          </cell>
          <cell r="R1423" t="str">
            <v>N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A1424">
            <v>2016</v>
          </cell>
          <cell r="B1424">
            <v>5585</v>
          </cell>
          <cell r="C1424" t="str">
            <v>GSE SPA</v>
          </cell>
          <cell r="D1424">
            <v>42103</v>
          </cell>
          <cell r="E1424" t="str">
            <v xml:space="preserve">156                           </v>
          </cell>
          <cell r="F1424">
            <v>42108</v>
          </cell>
          <cell r="G1424">
            <v>139.71</v>
          </cell>
          <cell r="H1424">
            <v>0</v>
          </cell>
          <cell r="I1424">
            <v>139.71</v>
          </cell>
          <cell r="J1424">
            <v>1</v>
          </cell>
          <cell r="K1424">
            <v>30</v>
          </cell>
          <cell r="L1424">
            <v>42370</v>
          </cell>
          <cell r="M1424">
            <v>42735</v>
          </cell>
          <cell r="N1424">
            <v>0</v>
          </cell>
          <cell r="P1424">
            <v>0</v>
          </cell>
          <cell r="Q1424">
            <v>0</v>
          </cell>
          <cell r="R1424" t="str">
            <v>N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A1425">
            <v>2016</v>
          </cell>
          <cell r="B1425">
            <v>5583</v>
          </cell>
          <cell r="C1425" t="str">
            <v>GSE SPA</v>
          </cell>
          <cell r="D1425">
            <v>42103</v>
          </cell>
          <cell r="E1425" t="str">
            <v xml:space="preserve">157                           </v>
          </cell>
          <cell r="F1425">
            <v>42108</v>
          </cell>
          <cell r="G1425">
            <v>147.86000000000001</v>
          </cell>
          <cell r="H1425">
            <v>0</v>
          </cell>
          <cell r="I1425">
            <v>147.86000000000001</v>
          </cell>
          <cell r="J1425">
            <v>1</v>
          </cell>
          <cell r="K1425">
            <v>30</v>
          </cell>
          <cell r="L1425">
            <v>42370</v>
          </cell>
          <cell r="M1425">
            <v>42735</v>
          </cell>
          <cell r="N1425">
            <v>0</v>
          </cell>
          <cell r="P1425">
            <v>0</v>
          </cell>
          <cell r="Q1425">
            <v>0</v>
          </cell>
          <cell r="R1425" t="str">
            <v>N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A1426">
            <v>2017</v>
          </cell>
          <cell r="B1426">
            <v>6898</v>
          </cell>
          <cell r="C1426" t="str">
            <v>GSE SPA</v>
          </cell>
          <cell r="D1426">
            <v>42863</v>
          </cell>
          <cell r="E1426" t="str">
            <v>16355</v>
          </cell>
          <cell r="F1426">
            <v>42871</v>
          </cell>
          <cell r="G1426">
            <v>36.6</v>
          </cell>
          <cell r="H1426">
            <v>0</v>
          </cell>
          <cell r="I1426">
            <v>36.6</v>
          </cell>
          <cell r="J1426">
            <v>1</v>
          </cell>
          <cell r="K1426">
            <v>30</v>
          </cell>
          <cell r="L1426">
            <v>42370</v>
          </cell>
          <cell r="M1426">
            <v>42735</v>
          </cell>
          <cell r="N1426">
            <v>0</v>
          </cell>
          <cell r="P1426">
            <v>0</v>
          </cell>
          <cell r="Q1426">
            <v>0</v>
          </cell>
          <cell r="R1426" t="str">
            <v>N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A1427">
            <v>2016</v>
          </cell>
          <cell r="B1427">
            <v>7617</v>
          </cell>
          <cell r="C1427" t="str">
            <v>GSE SPA</v>
          </cell>
          <cell r="D1427">
            <v>42530</v>
          </cell>
          <cell r="E1427" t="str">
            <v>19282</v>
          </cell>
          <cell r="F1427">
            <v>42534</v>
          </cell>
          <cell r="G1427">
            <v>39.85</v>
          </cell>
          <cell r="H1427">
            <v>0</v>
          </cell>
          <cell r="I1427">
            <v>39.85</v>
          </cell>
          <cell r="J1427">
            <v>1</v>
          </cell>
          <cell r="K1427">
            <v>30</v>
          </cell>
          <cell r="L1427">
            <v>42370</v>
          </cell>
          <cell r="M1427">
            <v>42735</v>
          </cell>
          <cell r="N1427">
            <v>0</v>
          </cell>
          <cell r="P1427">
            <v>0</v>
          </cell>
          <cell r="Q1427">
            <v>0</v>
          </cell>
          <cell r="R1427" t="str">
            <v>N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A1428">
            <v>2016</v>
          </cell>
          <cell r="B1428">
            <v>7618</v>
          </cell>
          <cell r="C1428" t="str">
            <v>GSE SPA</v>
          </cell>
          <cell r="D1428">
            <v>42530</v>
          </cell>
          <cell r="E1428" t="str">
            <v>19283</v>
          </cell>
          <cell r="F1428">
            <v>42534</v>
          </cell>
          <cell r="G1428">
            <v>45.48</v>
          </cell>
          <cell r="H1428">
            <v>0</v>
          </cell>
          <cell r="I1428">
            <v>45.48</v>
          </cell>
          <cell r="J1428">
            <v>1</v>
          </cell>
          <cell r="K1428">
            <v>30</v>
          </cell>
          <cell r="L1428">
            <v>42370</v>
          </cell>
          <cell r="M1428">
            <v>42735</v>
          </cell>
          <cell r="N1428">
            <v>0</v>
          </cell>
          <cell r="P1428">
            <v>0</v>
          </cell>
          <cell r="Q1428">
            <v>0</v>
          </cell>
          <cell r="R1428" t="str">
            <v>N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A1429">
            <v>2016</v>
          </cell>
          <cell r="B1429">
            <v>8163</v>
          </cell>
          <cell r="C1429" t="str">
            <v>GSE SPA</v>
          </cell>
          <cell r="D1429">
            <v>42542</v>
          </cell>
          <cell r="E1429" t="str">
            <v>19616</v>
          </cell>
          <cell r="F1429">
            <v>42544</v>
          </cell>
          <cell r="G1429">
            <v>264.39999999999998</v>
          </cell>
          <cell r="H1429">
            <v>0</v>
          </cell>
          <cell r="I1429">
            <v>264.39999999999998</v>
          </cell>
          <cell r="J1429">
            <v>1</v>
          </cell>
          <cell r="K1429">
            <v>30</v>
          </cell>
          <cell r="L1429">
            <v>42370</v>
          </cell>
          <cell r="M1429">
            <v>42735</v>
          </cell>
          <cell r="N1429">
            <v>0</v>
          </cell>
          <cell r="P1429">
            <v>0</v>
          </cell>
          <cell r="Q1429">
            <v>0</v>
          </cell>
          <cell r="R1429" t="str">
            <v>N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A1430">
            <v>2016</v>
          </cell>
          <cell r="B1430">
            <v>9160</v>
          </cell>
          <cell r="C1430" t="str">
            <v>GSE SPA</v>
          </cell>
          <cell r="D1430">
            <v>42563</v>
          </cell>
          <cell r="E1430" t="str">
            <v>20027</v>
          </cell>
          <cell r="F1430">
            <v>42563</v>
          </cell>
          <cell r="G1430">
            <v>13.55</v>
          </cell>
          <cell r="H1430">
            <v>0</v>
          </cell>
          <cell r="I1430">
            <v>13.55</v>
          </cell>
          <cell r="J1430">
            <v>1</v>
          </cell>
          <cell r="K1430">
            <v>30</v>
          </cell>
          <cell r="L1430">
            <v>42370</v>
          </cell>
          <cell r="M1430">
            <v>42735</v>
          </cell>
          <cell r="N1430">
            <v>0</v>
          </cell>
          <cell r="P1430">
            <v>0</v>
          </cell>
          <cell r="Q1430">
            <v>0</v>
          </cell>
          <cell r="R1430" t="str">
            <v>N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</row>
        <row r="1431">
          <cell r="A1431">
            <v>2016</v>
          </cell>
          <cell r="B1431">
            <v>9159</v>
          </cell>
          <cell r="C1431" t="str">
            <v>GSE SPA</v>
          </cell>
          <cell r="D1431">
            <v>42563</v>
          </cell>
          <cell r="E1431" t="str">
            <v>20028</v>
          </cell>
          <cell r="F1431">
            <v>42563</v>
          </cell>
          <cell r="G1431">
            <v>15.96</v>
          </cell>
          <cell r="H1431">
            <v>0</v>
          </cell>
          <cell r="I1431">
            <v>15.96</v>
          </cell>
          <cell r="J1431">
            <v>1</v>
          </cell>
          <cell r="K1431">
            <v>30</v>
          </cell>
          <cell r="L1431">
            <v>42370</v>
          </cell>
          <cell r="M1431">
            <v>42735</v>
          </cell>
          <cell r="N1431">
            <v>0</v>
          </cell>
          <cell r="P1431">
            <v>0</v>
          </cell>
          <cell r="Q1431">
            <v>0</v>
          </cell>
          <cell r="R1431" t="str">
            <v>N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</row>
        <row r="1432">
          <cell r="A1432">
            <v>2017</v>
          </cell>
          <cell r="B1432">
            <v>7328</v>
          </cell>
          <cell r="C1432" t="str">
            <v>GSE SPA</v>
          </cell>
          <cell r="D1432">
            <v>42880</v>
          </cell>
          <cell r="E1432" t="str">
            <v>21020</v>
          </cell>
          <cell r="F1432">
            <v>42880</v>
          </cell>
          <cell r="G1432">
            <v>56.18</v>
          </cell>
          <cell r="H1432">
            <v>0</v>
          </cell>
          <cell r="I1432">
            <v>56.18</v>
          </cell>
          <cell r="J1432">
            <v>1</v>
          </cell>
          <cell r="K1432">
            <v>30</v>
          </cell>
          <cell r="L1432">
            <v>42370</v>
          </cell>
          <cell r="M1432">
            <v>42735</v>
          </cell>
          <cell r="N1432">
            <v>0</v>
          </cell>
          <cell r="P1432">
            <v>0</v>
          </cell>
          <cell r="Q1432">
            <v>0</v>
          </cell>
          <cell r="R1432" t="str">
            <v>N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</row>
        <row r="1433">
          <cell r="A1433">
            <v>2017</v>
          </cell>
          <cell r="B1433">
            <v>7325</v>
          </cell>
          <cell r="C1433" t="str">
            <v>GSE SPA</v>
          </cell>
          <cell r="D1433">
            <v>42880</v>
          </cell>
          <cell r="E1433" t="str">
            <v>21021</v>
          </cell>
          <cell r="F1433">
            <v>42880</v>
          </cell>
          <cell r="G1433">
            <v>61.71</v>
          </cell>
          <cell r="H1433">
            <v>0</v>
          </cell>
          <cell r="I1433">
            <v>61.71</v>
          </cell>
          <cell r="J1433">
            <v>1</v>
          </cell>
          <cell r="K1433">
            <v>30</v>
          </cell>
          <cell r="L1433">
            <v>42370</v>
          </cell>
          <cell r="M1433">
            <v>42735</v>
          </cell>
          <cell r="N1433">
            <v>0</v>
          </cell>
          <cell r="P1433">
            <v>0</v>
          </cell>
          <cell r="Q1433">
            <v>0</v>
          </cell>
          <cell r="R1433" t="str">
            <v>N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A1434">
            <v>2017</v>
          </cell>
          <cell r="B1434">
            <v>7554</v>
          </cell>
          <cell r="C1434" t="str">
            <v>GSE SPA</v>
          </cell>
          <cell r="D1434">
            <v>42885</v>
          </cell>
          <cell r="E1434" t="str">
            <v>21958</v>
          </cell>
          <cell r="F1434">
            <v>42886</v>
          </cell>
          <cell r="G1434">
            <v>80.64</v>
          </cell>
          <cell r="H1434">
            <v>0</v>
          </cell>
          <cell r="I1434">
            <v>0</v>
          </cell>
          <cell r="J1434">
            <v>1</v>
          </cell>
          <cell r="K1434">
            <v>30</v>
          </cell>
          <cell r="L1434">
            <v>42370</v>
          </cell>
          <cell r="M1434">
            <v>42735</v>
          </cell>
          <cell r="N1434">
            <v>0</v>
          </cell>
          <cell r="P1434">
            <v>0</v>
          </cell>
          <cell r="Q1434">
            <v>0</v>
          </cell>
          <cell r="R1434" t="str">
            <v>N</v>
          </cell>
          <cell r="S1434">
            <v>80.64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A1435">
            <v>2017</v>
          </cell>
          <cell r="B1435">
            <v>7555</v>
          </cell>
          <cell r="C1435" t="str">
            <v>GSE SPA</v>
          </cell>
          <cell r="D1435">
            <v>42885</v>
          </cell>
          <cell r="E1435" t="str">
            <v>21959</v>
          </cell>
          <cell r="F1435">
            <v>42886</v>
          </cell>
          <cell r="G1435">
            <v>83.03</v>
          </cell>
          <cell r="H1435">
            <v>0</v>
          </cell>
          <cell r="I1435">
            <v>0</v>
          </cell>
          <cell r="J1435">
            <v>1</v>
          </cell>
          <cell r="K1435">
            <v>30</v>
          </cell>
          <cell r="L1435">
            <v>42370</v>
          </cell>
          <cell r="M1435">
            <v>42735</v>
          </cell>
          <cell r="N1435">
            <v>0</v>
          </cell>
          <cell r="P1435">
            <v>0</v>
          </cell>
          <cell r="Q1435">
            <v>0</v>
          </cell>
          <cell r="R1435" t="str">
            <v>N</v>
          </cell>
          <cell r="S1435">
            <v>83.03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A1436">
            <v>2016</v>
          </cell>
          <cell r="B1436">
            <v>10517</v>
          </cell>
          <cell r="C1436" t="str">
            <v>GSE SPA</v>
          </cell>
          <cell r="D1436">
            <v>42590</v>
          </cell>
          <cell r="E1436" t="str">
            <v>22192</v>
          </cell>
          <cell r="F1436">
            <v>42591</v>
          </cell>
          <cell r="G1436">
            <v>7.64</v>
          </cell>
          <cell r="H1436">
            <v>0</v>
          </cell>
          <cell r="I1436">
            <v>7.64</v>
          </cell>
          <cell r="J1436">
            <v>1</v>
          </cell>
          <cell r="K1436">
            <v>30</v>
          </cell>
          <cell r="L1436">
            <v>42370</v>
          </cell>
          <cell r="M1436">
            <v>42735</v>
          </cell>
          <cell r="N1436">
            <v>0</v>
          </cell>
          <cell r="P1436">
            <v>0</v>
          </cell>
          <cell r="Q1436">
            <v>0</v>
          </cell>
          <cell r="R1436" t="str">
            <v>N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A1437">
            <v>2016</v>
          </cell>
          <cell r="B1437">
            <v>10518</v>
          </cell>
          <cell r="C1437" t="str">
            <v>GSE SPA</v>
          </cell>
          <cell r="D1437">
            <v>42590</v>
          </cell>
          <cell r="E1437" t="str">
            <v>22193</v>
          </cell>
          <cell r="F1437">
            <v>42591</v>
          </cell>
          <cell r="G1437">
            <v>8.81</v>
          </cell>
          <cell r="H1437">
            <v>0</v>
          </cell>
          <cell r="I1437">
            <v>8.81</v>
          </cell>
          <cell r="J1437">
            <v>1</v>
          </cell>
          <cell r="K1437">
            <v>30</v>
          </cell>
          <cell r="L1437">
            <v>42370</v>
          </cell>
          <cell r="M1437">
            <v>42735</v>
          </cell>
          <cell r="N1437">
            <v>0</v>
          </cell>
          <cell r="P1437">
            <v>0</v>
          </cell>
          <cell r="Q1437">
            <v>0</v>
          </cell>
          <cell r="R1437" t="str">
            <v>N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A1438">
            <v>2016</v>
          </cell>
          <cell r="B1438">
            <v>2809</v>
          </cell>
          <cell r="C1438" t="str">
            <v>GSE SPA</v>
          </cell>
          <cell r="D1438">
            <v>42423</v>
          </cell>
          <cell r="E1438" t="str">
            <v>2230</v>
          </cell>
          <cell r="F1438">
            <v>42429</v>
          </cell>
          <cell r="G1438">
            <v>1795.32</v>
          </cell>
          <cell r="H1438">
            <v>0</v>
          </cell>
          <cell r="I1438">
            <v>1795.32</v>
          </cell>
          <cell r="J1438">
            <v>1</v>
          </cell>
          <cell r="K1438">
            <v>30</v>
          </cell>
          <cell r="L1438">
            <v>42370</v>
          </cell>
          <cell r="M1438">
            <v>42735</v>
          </cell>
          <cell r="N1438">
            <v>0</v>
          </cell>
          <cell r="P1438">
            <v>0</v>
          </cell>
          <cell r="Q1438">
            <v>0</v>
          </cell>
          <cell r="R1438" t="str">
            <v>N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A1439">
            <v>2016</v>
          </cell>
          <cell r="B1439">
            <v>2803</v>
          </cell>
          <cell r="C1439" t="str">
            <v>GSE SPA</v>
          </cell>
          <cell r="D1439">
            <v>42423</v>
          </cell>
          <cell r="E1439" t="str">
            <v>2231</v>
          </cell>
          <cell r="F1439">
            <v>42429</v>
          </cell>
          <cell r="G1439">
            <v>1802.18</v>
          </cell>
          <cell r="H1439">
            <v>0</v>
          </cell>
          <cell r="I1439">
            <v>1802.18</v>
          </cell>
          <cell r="J1439">
            <v>1</v>
          </cell>
          <cell r="K1439">
            <v>30</v>
          </cell>
          <cell r="L1439">
            <v>42370</v>
          </cell>
          <cell r="M1439">
            <v>42735</v>
          </cell>
          <cell r="N1439">
            <v>0</v>
          </cell>
          <cell r="P1439">
            <v>0</v>
          </cell>
          <cell r="Q1439">
            <v>0</v>
          </cell>
          <cell r="R1439" t="str">
            <v>N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</row>
        <row r="1440">
          <cell r="A1440">
            <v>2016</v>
          </cell>
          <cell r="B1440">
            <v>11669</v>
          </cell>
          <cell r="C1440" t="str">
            <v>GSE SPA</v>
          </cell>
          <cell r="D1440">
            <v>42614</v>
          </cell>
          <cell r="E1440" t="str">
            <v>22785</v>
          </cell>
          <cell r="F1440">
            <v>42618</v>
          </cell>
          <cell r="G1440">
            <v>64.459999999999994</v>
          </cell>
          <cell r="H1440">
            <v>0</v>
          </cell>
          <cell r="I1440">
            <v>64.459999999999994</v>
          </cell>
          <cell r="J1440">
            <v>1</v>
          </cell>
          <cell r="K1440">
            <v>30</v>
          </cell>
          <cell r="L1440">
            <v>42370</v>
          </cell>
          <cell r="M1440">
            <v>42735</v>
          </cell>
          <cell r="N1440">
            <v>0</v>
          </cell>
          <cell r="P1440">
            <v>0</v>
          </cell>
          <cell r="Q1440">
            <v>0</v>
          </cell>
          <cell r="R1440" t="str">
            <v>N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</row>
        <row r="1441">
          <cell r="A1441">
            <v>2016</v>
          </cell>
          <cell r="B1441">
            <v>11668</v>
          </cell>
          <cell r="C1441" t="str">
            <v>GSE SPA</v>
          </cell>
          <cell r="D1441">
            <v>42614</v>
          </cell>
          <cell r="E1441" t="str">
            <v>22786</v>
          </cell>
          <cell r="F1441">
            <v>42618</v>
          </cell>
          <cell r="G1441">
            <v>64.489999999999995</v>
          </cell>
          <cell r="H1441">
            <v>0</v>
          </cell>
          <cell r="I1441">
            <v>64.489999999999995</v>
          </cell>
          <cell r="J1441">
            <v>1</v>
          </cell>
          <cell r="K1441">
            <v>30</v>
          </cell>
          <cell r="L1441">
            <v>42370</v>
          </cell>
          <cell r="M1441">
            <v>42735</v>
          </cell>
          <cell r="N1441">
            <v>0</v>
          </cell>
          <cell r="P1441">
            <v>0</v>
          </cell>
          <cell r="Q1441">
            <v>0</v>
          </cell>
          <cell r="R1441" t="str">
            <v>N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</row>
        <row r="1442">
          <cell r="A1442">
            <v>2017</v>
          </cell>
          <cell r="B1442">
            <v>8714</v>
          </cell>
          <cell r="C1442" t="str">
            <v>GSE SPA</v>
          </cell>
          <cell r="D1442">
            <v>42908</v>
          </cell>
          <cell r="E1442" t="str">
            <v>23101</v>
          </cell>
          <cell r="F1442">
            <v>42912</v>
          </cell>
          <cell r="G1442">
            <v>472.3</v>
          </cell>
          <cell r="H1442">
            <v>0</v>
          </cell>
          <cell r="I1442">
            <v>0</v>
          </cell>
          <cell r="J1442">
            <v>1</v>
          </cell>
          <cell r="K1442">
            <v>30</v>
          </cell>
          <cell r="L1442">
            <v>42370</v>
          </cell>
          <cell r="M1442">
            <v>42735</v>
          </cell>
          <cell r="N1442">
            <v>0</v>
          </cell>
          <cell r="P1442">
            <v>0</v>
          </cell>
          <cell r="Q1442">
            <v>0</v>
          </cell>
          <cell r="R1442" t="str">
            <v>N</v>
          </cell>
          <cell r="S1442">
            <v>472.3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</row>
        <row r="1443">
          <cell r="A1443">
            <v>2017</v>
          </cell>
          <cell r="B1443">
            <v>8713</v>
          </cell>
          <cell r="C1443" t="str">
            <v>GSE SPA</v>
          </cell>
          <cell r="D1443">
            <v>42908</v>
          </cell>
          <cell r="E1443" t="str">
            <v>23102</v>
          </cell>
          <cell r="F1443">
            <v>42912</v>
          </cell>
          <cell r="G1443">
            <v>339.29</v>
          </cell>
          <cell r="H1443">
            <v>0</v>
          </cell>
          <cell r="I1443">
            <v>0</v>
          </cell>
          <cell r="J1443">
            <v>1</v>
          </cell>
          <cell r="K1443">
            <v>30</v>
          </cell>
          <cell r="L1443">
            <v>42370</v>
          </cell>
          <cell r="M1443">
            <v>42735</v>
          </cell>
          <cell r="N1443">
            <v>0</v>
          </cell>
          <cell r="P1443">
            <v>0</v>
          </cell>
          <cell r="Q1443">
            <v>0</v>
          </cell>
          <cell r="R1443" t="str">
            <v>N</v>
          </cell>
          <cell r="S1443">
            <v>339.29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A1444">
            <v>2016</v>
          </cell>
          <cell r="B1444">
            <v>15821</v>
          </cell>
          <cell r="C1444" t="str">
            <v>GSE SPA</v>
          </cell>
          <cell r="D1444">
            <v>42312</v>
          </cell>
          <cell r="E1444" t="str">
            <v xml:space="preserve">24144                         </v>
          </cell>
          <cell r="F1444">
            <v>42314</v>
          </cell>
          <cell r="G1444">
            <v>221.02</v>
          </cell>
          <cell r="H1444">
            <v>0</v>
          </cell>
          <cell r="I1444">
            <v>221.02</v>
          </cell>
          <cell r="J1444">
            <v>1</v>
          </cell>
          <cell r="K1444">
            <v>30</v>
          </cell>
          <cell r="L1444">
            <v>42370</v>
          </cell>
          <cell r="M1444">
            <v>42735</v>
          </cell>
          <cell r="N1444">
            <v>0</v>
          </cell>
          <cell r="P1444">
            <v>0</v>
          </cell>
          <cell r="Q1444">
            <v>0</v>
          </cell>
          <cell r="R1444" t="str">
            <v>N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A1445">
            <v>2016</v>
          </cell>
          <cell r="B1445">
            <v>15820</v>
          </cell>
          <cell r="C1445" t="str">
            <v>GSE SPA</v>
          </cell>
          <cell r="D1445">
            <v>42312</v>
          </cell>
          <cell r="E1445" t="str">
            <v xml:space="preserve">24145                         </v>
          </cell>
          <cell r="F1445">
            <v>42314</v>
          </cell>
          <cell r="G1445">
            <v>234.9</v>
          </cell>
          <cell r="H1445">
            <v>0</v>
          </cell>
          <cell r="I1445">
            <v>234.9</v>
          </cell>
          <cell r="J1445">
            <v>1</v>
          </cell>
          <cell r="K1445">
            <v>30</v>
          </cell>
          <cell r="L1445">
            <v>42370</v>
          </cell>
          <cell r="M1445">
            <v>42735</v>
          </cell>
          <cell r="N1445">
            <v>0</v>
          </cell>
          <cell r="P1445">
            <v>0</v>
          </cell>
          <cell r="Q1445">
            <v>0</v>
          </cell>
          <cell r="R1445" t="str">
            <v>N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</row>
        <row r="1446">
          <cell r="A1446">
            <v>2016</v>
          </cell>
          <cell r="B1446">
            <v>12549</v>
          </cell>
          <cell r="C1446" t="str">
            <v>GSE SPA</v>
          </cell>
          <cell r="D1446">
            <v>42634</v>
          </cell>
          <cell r="E1446" t="str">
            <v>24412</v>
          </cell>
          <cell r="F1446">
            <v>42635</v>
          </cell>
          <cell r="G1446">
            <v>138.25</v>
          </cell>
          <cell r="H1446">
            <v>0</v>
          </cell>
          <cell r="I1446">
            <v>138.25</v>
          </cell>
          <cell r="J1446">
            <v>1</v>
          </cell>
          <cell r="K1446">
            <v>30</v>
          </cell>
          <cell r="L1446">
            <v>42370</v>
          </cell>
          <cell r="M1446">
            <v>42735</v>
          </cell>
          <cell r="N1446">
            <v>0</v>
          </cell>
          <cell r="P1446">
            <v>0</v>
          </cell>
          <cell r="Q1446">
            <v>0</v>
          </cell>
          <cell r="R1446" t="str">
            <v>N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</row>
        <row r="1447">
          <cell r="A1447">
            <v>2016</v>
          </cell>
          <cell r="B1447">
            <v>12565</v>
          </cell>
          <cell r="C1447" t="str">
            <v>GSE SPA</v>
          </cell>
          <cell r="D1447">
            <v>42634</v>
          </cell>
          <cell r="E1447" t="str">
            <v>24413</v>
          </cell>
          <cell r="F1447">
            <v>42635</v>
          </cell>
          <cell r="G1447">
            <v>138.47</v>
          </cell>
          <cell r="H1447">
            <v>0</v>
          </cell>
          <cell r="I1447">
            <v>138.47</v>
          </cell>
          <cell r="J1447">
            <v>1</v>
          </cell>
          <cell r="K1447">
            <v>30</v>
          </cell>
          <cell r="L1447">
            <v>42370</v>
          </cell>
          <cell r="M1447">
            <v>42735</v>
          </cell>
          <cell r="N1447">
            <v>0</v>
          </cell>
          <cell r="P1447">
            <v>0</v>
          </cell>
          <cell r="Q1447">
            <v>0</v>
          </cell>
          <cell r="R1447" t="str">
            <v>N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</row>
        <row r="1448">
          <cell r="A1448">
            <v>2017</v>
          </cell>
          <cell r="B1448">
            <v>485</v>
          </cell>
          <cell r="C1448" t="str">
            <v>GSE SPA</v>
          </cell>
          <cell r="D1448">
            <v>43110</v>
          </cell>
          <cell r="E1448" t="str">
            <v>247</v>
          </cell>
          <cell r="F1448">
            <v>43111</v>
          </cell>
          <cell r="G1448">
            <v>0.28000000000000003</v>
          </cell>
          <cell r="H1448">
            <v>0</v>
          </cell>
          <cell r="I1448">
            <v>0</v>
          </cell>
          <cell r="J1448">
            <v>1</v>
          </cell>
          <cell r="K1448">
            <v>30</v>
          </cell>
          <cell r="L1448">
            <v>42370</v>
          </cell>
          <cell r="M1448">
            <v>42735</v>
          </cell>
          <cell r="N1448">
            <v>0</v>
          </cell>
          <cell r="P1448">
            <v>0</v>
          </cell>
          <cell r="Q1448">
            <v>0</v>
          </cell>
          <cell r="R1448" t="str">
            <v>N</v>
          </cell>
          <cell r="S1448">
            <v>0.28000000000000003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</row>
        <row r="1449">
          <cell r="A1449">
            <v>2017</v>
          </cell>
          <cell r="B1449">
            <v>486</v>
          </cell>
          <cell r="C1449" t="str">
            <v>GSE SPA</v>
          </cell>
          <cell r="D1449">
            <v>43110</v>
          </cell>
          <cell r="E1449" t="str">
            <v>248</v>
          </cell>
          <cell r="F1449">
            <v>43111</v>
          </cell>
          <cell r="G1449">
            <v>296.79000000000002</v>
          </cell>
          <cell r="H1449">
            <v>0</v>
          </cell>
          <cell r="I1449">
            <v>0</v>
          </cell>
          <cell r="J1449">
            <v>1</v>
          </cell>
          <cell r="K1449">
            <v>30</v>
          </cell>
          <cell r="L1449">
            <v>42370</v>
          </cell>
          <cell r="M1449">
            <v>42735</v>
          </cell>
          <cell r="N1449">
            <v>0</v>
          </cell>
          <cell r="P1449">
            <v>0</v>
          </cell>
          <cell r="Q1449">
            <v>0</v>
          </cell>
          <cell r="R1449" t="str">
            <v>N</v>
          </cell>
          <cell r="S1449">
            <v>296.79000000000002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</row>
        <row r="1450">
          <cell r="A1450">
            <v>2017</v>
          </cell>
          <cell r="B1450">
            <v>487</v>
          </cell>
          <cell r="C1450" t="str">
            <v>GSE SPA</v>
          </cell>
          <cell r="D1450">
            <v>43110</v>
          </cell>
          <cell r="E1450" t="str">
            <v>249</v>
          </cell>
          <cell r="F1450">
            <v>43111</v>
          </cell>
          <cell r="G1450">
            <v>0.34</v>
          </cell>
          <cell r="H1450">
            <v>0</v>
          </cell>
          <cell r="I1450">
            <v>0</v>
          </cell>
          <cell r="J1450">
            <v>1</v>
          </cell>
          <cell r="K1450">
            <v>30</v>
          </cell>
          <cell r="L1450">
            <v>42370</v>
          </cell>
          <cell r="M1450">
            <v>42735</v>
          </cell>
          <cell r="N1450">
            <v>0</v>
          </cell>
          <cell r="P1450">
            <v>0</v>
          </cell>
          <cell r="Q1450">
            <v>0</v>
          </cell>
          <cell r="R1450" t="str">
            <v>N</v>
          </cell>
          <cell r="S1450">
            <v>0.34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A1451">
            <v>2017</v>
          </cell>
          <cell r="B1451">
            <v>484</v>
          </cell>
          <cell r="C1451" t="str">
            <v>GSE SPA</v>
          </cell>
          <cell r="D1451">
            <v>43110</v>
          </cell>
          <cell r="E1451" t="str">
            <v>250</v>
          </cell>
          <cell r="F1451">
            <v>43111</v>
          </cell>
          <cell r="G1451">
            <v>339.31</v>
          </cell>
          <cell r="H1451">
            <v>0</v>
          </cell>
          <cell r="I1451">
            <v>0</v>
          </cell>
          <cell r="J1451">
            <v>1</v>
          </cell>
          <cell r="K1451">
            <v>30</v>
          </cell>
          <cell r="L1451">
            <v>42370</v>
          </cell>
          <cell r="M1451">
            <v>42735</v>
          </cell>
          <cell r="N1451">
            <v>0</v>
          </cell>
          <cell r="P1451">
            <v>0</v>
          </cell>
          <cell r="Q1451">
            <v>0</v>
          </cell>
          <cell r="R1451" t="str">
            <v>N</v>
          </cell>
          <cell r="S1451">
            <v>339.31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A1452">
            <v>2016</v>
          </cell>
          <cell r="B1452">
            <v>17665</v>
          </cell>
          <cell r="C1452" t="str">
            <v>GSE SPA</v>
          </cell>
          <cell r="D1452">
            <v>42342</v>
          </cell>
          <cell r="E1452" t="str">
            <v xml:space="preserve">25046                         </v>
          </cell>
          <cell r="F1452">
            <v>42352</v>
          </cell>
          <cell r="G1452">
            <v>225.47</v>
          </cell>
          <cell r="H1452">
            <v>0</v>
          </cell>
          <cell r="I1452">
            <v>225.47</v>
          </cell>
          <cell r="J1452">
            <v>1</v>
          </cell>
          <cell r="K1452">
            <v>30</v>
          </cell>
          <cell r="L1452">
            <v>42370</v>
          </cell>
          <cell r="M1452">
            <v>42735</v>
          </cell>
          <cell r="N1452">
            <v>0</v>
          </cell>
          <cell r="P1452">
            <v>0</v>
          </cell>
          <cell r="Q1452">
            <v>0</v>
          </cell>
          <cell r="R1452" t="str">
            <v>N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</row>
        <row r="1453">
          <cell r="A1453">
            <v>2016</v>
          </cell>
          <cell r="B1453">
            <v>17664</v>
          </cell>
          <cell r="C1453" t="str">
            <v>GSE SPA</v>
          </cell>
          <cell r="D1453">
            <v>42342</v>
          </cell>
          <cell r="E1453" t="str">
            <v xml:space="preserve">25047                         </v>
          </cell>
          <cell r="F1453">
            <v>42352</v>
          </cell>
          <cell r="G1453">
            <v>241.46</v>
          </cell>
          <cell r="H1453">
            <v>0</v>
          </cell>
          <cell r="I1453">
            <v>241.46</v>
          </cell>
          <cell r="J1453">
            <v>1</v>
          </cell>
          <cell r="K1453">
            <v>30</v>
          </cell>
          <cell r="L1453">
            <v>42370</v>
          </cell>
          <cell r="M1453">
            <v>42735</v>
          </cell>
          <cell r="N1453">
            <v>0</v>
          </cell>
          <cell r="P1453">
            <v>0</v>
          </cell>
          <cell r="Q1453">
            <v>0</v>
          </cell>
          <cell r="R1453" t="str">
            <v>N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</row>
        <row r="1454">
          <cell r="A1454">
            <v>2017</v>
          </cell>
          <cell r="B1454">
            <v>12973</v>
          </cell>
          <cell r="C1454" t="str">
            <v>GSE SPA</v>
          </cell>
          <cell r="D1454">
            <v>43004</v>
          </cell>
          <cell r="E1454" t="str">
            <v>25893</v>
          </cell>
          <cell r="F1454">
            <v>43007</v>
          </cell>
          <cell r="G1454">
            <v>1038.92</v>
          </cell>
          <cell r="H1454">
            <v>0</v>
          </cell>
          <cell r="I1454">
            <v>0</v>
          </cell>
          <cell r="J1454">
            <v>1</v>
          </cell>
          <cell r="K1454">
            <v>30</v>
          </cell>
          <cell r="L1454">
            <v>42370</v>
          </cell>
          <cell r="M1454">
            <v>42735</v>
          </cell>
          <cell r="N1454">
            <v>0</v>
          </cell>
          <cell r="P1454">
            <v>0</v>
          </cell>
          <cell r="Q1454">
            <v>0</v>
          </cell>
          <cell r="R1454" t="str">
            <v>N</v>
          </cell>
          <cell r="S1454">
            <v>1038.92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A1455">
            <v>2017</v>
          </cell>
          <cell r="B1455">
            <v>12974</v>
          </cell>
          <cell r="C1455" t="str">
            <v>GSE SPA</v>
          </cell>
          <cell r="D1455">
            <v>43004</v>
          </cell>
          <cell r="E1455" t="str">
            <v>25894</v>
          </cell>
          <cell r="F1455">
            <v>43007</v>
          </cell>
          <cell r="G1455">
            <v>685.58</v>
          </cell>
          <cell r="H1455">
            <v>0</v>
          </cell>
          <cell r="I1455">
            <v>0</v>
          </cell>
          <cell r="J1455">
            <v>1</v>
          </cell>
          <cell r="K1455">
            <v>30</v>
          </cell>
          <cell r="L1455">
            <v>42370</v>
          </cell>
          <cell r="M1455">
            <v>42735</v>
          </cell>
          <cell r="N1455">
            <v>0</v>
          </cell>
          <cell r="P1455">
            <v>0</v>
          </cell>
          <cell r="Q1455">
            <v>0</v>
          </cell>
          <cell r="R1455" t="str">
            <v>N</v>
          </cell>
          <cell r="S1455">
            <v>685.58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</row>
        <row r="1456">
          <cell r="A1456">
            <v>2016</v>
          </cell>
          <cell r="B1456">
            <v>14145</v>
          </cell>
          <cell r="C1456" t="str">
            <v>GSE SPA</v>
          </cell>
          <cell r="D1456">
            <v>42664</v>
          </cell>
          <cell r="E1456" t="str">
            <v>26956</v>
          </cell>
          <cell r="F1456">
            <v>42667</v>
          </cell>
          <cell r="G1456">
            <v>50.14</v>
          </cell>
          <cell r="H1456">
            <v>0</v>
          </cell>
          <cell r="I1456">
            <v>50.14</v>
          </cell>
          <cell r="J1456">
            <v>1</v>
          </cell>
          <cell r="K1456">
            <v>30</v>
          </cell>
          <cell r="L1456">
            <v>42370</v>
          </cell>
          <cell r="M1456">
            <v>42735</v>
          </cell>
          <cell r="N1456">
            <v>0</v>
          </cell>
          <cell r="P1456">
            <v>0</v>
          </cell>
          <cell r="Q1456">
            <v>0</v>
          </cell>
          <cell r="R1456" t="str">
            <v>N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</row>
        <row r="1457">
          <cell r="A1457">
            <v>2016</v>
          </cell>
          <cell r="B1457">
            <v>14144</v>
          </cell>
          <cell r="C1457" t="str">
            <v>GSE SPA</v>
          </cell>
          <cell r="D1457">
            <v>42664</v>
          </cell>
          <cell r="E1457" t="str">
            <v>26957</v>
          </cell>
          <cell r="F1457">
            <v>42667</v>
          </cell>
          <cell r="G1457">
            <v>51.03</v>
          </cell>
          <cell r="H1457">
            <v>0</v>
          </cell>
          <cell r="I1457">
            <v>51.03</v>
          </cell>
          <cell r="J1457">
            <v>1</v>
          </cell>
          <cell r="K1457">
            <v>30</v>
          </cell>
          <cell r="L1457">
            <v>42370</v>
          </cell>
          <cell r="M1457">
            <v>42735</v>
          </cell>
          <cell r="N1457">
            <v>0</v>
          </cell>
          <cell r="P1457">
            <v>0</v>
          </cell>
          <cell r="Q1457">
            <v>0</v>
          </cell>
          <cell r="R1457" t="str">
            <v>N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A1458">
            <v>2016</v>
          </cell>
          <cell r="B1458">
            <v>618</v>
          </cell>
          <cell r="C1458" t="str">
            <v>GSE SPA</v>
          </cell>
          <cell r="D1458">
            <v>42381</v>
          </cell>
          <cell r="E1458" t="str">
            <v>275</v>
          </cell>
          <cell r="F1458">
            <v>42384</v>
          </cell>
          <cell r="G1458">
            <v>214.1</v>
          </cell>
          <cell r="H1458">
            <v>0</v>
          </cell>
          <cell r="I1458">
            <v>214.1</v>
          </cell>
          <cell r="J1458">
            <v>1</v>
          </cell>
          <cell r="K1458">
            <v>30</v>
          </cell>
          <cell r="L1458">
            <v>42370</v>
          </cell>
          <cell r="M1458">
            <v>42735</v>
          </cell>
          <cell r="N1458">
            <v>0</v>
          </cell>
          <cell r="P1458">
            <v>0</v>
          </cell>
          <cell r="Q1458">
            <v>0</v>
          </cell>
          <cell r="R1458" t="str">
            <v>N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</row>
        <row r="1459">
          <cell r="A1459">
            <v>2016</v>
          </cell>
          <cell r="B1459">
            <v>606</v>
          </cell>
          <cell r="C1459" t="str">
            <v>GSE SPA</v>
          </cell>
          <cell r="D1459">
            <v>42381</v>
          </cell>
          <cell r="E1459" t="str">
            <v>276</v>
          </cell>
          <cell r="F1459">
            <v>42384</v>
          </cell>
          <cell r="G1459">
            <v>250</v>
          </cell>
          <cell r="H1459">
            <v>0</v>
          </cell>
          <cell r="I1459">
            <v>250</v>
          </cell>
          <cell r="J1459">
            <v>1</v>
          </cell>
          <cell r="K1459">
            <v>30</v>
          </cell>
          <cell r="L1459">
            <v>42370</v>
          </cell>
          <cell r="M1459">
            <v>42735</v>
          </cell>
          <cell r="N1459">
            <v>0</v>
          </cell>
          <cell r="P1459">
            <v>0</v>
          </cell>
          <cell r="Q1459">
            <v>0</v>
          </cell>
          <cell r="R1459" t="str">
            <v>N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A1460">
            <v>2017</v>
          </cell>
          <cell r="B1460">
            <v>3351</v>
          </cell>
          <cell r="C1460" t="str">
            <v>GSE SPA</v>
          </cell>
          <cell r="D1460">
            <v>42793</v>
          </cell>
          <cell r="E1460" t="str">
            <v>2773</v>
          </cell>
          <cell r="F1460">
            <v>42795</v>
          </cell>
          <cell r="G1460">
            <v>744.69</v>
          </cell>
          <cell r="H1460">
            <v>0</v>
          </cell>
          <cell r="I1460">
            <v>744.69</v>
          </cell>
          <cell r="J1460">
            <v>1</v>
          </cell>
          <cell r="K1460">
            <v>30</v>
          </cell>
          <cell r="L1460">
            <v>42370</v>
          </cell>
          <cell r="M1460">
            <v>42735</v>
          </cell>
          <cell r="N1460">
            <v>0</v>
          </cell>
          <cell r="P1460">
            <v>0</v>
          </cell>
          <cell r="Q1460">
            <v>0</v>
          </cell>
          <cell r="R1460" t="str">
            <v>N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A1461">
            <v>2017</v>
          </cell>
          <cell r="B1461">
            <v>3350</v>
          </cell>
          <cell r="C1461" t="str">
            <v>GSE SPA</v>
          </cell>
          <cell r="D1461">
            <v>42793</v>
          </cell>
          <cell r="E1461" t="str">
            <v>2774</v>
          </cell>
          <cell r="F1461">
            <v>42795</v>
          </cell>
          <cell r="G1461">
            <v>741.75</v>
          </cell>
          <cell r="H1461">
            <v>0</v>
          </cell>
          <cell r="I1461">
            <v>741.75</v>
          </cell>
          <cell r="J1461">
            <v>1</v>
          </cell>
          <cell r="K1461">
            <v>30</v>
          </cell>
          <cell r="L1461">
            <v>42370</v>
          </cell>
          <cell r="M1461">
            <v>42735</v>
          </cell>
          <cell r="N1461">
            <v>0</v>
          </cell>
          <cell r="P1461">
            <v>0</v>
          </cell>
          <cell r="Q1461">
            <v>0</v>
          </cell>
          <cell r="R1461" t="str">
            <v>N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</row>
        <row r="1462">
          <cell r="A1462">
            <v>2016</v>
          </cell>
          <cell r="B1462">
            <v>2807</v>
          </cell>
          <cell r="C1462" t="str">
            <v>GSE SPA</v>
          </cell>
          <cell r="D1462">
            <v>42424</v>
          </cell>
          <cell r="E1462" t="str">
            <v>2825</v>
          </cell>
          <cell r="F1462">
            <v>42429</v>
          </cell>
          <cell r="G1462">
            <v>42.16</v>
          </cell>
          <cell r="H1462">
            <v>0</v>
          </cell>
          <cell r="I1462">
            <v>42.16</v>
          </cell>
          <cell r="J1462">
            <v>1</v>
          </cell>
          <cell r="K1462">
            <v>30</v>
          </cell>
          <cell r="L1462">
            <v>42370</v>
          </cell>
          <cell r="M1462">
            <v>42735</v>
          </cell>
          <cell r="N1462">
            <v>0</v>
          </cell>
          <cell r="P1462">
            <v>0</v>
          </cell>
          <cell r="Q1462">
            <v>0</v>
          </cell>
          <cell r="R1462" t="str">
            <v>N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A1463">
            <v>2017</v>
          </cell>
          <cell r="B1463">
            <v>14078</v>
          </cell>
          <cell r="C1463" t="str">
            <v>GSE SPA</v>
          </cell>
          <cell r="D1463">
            <v>43027</v>
          </cell>
          <cell r="E1463" t="str">
            <v>28506</v>
          </cell>
          <cell r="F1463">
            <v>43028</v>
          </cell>
          <cell r="G1463">
            <v>109.75</v>
          </cell>
          <cell r="H1463">
            <v>109.75</v>
          </cell>
          <cell r="I1463">
            <v>0</v>
          </cell>
          <cell r="J1463">
            <v>43117</v>
          </cell>
          <cell r="K1463">
            <v>30</v>
          </cell>
          <cell r="L1463">
            <v>42370</v>
          </cell>
          <cell r="M1463">
            <v>42735</v>
          </cell>
          <cell r="N1463">
            <v>0</v>
          </cell>
          <cell r="P1463">
            <v>0</v>
          </cell>
          <cell r="Q1463">
            <v>89</v>
          </cell>
          <cell r="R1463" t="str">
            <v>S</v>
          </cell>
          <cell r="S1463">
            <v>0</v>
          </cell>
          <cell r="T1463">
            <v>90</v>
          </cell>
          <cell r="U1463">
            <v>9767.75</v>
          </cell>
          <cell r="V1463">
            <v>9877.5</v>
          </cell>
          <cell r="W1463">
            <v>59</v>
          </cell>
          <cell r="X1463">
            <v>6475.25</v>
          </cell>
        </row>
        <row r="1464">
          <cell r="A1464">
            <v>2016</v>
          </cell>
          <cell r="B1464">
            <v>14554</v>
          </cell>
          <cell r="C1464" t="str">
            <v>GSE SPA</v>
          </cell>
          <cell r="D1464">
            <v>42671</v>
          </cell>
          <cell r="E1464" t="str">
            <v>29086</v>
          </cell>
          <cell r="F1464">
            <v>42674</v>
          </cell>
          <cell r="G1464">
            <v>1795.32</v>
          </cell>
          <cell r="H1464">
            <v>0</v>
          </cell>
          <cell r="I1464">
            <v>1795.32</v>
          </cell>
          <cell r="J1464">
            <v>1</v>
          </cell>
          <cell r="K1464">
            <v>30</v>
          </cell>
          <cell r="L1464">
            <v>42370</v>
          </cell>
          <cell r="M1464">
            <v>42735</v>
          </cell>
          <cell r="N1464">
            <v>0</v>
          </cell>
          <cell r="P1464">
            <v>0</v>
          </cell>
          <cell r="Q1464">
            <v>0</v>
          </cell>
          <cell r="R1464" t="str">
            <v>N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</row>
        <row r="1465">
          <cell r="A1465">
            <v>2016</v>
          </cell>
          <cell r="B1465">
            <v>14556</v>
          </cell>
          <cell r="C1465" t="str">
            <v>GSE SPA</v>
          </cell>
          <cell r="D1465">
            <v>42671</v>
          </cell>
          <cell r="E1465" t="str">
            <v>29087</v>
          </cell>
          <cell r="F1465">
            <v>42674</v>
          </cell>
          <cell r="G1465">
            <v>434.69</v>
          </cell>
          <cell r="H1465">
            <v>0</v>
          </cell>
          <cell r="I1465">
            <v>434.69</v>
          </cell>
          <cell r="J1465">
            <v>1</v>
          </cell>
          <cell r="K1465">
            <v>30</v>
          </cell>
          <cell r="L1465">
            <v>42370</v>
          </cell>
          <cell r="M1465">
            <v>42735</v>
          </cell>
          <cell r="N1465">
            <v>0</v>
          </cell>
          <cell r="P1465">
            <v>0</v>
          </cell>
          <cell r="Q1465">
            <v>0</v>
          </cell>
          <cell r="R1465" t="str">
            <v>N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A1466">
            <v>2016</v>
          </cell>
          <cell r="B1466">
            <v>14555</v>
          </cell>
          <cell r="C1466" t="str">
            <v>GSE SPA</v>
          </cell>
          <cell r="D1466">
            <v>42671</v>
          </cell>
          <cell r="E1466" t="str">
            <v>29088</v>
          </cell>
          <cell r="F1466">
            <v>42674</v>
          </cell>
          <cell r="G1466">
            <v>1802.18</v>
          </cell>
          <cell r="H1466">
            <v>0</v>
          </cell>
          <cell r="I1466">
            <v>1802.18</v>
          </cell>
          <cell r="J1466">
            <v>1</v>
          </cell>
          <cell r="K1466">
            <v>30</v>
          </cell>
          <cell r="L1466">
            <v>42370</v>
          </cell>
          <cell r="M1466">
            <v>42735</v>
          </cell>
          <cell r="N1466">
            <v>0</v>
          </cell>
          <cell r="P1466">
            <v>0</v>
          </cell>
          <cell r="Q1466">
            <v>0</v>
          </cell>
          <cell r="R1466" t="str">
            <v>N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A1467">
            <v>2016</v>
          </cell>
          <cell r="B1467">
            <v>14557</v>
          </cell>
          <cell r="C1467" t="str">
            <v>GSE SPA</v>
          </cell>
          <cell r="D1467">
            <v>42671</v>
          </cell>
          <cell r="E1467" t="str">
            <v>29899</v>
          </cell>
          <cell r="F1467">
            <v>42674</v>
          </cell>
          <cell r="G1467">
            <v>42.16</v>
          </cell>
          <cell r="H1467">
            <v>0</v>
          </cell>
          <cell r="I1467">
            <v>42.16</v>
          </cell>
          <cell r="J1467">
            <v>1</v>
          </cell>
          <cell r="K1467">
            <v>30</v>
          </cell>
          <cell r="L1467">
            <v>42370</v>
          </cell>
          <cell r="M1467">
            <v>42735</v>
          </cell>
          <cell r="N1467">
            <v>0</v>
          </cell>
          <cell r="P1467">
            <v>0</v>
          </cell>
          <cell r="Q1467">
            <v>0</v>
          </cell>
          <cell r="R1467" t="str">
            <v>N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</row>
        <row r="1468">
          <cell r="A1468">
            <v>2017</v>
          </cell>
          <cell r="B1468">
            <v>14578</v>
          </cell>
          <cell r="C1468" t="str">
            <v>GSE SPA</v>
          </cell>
          <cell r="D1468">
            <v>43035</v>
          </cell>
          <cell r="E1468" t="str">
            <v>31518</v>
          </cell>
          <cell r="F1468">
            <v>43039</v>
          </cell>
          <cell r="G1468">
            <v>61.95</v>
          </cell>
          <cell r="H1468">
            <v>0</v>
          </cell>
          <cell r="I1468">
            <v>0</v>
          </cell>
          <cell r="J1468">
            <v>1</v>
          </cell>
          <cell r="K1468">
            <v>30</v>
          </cell>
          <cell r="L1468">
            <v>42370</v>
          </cell>
          <cell r="M1468">
            <v>42735</v>
          </cell>
          <cell r="N1468">
            <v>0</v>
          </cell>
          <cell r="P1468">
            <v>0</v>
          </cell>
          <cell r="Q1468">
            <v>0</v>
          </cell>
          <cell r="R1468" t="str">
            <v>N</v>
          </cell>
          <cell r="S1468">
            <v>61.95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</row>
        <row r="1469">
          <cell r="A1469">
            <v>2017</v>
          </cell>
          <cell r="B1469">
            <v>14577</v>
          </cell>
          <cell r="C1469" t="str">
            <v>GSE SPA</v>
          </cell>
          <cell r="D1469">
            <v>43035</v>
          </cell>
          <cell r="E1469" t="str">
            <v>31519</v>
          </cell>
          <cell r="F1469">
            <v>43039</v>
          </cell>
          <cell r="G1469">
            <v>37.5</v>
          </cell>
          <cell r="H1469">
            <v>0</v>
          </cell>
          <cell r="I1469">
            <v>0</v>
          </cell>
          <cell r="J1469">
            <v>1</v>
          </cell>
          <cell r="K1469">
            <v>30</v>
          </cell>
          <cell r="L1469">
            <v>42370</v>
          </cell>
          <cell r="M1469">
            <v>42735</v>
          </cell>
          <cell r="N1469">
            <v>0</v>
          </cell>
          <cell r="P1469">
            <v>0</v>
          </cell>
          <cell r="Q1469">
            <v>0</v>
          </cell>
          <cell r="R1469" t="str">
            <v>N</v>
          </cell>
          <cell r="S1469">
            <v>37.5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</row>
        <row r="1470">
          <cell r="A1470">
            <v>2016</v>
          </cell>
          <cell r="B1470">
            <v>15564</v>
          </cell>
          <cell r="C1470" t="str">
            <v>GSE SPA</v>
          </cell>
          <cell r="D1470">
            <v>42691</v>
          </cell>
          <cell r="E1470" t="str">
            <v>35106</v>
          </cell>
          <cell r="F1470">
            <v>42695</v>
          </cell>
          <cell r="G1470">
            <v>434.69</v>
          </cell>
          <cell r="H1470">
            <v>0</v>
          </cell>
          <cell r="I1470">
            <v>434.69</v>
          </cell>
          <cell r="J1470">
            <v>1</v>
          </cell>
          <cell r="K1470">
            <v>30</v>
          </cell>
          <cell r="L1470">
            <v>42370</v>
          </cell>
          <cell r="M1470">
            <v>42735</v>
          </cell>
          <cell r="N1470">
            <v>0</v>
          </cell>
          <cell r="P1470">
            <v>0</v>
          </cell>
          <cell r="Q1470">
            <v>0</v>
          </cell>
          <cell r="R1470" t="str">
            <v>N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</row>
        <row r="1471">
          <cell r="A1471">
            <v>2017</v>
          </cell>
          <cell r="B1471">
            <v>3352</v>
          </cell>
          <cell r="C1471" t="str">
            <v>GSE SPA</v>
          </cell>
          <cell r="D1471">
            <v>42794</v>
          </cell>
          <cell r="E1471" t="str">
            <v>3674</v>
          </cell>
          <cell r="F1471">
            <v>42795</v>
          </cell>
          <cell r="G1471">
            <v>173.87</v>
          </cell>
          <cell r="H1471">
            <v>0</v>
          </cell>
          <cell r="I1471">
            <v>173.87</v>
          </cell>
          <cell r="J1471">
            <v>1</v>
          </cell>
          <cell r="K1471">
            <v>30</v>
          </cell>
          <cell r="L1471">
            <v>42370</v>
          </cell>
          <cell r="M1471">
            <v>42735</v>
          </cell>
          <cell r="N1471">
            <v>0</v>
          </cell>
          <cell r="P1471">
            <v>0</v>
          </cell>
          <cell r="Q1471">
            <v>0</v>
          </cell>
          <cell r="R1471" t="str">
            <v>N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</row>
        <row r="1472">
          <cell r="A1472">
            <v>2017</v>
          </cell>
          <cell r="B1472">
            <v>3353</v>
          </cell>
          <cell r="C1472" t="str">
            <v>GSE SPA</v>
          </cell>
          <cell r="D1472">
            <v>42794</v>
          </cell>
          <cell r="E1472" t="str">
            <v>3675</v>
          </cell>
          <cell r="F1472">
            <v>42795</v>
          </cell>
          <cell r="G1472">
            <v>150.56</v>
          </cell>
          <cell r="H1472">
            <v>0</v>
          </cell>
          <cell r="I1472">
            <v>150.56</v>
          </cell>
          <cell r="J1472">
            <v>1</v>
          </cell>
          <cell r="K1472">
            <v>30</v>
          </cell>
          <cell r="L1472">
            <v>42370</v>
          </cell>
          <cell r="M1472">
            <v>42735</v>
          </cell>
          <cell r="N1472">
            <v>0</v>
          </cell>
          <cell r="P1472">
            <v>0</v>
          </cell>
          <cell r="Q1472">
            <v>0</v>
          </cell>
          <cell r="R1472" t="str">
            <v>N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</row>
        <row r="1473">
          <cell r="A1473">
            <v>2016</v>
          </cell>
          <cell r="B1473">
            <v>15951</v>
          </cell>
          <cell r="C1473" t="str">
            <v>GSE SPA</v>
          </cell>
          <cell r="D1473">
            <v>42702</v>
          </cell>
          <cell r="E1473" t="str">
            <v>39303</v>
          </cell>
          <cell r="F1473">
            <v>42703</v>
          </cell>
          <cell r="G1473">
            <v>72.37</v>
          </cell>
          <cell r="H1473">
            <v>0</v>
          </cell>
          <cell r="I1473">
            <v>72.37</v>
          </cell>
          <cell r="J1473">
            <v>1</v>
          </cell>
          <cell r="K1473">
            <v>30</v>
          </cell>
          <cell r="L1473">
            <v>42370</v>
          </cell>
          <cell r="M1473">
            <v>42735</v>
          </cell>
          <cell r="N1473">
            <v>0</v>
          </cell>
          <cell r="P1473">
            <v>0</v>
          </cell>
          <cell r="Q1473">
            <v>0</v>
          </cell>
          <cell r="R1473" t="str">
            <v>N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</row>
        <row r="1474">
          <cell r="A1474">
            <v>2016</v>
          </cell>
          <cell r="B1474">
            <v>15949</v>
          </cell>
          <cell r="C1474" t="str">
            <v>GSE SPA</v>
          </cell>
          <cell r="D1474">
            <v>42702</v>
          </cell>
          <cell r="E1474" t="str">
            <v>39304</v>
          </cell>
          <cell r="F1474">
            <v>42703</v>
          </cell>
          <cell r="G1474">
            <v>73.66</v>
          </cell>
          <cell r="H1474">
            <v>0</v>
          </cell>
          <cell r="I1474">
            <v>73.66</v>
          </cell>
          <cell r="J1474">
            <v>1</v>
          </cell>
          <cell r="K1474">
            <v>30</v>
          </cell>
          <cell r="L1474">
            <v>42370</v>
          </cell>
          <cell r="M1474">
            <v>42735</v>
          </cell>
          <cell r="N1474">
            <v>0</v>
          </cell>
          <cell r="P1474">
            <v>0</v>
          </cell>
          <cell r="Q1474">
            <v>0</v>
          </cell>
          <cell r="R1474" t="str">
            <v>N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</row>
        <row r="1475">
          <cell r="A1475">
            <v>2017</v>
          </cell>
          <cell r="B1475">
            <v>4629</v>
          </cell>
          <cell r="C1475" t="str">
            <v>GSE SPA</v>
          </cell>
          <cell r="D1475">
            <v>42817</v>
          </cell>
          <cell r="E1475" t="str">
            <v>5028</v>
          </cell>
          <cell r="F1475">
            <v>42822</v>
          </cell>
          <cell r="G1475">
            <v>66.150000000000006</v>
          </cell>
          <cell r="H1475">
            <v>0</v>
          </cell>
          <cell r="I1475">
            <v>66.150000000000006</v>
          </cell>
          <cell r="J1475">
            <v>1</v>
          </cell>
          <cell r="K1475">
            <v>30</v>
          </cell>
          <cell r="L1475">
            <v>42370</v>
          </cell>
          <cell r="M1475">
            <v>42735</v>
          </cell>
          <cell r="N1475">
            <v>0</v>
          </cell>
          <cell r="P1475">
            <v>0</v>
          </cell>
          <cell r="Q1475">
            <v>0</v>
          </cell>
          <cell r="R1475" t="str">
            <v>N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A1476">
            <v>2017</v>
          </cell>
          <cell r="B1476">
            <v>4628</v>
          </cell>
          <cell r="C1476" t="str">
            <v>GSE SPA</v>
          </cell>
          <cell r="D1476">
            <v>42817</v>
          </cell>
          <cell r="E1476" t="str">
            <v>5029</v>
          </cell>
          <cell r="F1476">
            <v>42822</v>
          </cell>
          <cell r="G1476">
            <v>87.79</v>
          </cell>
          <cell r="H1476">
            <v>0</v>
          </cell>
          <cell r="I1476">
            <v>87.79</v>
          </cell>
          <cell r="J1476">
            <v>1</v>
          </cell>
          <cell r="K1476">
            <v>30</v>
          </cell>
          <cell r="L1476">
            <v>42370</v>
          </cell>
          <cell r="M1476">
            <v>42735</v>
          </cell>
          <cell r="N1476">
            <v>0</v>
          </cell>
          <cell r="P1476">
            <v>0</v>
          </cell>
          <cell r="Q1476">
            <v>0</v>
          </cell>
          <cell r="R1476" t="str">
            <v>N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</row>
        <row r="1477">
          <cell r="A1477">
            <v>2016</v>
          </cell>
          <cell r="B1477">
            <v>6131</v>
          </cell>
          <cell r="C1477" t="str">
            <v>GSE SPA</v>
          </cell>
          <cell r="D1477">
            <v>42108</v>
          </cell>
          <cell r="E1477" t="str">
            <v xml:space="preserve">5087                          </v>
          </cell>
          <cell r="F1477">
            <v>42117</v>
          </cell>
          <cell r="G1477">
            <v>22.71</v>
          </cell>
          <cell r="H1477">
            <v>0</v>
          </cell>
          <cell r="I1477">
            <v>22.71</v>
          </cell>
          <cell r="J1477">
            <v>1</v>
          </cell>
          <cell r="K1477">
            <v>30</v>
          </cell>
          <cell r="L1477">
            <v>42370</v>
          </cell>
          <cell r="M1477">
            <v>42735</v>
          </cell>
          <cell r="N1477">
            <v>0</v>
          </cell>
          <cell r="P1477">
            <v>0</v>
          </cell>
          <cell r="Q1477">
            <v>0</v>
          </cell>
          <cell r="R1477" t="str">
            <v>N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</row>
        <row r="1478">
          <cell r="A1478">
            <v>2017</v>
          </cell>
          <cell r="B1478">
            <v>5018</v>
          </cell>
          <cell r="C1478" t="str">
            <v>GSE SPA</v>
          </cell>
          <cell r="D1478">
            <v>42817</v>
          </cell>
          <cell r="E1478" t="str">
            <v>6423</v>
          </cell>
          <cell r="F1478">
            <v>42829</v>
          </cell>
          <cell r="G1478">
            <v>1795.32</v>
          </cell>
          <cell r="H1478">
            <v>0</v>
          </cell>
          <cell r="I1478">
            <v>1795.32</v>
          </cell>
          <cell r="J1478">
            <v>1</v>
          </cell>
          <cell r="K1478">
            <v>30</v>
          </cell>
          <cell r="L1478">
            <v>42370</v>
          </cell>
          <cell r="M1478">
            <v>42735</v>
          </cell>
          <cell r="N1478">
            <v>0</v>
          </cell>
          <cell r="P1478">
            <v>0</v>
          </cell>
          <cell r="Q1478">
            <v>0</v>
          </cell>
          <cell r="R1478" t="str">
            <v>N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A1479">
            <v>2017</v>
          </cell>
          <cell r="B1479">
            <v>4631</v>
          </cell>
          <cell r="C1479" t="str">
            <v>GSE SPA</v>
          </cell>
          <cell r="D1479">
            <v>42818</v>
          </cell>
          <cell r="E1479" t="str">
            <v>7390</v>
          </cell>
          <cell r="F1479">
            <v>42822</v>
          </cell>
          <cell r="G1479">
            <v>434.69</v>
          </cell>
          <cell r="H1479">
            <v>0</v>
          </cell>
          <cell r="I1479">
            <v>434.69</v>
          </cell>
          <cell r="J1479">
            <v>1</v>
          </cell>
          <cell r="K1479">
            <v>30</v>
          </cell>
          <cell r="L1479">
            <v>42370</v>
          </cell>
          <cell r="M1479">
            <v>42735</v>
          </cell>
          <cell r="N1479">
            <v>0</v>
          </cell>
          <cell r="P1479">
            <v>0</v>
          </cell>
          <cell r="Q1479">
            <v>0</v>
          </cell>
          <cell r="R1479" t="str">
            <v>N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A1480">
            <v>2017</v>
          </cell>
          <cell r="B1480">
            <v>4632</v>
          </cell>
          <cell r="C1480" t="str">
            <v>GSE SPA</v>
          </cell>
          <cell r="D1480">
            <v>42818</v>
          </cell>
          <cell r="E1480" t="str">
            <v>7391</v>
          </cell>
          <cell r="F1480">
            <v>42822</v>
          </cell>
          <cell r="G1480">
            <v>1802.18</v>
          </cell>
          <cell r="H1480">
            <v>0</v>
          </cell>
          <cell r="I1480">
            <v>1802.18</v>
          </cell>
          <cell r="J1480">
            <v>1</v>
          </cell>
          <cell r="K1480">
            <v>30</v>
          </cell>
          <cell r="L1480">
            <v>42370</v>
          </cell>
          <cell r="M1480">
            <v>42735</v>
          </cell>
          <cell r="N1480">
            <v>0</v>
          </cell>
          <cell r="P1480">
            <v>0</v>
          </cell>
          <cell r="Q1480">
            <v>0</v>
          </cell>
          <cell r="R1480" t="str">
            <v>N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A1481">
            <v>2017</v>
          </cell>
          <cell r="B1481">
            <v>346</v>
          </cell>
          <cell r="C1481" t="str">
            <v>GSE SPA</v>
          </cell>
          <cell r="D1481">
            <v>42744</v>
          </cell>
          <cell r="E1481" t="str">
            <v>81</v>
          </cell>
          <cell r="F1481">
            <v>42746</v>
          </cell>
          <cell r="G1481">
            <v>105.97</v>
          </cell>
          <cell r="H1481">
            <v>0</v>
          </cell>
          <cell r="I1481">
            <v>105.97</v>
          </cell>
          <cell r="J1481">
            <v>1</v>
          </cell>
          <cell r="K1481">
            <v>30</v>
          </cell>
          <cell r="L1481">
            <v>42370</v>
          </cell>
          <cell r="M1481">
            <v>42735</v>
          </cell>
          <cell r="N1481">
            <v>0</v>
          </cell>
          <cell r="P1481">
            <v>0</v>
          </cell>
          <cell r="Q1481">
            <v>0</v>
          </cell>
          <cell r="R1481" t="str">
            <v>N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A1482">
            <v>2017</v>
          </cell>
          <cell r="B1482">
            <v>345</v>
          </cell>
          <cell r="C1482" t="str">
            <v>GSE SPA</v>
          </cell>
          <cell r="D1482">
            <v>42744</v>
          </cell>
          <cell r="E1482" t="str">
            <v>82</v>
          </cell>
          <cell r="F1482">
            <v>42746</v>
          </cell>
          <cell r="G1482">
            <v>80.569999999999993</v>
          </cell>
          <cell r="H1482">
            <v>0</v>
          </cell>
          <cell r="I1482">
            <v>80.569999999999993</v>
          </cell>
          <cell r="J1482">
            <v>1</v>
          </cell>
          <cell r="K1482">
            <v>30</v>
          </cell>
          <cell r="L1482">
            <v>42370</v>
          </cell>
          <cell r="M1482">
            <v>42735</v>
          </cell>
          <cell r="N1482">
            <v>0</v>
          </cell>
          <cell r="P1482">
            <v>0</v>
          </cell>
          <cell r="Q1482">
            <v>0</v>
          </cell>
          <cell r="R1482" t="str">
            <v>N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</row>
        <row r="1483">
          <cell r="A1483">
            <v>2017</v>
          </cell>
          <cell r="B1483">
            <v>4630</v>
          </cell>
          <cell r="C1483" t="str">
            <v>GSE SPA</v>
          </cell>
          <cell r="D1483">
            <v>42818</v>
          </cell>
          <cell r="E1483" t="str">
            <v>8934</v>
          </cell>
          <cell r="F1483">
            <v>42822</v>
          </cell>
          <cell r="G1483">
            <v>42.16</v>
          </cell>
          <cell r="H1483">
            <v>0</v>
          </cell>
          <cell r="I1483">
            <v>42.16</v>
          </cell>
          <cell r="J1483">
            <v>1</v>
          </cell>
          <cell r="K1483">
            <v>30</v>
          </cell>
          <cell r="L1483">
            <v>42370</v>
          </cell>
          <cell r="M1483">
            <v>42735</v>
          </cell>
          <cell r="N1483">
            <v>0</v>
          </cell>
          <cell r="P1483">
            <v>0</v>
          </cell>
          <cell r="Q1483">
            <v>0</v>
          </cell>
          <cell r="R1483" t="str">
            <v>N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</row>
        <row r="1484">
          <cell r="A1484">
            <v>2017</v>
          </cell>
          <cell r="B1484">
            <v>640</v>
          </cell>
          <cell r="C1484" t="str">
            <v>GUBERT SYSTEM</v>
          </cell>
          <cell r="D1484">
            <v>42734</v>
          </cell>
          <cell r="E1484" t="str">
            <v>1</v>
          </cell>
          <cell r="F1484">
            <v>42752</v>
          </cell>
          <cell r="G1484">
            <v>572.17999999999995</v>
          </cell>
          <cell r="H1484">
            <v>572.17999999999995</v>
          </cell>
          <cell r="I1484">
            <v>0</v>
          </cell>
          <cell r="J1484">
            <v>42767</v>
          </cell>
          <cell r="K1484">
            <v>30</v>
          </cell>
          <cell r="L1484">
            <v>42370</v>
          </cell>
          <cell r="M1484">
            <v>42735</v>
          </cell>
          <cell r="N1484">
            <v>0</v>
          </cell>
          <cell r="P1484">
            <v>0</v>
          </cell>
          <cell r="Q1484">
            <v>15</v>
          </cell>
          <cell r="R1484" t="str">
            <v>S</v>
          </cell>
          <cell r="S1484">
            <v>0</v>
          </cell>
          <cell r="T1484">
            <v>33</v>
          </cell>
          <cell r="U1484">
            <v>8582.7000000000007</v>
          </cell>
          <cell r="V1484">
            <v>18881.939999999999</v>
          </cell>
          <cell r="W1484">
            <v>-15</v>
          </cell>
          <cell r="X1484">
            <v>-8582.7000000000007</v>
          </cell>
        </row>
        <row r="1485">
          <cell r="A1485">
            <v>2017</v>
          </cell>
          <cell r="B1485">
            <v>1871</v>
          </cell>
          <cell r="C1485" t="str">
            <v>GUBERT SYSTEM</v>
          </cell>
          <cell r="D1485">
            <v>42765</v>
          </cell>
          <cell r="E1485" t="str">
            <v>1</v>
          </cell>
          <cell r="F1485">
            <v>42773</v>
          </cell>
          <cell r="G1485">
            <v>24034</v>
          </cell>
          <cell r="H1485">
            <v>24034</v>
          </cell>
          <cell r="I1485">
            <v>0</v>
          </cell>
          <cell r="J1485">
            <v>42781</v>
          </cell>
          <cell r="K1485">
            <v>30</v>
          </cell>
          <cell r="L1485">
            <v>42370</v>
          </cell>
          <cell r="M1485">
            <v>42735</v>
          </cell>
          <cell r="N1485">
            <v>0</v>
          </cell>
          <cell r="P1485">
            <v>0</v>
          </cell>
          <cell r="Q1485">
            <v>8</v>
          </cell>
          <cell r="R1485" t="str">
            <v>S</v>
          </cell>
          <cell r="S1485">
            <v>0</v>
          </cell>
          <cell r="T1485">
            <v>16</v>
          </cell>
          <cell r="U1485">
            <v>192272</v>
          </cell>
          <cell r="V1485">
            <v>384544</v>
          </cell>
          <cell r="W1485">
            <v>-22</v>
          </cell>
          <cell r="X1485">
            <v>-528748</v>
          </cell>
        </row>
        <row r="1486">
          <cell r="A1486">
            <v>2017</v>
          </cell>
          <cell r="B1486">
            <v>17447</v>
          </cell>
          <cell r="C1486" t="str">
            <v>GUBERT SYSTEM</v>
          </cell>
          <cell r="D1486">
            <v>43098</v>
          </cell>
          <cell r="E1486" t="str">
            <v>10</v>
          </cell>
          <cell r="F1486">
            <v>43098</v>
          </cell>
          <cell r="G1486">
            <v>2956.24</v>
          </cell>
          <cell r="H1486">
            <v>2956.24</v>
          </cell>
          <cell r="I1486">
            <v>0</v>
          </cell>
          <cell r="J1486">
            <v>43125</v>
          </cell>
          <cell r="K1486">
            <v>30</v>
          </cell>
          <cell r="L1486">
            <v>42370</v>
          </cell>
          <cell r="M1486">
            <v>42735</v>
          </cell>
          <cell r="N1486">
            <v>0</v>
          </cell>
          <cell r="P1486">
            <v>0</v>
          </cell>
          <cell r="Q1486">
            <v>27</v>
          </cell>
          <cell r="R1486" t="str">
            <v>S</v>
          </cell>
          <cell r="S1486">
            <v>0</v>
          </cell>
          <cell r="T1486">
            <v>27</v>
          </cell>
          <cell r="U1486">
            <v>79818.48</v>
          </cell>
          <cell r="V1486">
            <v>79818.48</v>
          </cell>
          <cell r="W1486">
            <v>-3</v>
          </cell>
          <cell r="X1486">
            <v>-8868.7199999999993</v>
          </cell>
        </row>
        <row r="1487">
          <cell r="A1487">
            <v>2017</v>
          </cell>
          <cell r="B1487">
            <v>1873</v>
          </cell>
          <cell r="C1487" t="str">
            <v>GUBERT SYSTEM</v>
          </cell>
          <cell r="D1487">
            <v>42765</v>
          </cell>
          <cell r="E1487" t="str">
            <v>2</v>
          </cell>
          <cell r="F1487">
            <v>42773</v>
          </cell>
          <cell r="G1487">
            <v>7500</v>
          </cell>
          <cell r="H1487">
            <v>7500</v>
          </cell>
          <cell r="I1487">
            <v>0</v>
          </cell>
          <cell r="J1487">
            <v>42809</v>
          </cell>
          <cell r="K1487">
            <v>30</v>
          </cell>
          <cell r="L1487">
            <v>42370</v>
          </cell>
          <cell r="M1487">
            <v>42735</v>
          </cell>
          <cell r="N1487">
            <v>0</v>
          </cell>
          <cell r="P1487">
            <v>0</v>
          </cell>
          <cell r="Q1487">
            <v>36</v>
          </cell>
          <cell r="R1487" t="str">
            <v>S</v>
          </cell>
          <cell r="S1487">
            <v>0</v>
          </cell>
          <cell r="T1487">
            <v>44</v>
          </cell>
          <cell r="U1487">
            <v>270000</v>
          </cell>
          <cell r="V1487">
            <v>330000</v>
          </cell>
          <cell r="W1487">
            <v>6</v>
          </cell>
          <cell r="X1487">
            <v>45000</v>
          </cell>
        </row>
        <row r="1488">
          <cell r="A1488">
            <v>2017</v>
          </cell>
          <cell r="B1488">
            <v>7157</v>
          </cell>
          <cell r="C1488" t="str">
            <v>GUBERT SYSTEM</v>
          </cell>
          <cell r="D1488">
            <v>42865</v>
          </cell>
          <cell r="E1488" t="str">
            <v>4</v>
          </cell>
          <cell r="F1488">
            <v>42878</v>
          </cell>
          <cell r="G1488">
            <v>7991</v>
          </cell>
          <cell r="H1488">
            <v>0</v>
          </cell>
          <cell r="I1488">
            <v>7991</v>
          </cell>
          <cell r="J1488">
            <v>1</v>
          </cell>
          <cell r="K1488">
            <v>30</v>
          </cell>
          <cell r="L1488">
            <v>42370</v>
          </cell>
          <cell r="M1488">
            <v>42735</v>
          </cell>
          <cell r="N1488">
            <v>0</v>
          </cell>
          <cell r="P1488">
            <v>0</v>
          </cell>
          <cell r="Q1488">
            <v>0</v>
          </cell>
          <cell r="R1488" t="str">
            <v>N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A1489">
            <v>2017</v>
          </cell>
          <cell r="B1489">
            <v>7734</v>
          </cell>
          <cell r="C1489" t="str">
            <v>GUBERT SYSTEM</v>
          </cell>
          <cell r="D1489">
            <v>42886</v>
          </cell>
          <cell r="E1489" t="str">
            <v>6</v>
          </cell>
          <cell r="F1489">
            <v>42891</v>
          </cell>
          <cell r="G1489">
            <v>7991</v>
          </cell>
          <cell r="H1489">
            <v>7991</v>
          </cell>
          <cell r="I1489">
            <v>0</v>
          </cell>
          <cell r="J1489">
            <v>42898</v>
          </cell>
          <cell r="K1489">
            <v>30</v>
          </cell>
          <cell r="L1489">
            <v>42370</v>
          </cell>
          <cell r="M1489">
            <v>42735</v>
          </cell>
          <cell r="N1489">
            <v>0</v>
          </cell>
          <cell r="P1489">
            <v>0</v>
          </cell>
          <cell r="Q1489">
            <v>7</v>
          </cell>
          <cell r="R1489" t="str">
            <v>S</v>
          </cell>
          <cell r="S1489">
            <v>0</v>
          </cell>
          <cell r="T1489">
            <v>12</v>
          </cell>
          <cell r="U1489">
            <v>55937</v>
          </cell>
          <cell r="V1489">
            <v>95892</v>
          </cell>
          <cell r="W1489">
            <v>-23</v>
          </cell>
          <cell r="X1489">
            <v>-183793</v>
          </cell>
        </row>
        <row r="1490">
          <cell r="A1490">
            <v>2017</v>
          </cell>
          <cell r="B1490">
            <v>8599</v>
          </cell>
          <cell r="C1490" t="str">
            <v>GUBERT SYSTEM</v>
          </cell>
          <cell r="D1490">
            <v>42901</v>
          </cell>
          <cell r="E1490" t="str">
            <v>7</v>
          </cell>
          <cell r="F1490">
            <v>42908</v>
          </cell>
          <cell r="G1490">
            <v>1528.6</v>
          </cell>
          <cell r="H1490">
            <v>1528.6</v>
          </cell>
          <cell r="I1490">
            <v>0</v>
          </cell>
          <cell r="J1490">
            <v>42913</v>
          </cell>
          <cell r="K1490">
            <v>30</v>
          </cell>
          <cell r="L1490">
            <v>42370</v>
          </cell>
          <cell r="M1490">
            <v>42735</v>
          </cell>
          <cell r="N1490">
            <v>0</v>
          </cell>
          <cell r="P1490">
            <v>0</v>
          </cell>
          <cell r="Q1490">
            <v>5</v>
          </cell>
          <cell r="R1490" t="str">
            <v>S</v>
          </cell>
          <cell r="S1490">
            <v>0</v>
          </cell>
          <cell r="T1490">
            <v>12</v>
          </cell>
          <cell r="U1490">
            <v>7643</v>
          </cell>
          <cell r="V1490">
            <v>18343.2</v>
          </cell>
          <cell r="W1490">
            <v>-25</v>
          </cell>
          <cell r="X1490">
            <v>-38215</v>
          </cell>
        </row>
        <row r="1491">
          <cell r="A1491">
            <v>2016</v>
          </cell>
          <cell r="C1491" t="str">
            <v>HILTI ITALIA SPA</v>
          </cell>
          <cell r="D1491">
            <v>40851</v>
          </cell>
          <cell r="E1491" t="str">
            <v xml:space="preserve">29595           </v>
          </cell>
          <cell r="F1491">
            <v>40869</v>
          </cell>
          <cell r="G1491">
            <v>0.01</v>
          </cell>
          <cell r="H1491">
            <v>0</v>
          </cell>
          <cell r="I1491">
            <v>0</v>
          </cell>
          <cell r="J1491">
            <v>1</v>
          </cell>
          <cell r="K1491">
            <v>30</v>
          </cell>
          <cell r="L1491">
            <v>42370</v>
          </cell>
          <cell r="M1491">
            <v>42735</v>
          </cell>
          <cell r="N1491">
            <v>0</v>
          </cell>
          <cell r="P1491">
            <v>0</v>
          </cell>
          <cell r="Q1491">
            <v>0</v>
          </cell>
          <cell r="R1491" t="str">
            <v>N</v>
          </cell>
          <cell r="S1491">
            <v>0.01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</row>
        <row r="1492">
          <cell r="A1492">
            <v>2016</v>
          </cell>
          <cell r="C1492" t="str">
            <v>HILTI ITALIA SPA</v>
          </cell>
          <cell r="D1492">
            <v>39106</v>
          </cell>
          <cell r="E1492" t="str">
            <v xml:space="preserve">36410           </v>
          </cell>
          <cell r="F1492">
            <v>39129</v>
          </cell>
          <cell r="G1492">
            <v>37.46</v>
          </cell>
          <cell r="H1492">
            <v>0</v>
          </cell>
          <cell r="I1492">
            <v>0</v>
          </cell>
          <cell r="J1492">
            <v>1</v>
          </cell>
          <cell r="K1492">
            <v>30</v>
          </cell>
          <cell r="L1492">
            <v>42370</v>
          </cell>
          <cell r="M1492">
            <v>42735</v>
          </cell>
          <cell r="N1492">
            <v>0</v>
          </cell>
          <cell r="P1492">
            <v>0</v>
          </cell>
          <cell r="Q1492">
            <v>0</v>
          </cell>
          <cell r="R1492" t="str">
            <v>N</v>
          </cell>
          <cell r="S1492">
            <v>37.46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A1493">
            <v>2016</v>
          </cell>
          <cell r="C1493" t="str">
            <v>I.T.C. SRL</v>
          </cell>
          <cell r="D1493">
            <v>37589</v>
          </cell>
          <cell r="E1493" t="str">
            <v xml:space="preserve">3849            </v>
          </cell>
          <cell r="F1493">
            <v>37621</v>
          </cell>
          <cell r="G1493">
            <v>0.09</v>
          </cell>
          <cell r="H1493">
            <v>0</v>
          </cell>
          <cell r="I1493">
            <v>0</v>
          </cell>
          <cell r="J1493">
            <v>1</v>
          </cell>
          <cell r="K1493">
            <v>30</v>
          </cell>
          <cell r="L1493">
            <v>42370</v>
          </cell>
          <cell r="M1493">
            <v>42735</v>
          </cell>
          <cell r="N1493">
            <v>0</v>
          </cell>
          <cell r="P1493">
            <v>0</v>
          </cell>
          <cell r="Q1493">
            <v>0</v>
          </cell>
          <cell r="R1493" t="str">
            <v>N</v>
          </cell>
          <cell r="S1493">
            <v>0.09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A1494">
            <v>2017</v>
          </cell>
          <cell r="B1494">
            <v>8924</v>
          </cell>
          <cell r="C1494" t="str">
            <v>IDROTECNO DI PIOTTO</v>
          </cell>
          <cell r="D1494">
            <v>42915</v>
          </cell>
          <cell r="E1494" t="str">
            <v>1/PA</v>
          </cell>
          <cell r="F1494">
            <v>42915</v>
          </cell>
          <cell r="G1494">
            <v>84.18</v>
          </cell>
          <cell r="H1494">
            <v>84.18</v>
          </cell>
          <cell r="I1494">
            <v>0</v>
          </cell>
          <cell r="J1494">
            <v>42922</v>
          </cell>
          <cell r="K1494">
            <v>30</v>
          </cell>
          <cell r="L1494">
            <v>42370</v>
          </cell>
          <cell r="M1494">
            <v>42735</v>
          </cell>
          <cell r="N1494">
            <v>0</v>
          </cell>
          <cell r="P1494">
            <v>0</v>
          </cell>
          <cell r="Q1494">
            <v>7</v>
          </cell>
          <cell r="R1494" t="str">
            <v>S</v>
          </cell>
          <cell r="S1494">
            <v>0</v>
          </cell>
          <cell r="T1494">
            <v>7</v>
          </cell>
          <cell r="U1494">
            <v>589.26</v>
          </cell>
          <cell r="V1494">
            <v>589.26</v>
          </cell>
          <cell r="W1494">
            <v>-23</v>
          </cell>
          <cell r="X1494">
            <v>-1936.14</v>
          </cell>
        </row>
        <row r="1495">
          <cell r="A1495">
            <v>2016</v>
          </cell>
          <cell r="B1495">
            <v>10942</v>
          </cell>
          <cell r="C1495" t="str">
            <v>IDROTECNO DI PIOTTO</v>
          </cell>
          <cell r="D1495">
            <v>42604</v>
          </cell>
          <cell r="E1495" t="str">
            <v>4/PA</v>
          </cell>
          <cell r="F1495">
            <v>42604</v>
          </cell>
          <cell r="G1495">
            <v>142.85</v>
          </cell>
          <cell r="H1495">
            <v>142.85</v>
          </cell>
          <cell r="I1495">
            <v>0</v>
          </cell>
          <cell r="J1495">
            <v>42677</v>
          </cell>
          <cell r="K1495">
            <v>30</v>
          </cell>
          <cell r="L1495">
            <v>42370</v>
          </cell>
          <cell r="M1495">
            <v>42735</v>
          </cell>
          <cell r="N1495">
            <v>0</v>
          </cell>
          <cell r="P1495">
            <v>0</v>
          </cell>
          <cell r="Q1495">
            <v>73</v>
          </cell>
          <cell r="R1495" t="str">
            <v>S</v>
          </cell>
          <cell r="S1495">
            <v>0</v>
          </cell>
          <cell r="T1495">
            <v>73</v>
          </cell>
          <cell r="U1495">
            <v>10428.049999999999</v>
          </cell>
          <cell r="V1495">
            <v>10428.049999999999</v>
          </cell>
          <cell r="W1495">
            <v>43</v>
          </cell>
          <cell r="X1495">
            <v>6142.55</v>
          </cell>
        </row>
        <row r="1496">
          <cell r="A1496">
            <v>2017</v>
          </cell>
          <cell r="B1496">
            <v>11541</v>
          </cell>
          <cell r="C1496" t="str">
            <v>IDROTECNO DI PIOTTO</v>
          </cell>
          <cell r="D1496">
            <v>42975</v>
          </cell>
          <cell r="E1496" t="str">
            <v>7/PA</v>
          </cell>
          <cell r="F1496">
            <v>42976</v>
          </cell>
          <cell r="G1496">
            <v>88.45</v>
          </cell>
          <cell r="H1496">
            <v>88.45</v>
          </cell>
          <cell r="I1496">
            <v>0</v>
          </cell>
          <cell r="J1496">
            <v>42989</v>
          </cell>
          <cell r="K1496">
            <v>30</v>
          </cell>
          <cell r="L1496">
            <v>42370</v>
          </cell>
          <cell r="M1496">
            <v>42735</v>
          </cell>
          <cell r="N1496">
            <v>0</v>
          </cell>
          <cell r="P1496">
            <v>0</v>
          </cell>
          <cell r="Q1496">
            <v>13</v>
          </cell>
          <cell r="R1496" t="str">
            <v>S</v>
          </cell>
          <cell r="S1496">
            <v>0</v>
          </cell>
          <cell r="T1496">
            <v>14</v>
          </cell>
          <cell r="U1496">
            <v>1149.8499999999999</v>
          </cell>
          <cell r="V1496">
            <v>1238.3</v>
          </cell>
          <cell r="W1496">
            <v>-17</v>
          </cell>
          <cell r="X1496">
            <v>-1503.65</v>
          </cell>
        </row>
        <row r="1497">
          <cell r="A1497">
            <v>2016</v>
          </cell>
          <cell r="B1497">
            <v>15060</v>
          </cell>
          <cell r="C1497" t="str">
            <v>IL PUNTO</v>
          </cell>
          <cell r="D1497">
            <v>42683</v>
          </cell>
          <cell r="E1497" t="str">
            <v>7/PA</v>
          </cell>
          <cell r="F1497">
            <v>42684</v>
          </cell>
          <cell r="G1497">
            <v>48.21</v>
          </cell>
          <cell r="H1497">
            <v>48.21</v>
          </cell>
          <cell r="I1497">
            <v>0</v>
          </cell>
          <cell r="J1497">
            <v>42691</v>
          </cell>
          <cell r="K1497">
            <v>30</v>
          </cell>
          <cell r="L1497">
            <v>42370</v>
          </cell>
          <cell r="M1497">
            <v>42735</v>
          </cell>
          <cell r="N1497">
            <v>0</v>
          </cell>
          <cell r="P1497">
            <v>0</v>
          </cell>
          <cell r="Q1497">
            <v>7</v>
          </cell>
          <cell r="R1497" t="str">
            <v>S</v>
          </cell>
          <cell r="S1497">
            <v>0</v>
          </cell>
          <cell r="T1497">
            <v>8</v>
          </cell>
          <cell r="U1497">
            <v>337.47</v>
          </cell>
          <cell r="V1497">
            <v>385.68</v>
          </cell>
          <cell r="W1497">
            <v>-23</v>
          </cell>
          <cell r="X1497">
            <v>-1108.83</v>
          </cell>
        </row>
        <row r="1498">
          <cell r="A1498">
            <v>2016</v>
          </cell>
          <cell r="B1498">
            <v>8143</v>
          </cell>
          <cell r="C1498" t="str">
            <v>IMPRESA PACCANI SPA</v>
          </cell>
          <cell r="D1498">
            <v>42152</v>
          </cell>
          <cell r="E1498" t="str">
            <v xml:space="preserve">8               </v>
          </cell>
          <cell r="F1498">
            <v>42153</v>
          </cell>
          <cell r="G1498">
            <v>28122.44</v>
          </cell>
          <cell r="H1498">
            <v>0</v>
          </cell>
          <cell r="I1498">
            <v>0</v>
          </cell>
          <cell r="J1498">
            <v>1</v>
          </cell>
          <cell r="K1498">
            <v>30</v>
          </cell>
          <cell r="L1498">
            <v>42370</v>
          </cell>
          <cell r="M1498">
            <v>42735</v>
          </cell>
          <cell r="N1498">
            <v>0</v>
          </cell>
          <cell r="P1498">
            <v>0</v>
          </cell>
          <cell r="Q1498">
            <v>0</v>
          </cell>
          <cell r="R1498" t="str">
            <v>N</v>
          </cell>
          <cell r="S1498">
            <v>28122.44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A1499">
            <v>2016</v>
          </cell>
          <cell r="C1499" t="str">
            <v>INFOPLUS SRL</v>
          </cell>
          <cell r="D1499">
            <v>40913</v>
          </cell>
          <cell r="E1499" t="str">
            <v xml:space="preserve">112             </v>
          </cell>
          <cell r="F1499">
            <v>40924</v>
          </cell>
          <cell r="G1499">
            <v>580.79999999999995</v>
          </cell>
          <cell r="H1499">
            <v>0</v>
          </cell>
          <cell r="I1499">
            <v>0</v>
          </cell>
          <cell r="J1499">
            <v>1</v>
          </cell>
          <cell r="K1499">
            <v>30</v>
          </cell>
          <cell r="L1499">
            <v>42370</v>
          </cell>
          <cell r="M1499">
            <v>42735</v>
          </cell>
          <cell r="N1499">
            <v>0</v>
          </cell>
          <cell r="P1499">
            <v>0</v>
          </cell>
          <cell r="Q1499">
            <v>0</v>
          </cell>
          <cell r="R1499" t="str">
            <v>N</v>
          </cell>
          <cell r="S1499">
            <v>580.79999999999995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A1500">
            <v>2016</v>
          </cell>
          <cell r="B1500">
            <v>15411</v>
          </cell>
          <cell r="C1500" t="str">
            <v>ING Bank N.V. - Milan Branch</v>
          </cell>
          <cell r="D1500">
            <v>42685</v>
          </cell>
          <cell r="E1500" t="str">
            <v>V1P/16049680</v>
          </cell>
          <cell r="F1500">
            <v>42691</v>
          </cell>
          <cell r="G1500">
            <v>794.33</v>
          </cell>
          <cell r="H1500">
            <v>794.33</v>
          </cell>
          <cell r="I1500">
            <v>0</v>
          </cell>
          <cell r="J1500">
            <v>42760</v>
          </cell>
          <cell r="K1500">
            <v>30</v>
          </cell>
          <cell r="L1500">
            <v>42370</v>
          </cell>
          <cell r="M1500">
            <v>42735</v>
          </cell>
          <cell r="N1500">
            <v>0</v>
          </cell>
          <cell r="P1500">
            <v>0</v>
          </cell>
          <cell r="Q1500">
            <v>69</v>
          </cell>
          <cell r="R1500" t="str">
            <v>S</v>
          </cell>
          <cell r="S1500">
            <v>0</v>
          </cell>
          <cell r="T1500">
            <v>75</v>
          </cell>
          <cell r="U1500">
            <v>54808.77</v>
          </cell>
          <cell r="V1500">
            <v>59574.75</v>
          </cell>
          <cell r="W1500">
            <v>39</v>
          </cell>
          <cell r="X1500">
            <v>30978.87</v>
          </cell>
        </row>
        <row r="1501">
          <cell r="A1501">
            <v>2016</v>
          </cell>
          <cell r="B1501">
            <v>15413</v>
          </cell>
          <cell r="C1501" t="str">
            <v>ING Bank N.V. - Milan Branch</v>
          </cell>
          <cell r="D1501">
            <v>42685</v>
          </cell>
          <cell r="E1501" t="str">
            <v>V1P/16049681</v>
          </cell>
          <cell r="F1501">
            <v>42691</v>
          </cell>
          <cell r="G1501">
            <v>152.81</v>
          </cell>
          <cell r="H1501">
            <v>152.81</v>
          </cell>
          <cell r="I1501">
            <v>0</v>
          </cell>
          <cell r="J1501">
            <v>42760</v>
          </cell>
          <cell r="K1501">
            <v>30</v>
          </cell>
          <cell r="L1501">
            <v>42370</v>
          </cell>
          <cell r="M1501">
            <v>42735</v>
          </cell>
          <cell r="N1501">
            <v>0</v>
          </cell>
          <cell r="P1501">
            <v>0</v>
          </cell>
          <cell r="Q1501">
            <v>69</v>
          </cell>
          <cell r="R1501" t="str">
            <v>S</v>
          </cell>
          <cell r="S1501">
            <v>0</v>
          </cell>
          <cell r="T1501">
            <v>75</v>
          </cell>
          <cell r="U1501">
            <v>10543.89</v>
          </cell>
          <cell r="V1501">
            <v>11460.75</v>
          </cell>
          <cell r="W1501">
            <v>39</v>
          </cell>
          <cell r="X1501">
            <v>5959.59</v>
          </cell>
        </row>
        <row r="1502">
          <cell r="A1502">
            <v>2016</v>
          </cell>
          <cell r="B1502">
            <v>15412</v>
          </cell>
          <cell r="C1502" t="str">
            <v>ING Bank N.V. - Milan Branch</v>
          </cell>
          <cell r="D1502">
            <v>42685</v>
          </cell>
          <cell r="E1502" t="str">
            <v>V1P/16049682</v>
          </cell>
          <cell r="F1502">
            <v>42691</v>
          </cell>
          <cell r="G1502">
            <v>159.28</v>
          </cell>
          <cell r="H1502">
            <v>159.28</v>
          </cell>
          <cell r="I1502">
            <v>0</v>
          </cell>
          <cell r="J1502">
            <v>42760</v>
          </cell>
          <cell r="K1502">
            <v>30</v>
          </cell>
          <cell r="L1502">
            <v>42370</v>
          </cell>
          <cell r="M1502">
            <v>42735</v>
          </cell>
          <cell r="N1502">
            <v>0</v>
          </cell>
          <cell r="P1502">
            <v>0</v>
          </cell>
          <cell r="Q1502">
            <v>69</v>
          </cell>
          <cell r="R1502" t="str">
            <v>S</v>
          </cell>
          <cell r="S1502">
            <v>0</v>
          </cell>
          <cell r="T1502">
            <v>75</v>
          </cell>
          <cell r="U1502">
            <v>10990.32</v>
          </cell>
          <cell r="V1502">
            <v>11946</v>
          </cell>
          <cell r="W1502">
            <v>39</v>
          </cell>
          <cell r="X1502">
            <v>6211.92</v>
          </cell>
        </row>
        <row r="1503">
          <cell r="A1503">
            <v>2017</v>
          </cell>
          <cell r="B1503">
            <v>8650</v>
          </cell>
          <cell r="C1503" t="str">
            <v>ING Bank N.V. - Milan Branch</v>
          </cell>
          <cell r="D1503">
            <v>42908</v>
          </cell>
          <cell r="E1503" t="str">
            <v>V1P/17000127</v>
          </cell>
          <cell r="F1503">
            <v>42909</v>
          </cell>
          <cell r="G1503">
            <v>172.17</v>
          </cell>
          <cell r="H1503">
            <v>172.17</v>
          </cell>
          <cell r="I1503">
            <v>0</v>
          </cell>
          <cell r="J1503">
            <v>42999</v>
          </cell>
          <cell r="K1503">
            <v>30</v>
          </cell>
          <cell r="L1503">
            <v>42370</v>
          </cell>
          <cell r="M1503">
            <v>42735</v>
          </cell>
          <cell r="N1503">
            <v>0</v>
          </cell>
          <cell r="P1503">
            <v>0</v>
          </cell>
          <cell r="Q1503">
            <v>90</v>
          </cell>
          <cell r="R1503" t="str">
            <v>S</v>
          </cell>
          <cell r="S1503">
            <v>0</v>
          </cell>
          <cell r="T1503">
            <v>91</v>
          </cell>
          <cell r="U1503">
            <v>15495.3</v>
          </cell>
          <cell r="V1503">
            <v>15667.47</v>
          </cell>
          <cell r="W1503">
            <v>60</v>
          </cell>
          <cell r="X1503">
            <v>10330.200000000001</v>
          </cell>
        </row>
        <row r="1504">
          <cell r="A1504">
            <v>2017</v>
          </cell>
          <cell r="B1504">
            <v>8651</v>
          </cell>
          <cell r="C1504" t="str">
            <v>ING Bank N.V. - Milan Branch</v>
          </cell>
          <cell r="D1504">
            <v>42908</v>
          </cell>
          <cell r="E1504" t="str">
            <v>V1P/17000128</v>
          </cell>
          <cell r="F1504">
            <v>42909</v>
          </cell>
          <cell r="G1504">
            <v>94.71</v>
          </cell>
          <cell r="H1504">
            <v>94.71</v>
          </cell>
          <cell r="I1504">
            <v>0</v>
          </cell>
          <cell r="J1504">
            <v>42999</v>
          </cell>
          <cell r="K1504">
            <v>30</v>
          </cell>
          <cell r="L1504">
            <v>42370</v>
          </cell>
          <cell r="M1504">
            <v>42735</v>
          </cell>
          <cell r="N1504">
            <v>0</v>
          </cell>
          <cell r="P1504">
            <v>0</v>
          </cell>
          <cell r="Q1504">
            <v>90</v>
          </cell>
          <cell r="R1504" t="str">
            <v>S</v>
          </cell>
          <cell r="S1504">
            <v>0</v>
          </cell>
          <cell r="T1504">
            <v>91</v>
          </cell>
          <cell r="U1504">
            <v>8523.9</v>
          </cell>
          <cell r="V1504">
            <v>8618.61</v>
          </cell>
          <cell r="W1504">
            <v>60</v>
          </cell>
          <cell r="X1504">
            <v>5682.6</v>
          </cell>
        </row>
        <row r="1505">
          <cell r="A1505">
            <v>2016</v>
          </cell>
          <cell r="B1505">
            <v>8493</v>
          </cell>
          <cell r="C1505" t="str">
            <v>ING Bank N.V. - Milan Branch</v>
          </cell>
          <cell r="D1505">
            <v>42517</v>
          </cell>
          <cell r="E1505" t="str">
            <v>V2P/16580070</v>
          </cell>
          <cell r="F1505">
            <v>42550</v>
          </cell>
          <cell r="G1505">
            <v>16414.650000000001</v>
          </cell>
          <cell r="H1505">
            <v>13651.84</v>
          </cell>
          <cell r="I1505">
            <v>2762.81</v>
          </cell>
          <cell r="J1505">
            <v>42572</v>
          </cell>
          <cell r="K1505">
            <v>30</v>
          </cell>
          <cell r="L1505">
            <v>42370</v>
          </cell>
          <cell r="M1505">
            <v>42735</v>
          </cell>
          <cell r="N1505">
            <v>0</v>
          </cell>
          <cell r="P1505">
            <v>0</v>
          </cell>
          <cell r="Q1505">
            <v>0</v>
          </cell>
          <cell r="R1505" t="str">
            <v>N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A1506">
            <v>2016</v>
          </cell>
          <cell r="B1506">
            <v>8494</v>
          </cell>
          <cell r="C1506" t="str">
            <v>ING Bank N.V. - Milan Branch</v>
          </cell>
          <cell r="D1506">
            <v>42530</v>
          </cell>
          <cell r="E1506" t="str">
            <v>V2P/16580095</v>
          </cell>
          <cell r="F1506">
            <v>42550</v>
          </cell>
          <cell r="G1506">
            <v>13783.81</v>
          </cell>
          <cell r="H1506">
            <v>11929.44</v>
          </cell>
          <cell r="I1506">
            <v>1854.37</v>
          </cell>
          <cell r="J1506">
            <v>42566</v>
          </cell>
          <cell r="K1506">
            <v>30</v>
          </cell>
          <cell r="L1506">
            <v>42370</v>
          </cell>
          <cell r="M1506">
            <v>42735</v>
          </cell>
          <cell r="N1506">
            <v>0</v>
          </cell>
          <cell r="P1506">
            <v>0</v>
          </cell>
          <cell r="Q1506">
            <v>16</v>
          </cell>
          <cell r="R1506" t="str">
            <v>S</v>
          </cell>
          <cell r="S1506">
            <v>0</v>
          </cell>
          <cell r="T1506">
            <v>36</v>
          </cell>
          <cell r="U1506">
            <v>190871.04000000001</v>
          </cell>
          <cell r="V1506">
            <v>429459.84</v>
          </cell>
          <cell r="W1506">
            <v>-14</v>
          </cell>
          <cell r="X1506">
            <v>-167012.16</v>
          </cell>
        </row>
        <row r="1507">
          <cell r="A1507">
            <v>2016</v>
          </cell>
          <cell r="B1507">
            <v>8645</v>
          </cell>
          <cell r="C1507" t="str">
            <v>ING Bank N.V. - Milan Branch</v>
          </cell>
          <cell r="D1507">
            <v>42530</v>
          </cell>
          <cell r="E1507" t="str">
            <v>V2P/16580096</v>
          </cell>
          <cell r="F1507">
            <v>42555</v>
          </cell>
          <cell r="G1507">
            <v>17574.939999999999</v>
          </cell>
          <cell r="H1507">
            <v>14617.15</v>
          </cell>
          <cell r="I1507">
            <v>2957.79</v>
          </cell>
          <cell r="J1507">
            <v>42572</v>
          </cell>
          <cell r="K1507">
            <v>30</v>
          </cell>
          <cell r="L1507">
            <v>42370</v>
          </cell>
          <cell r="M1507">
            <v>42735</v>
          </cell>
          <cell r="N1507">
            <v>0</v>
          </cell>
          <cell r="P1507">
            <v>0</v>
          </cell>
          <cell r="Q1507">
            <v>17</v>
          </cell>
          <cell r="R1507" t="str">
            <v>S</v>
          </cell>
          <cell r="S1507">
            <v>0</v>
          </cell>
          <cell r="T1507">
            <v>42</v>
          </cell>
          <cell r="U1507">
            <v>248491.55</v>
          </cell>
          <cell r="V1507">
            <v>613920.30000000005</v>
          </cell>
          <cell r="W1507">
            <v>-13</v>
          </cell>
          <cell r="X1507">
            <v>-190022.95</v>
          </cell>
        </row>
        <row r="1508">
          <cell r="A1508">
            <v>2016</v>
          </cell>
          <cell r="B1508">
            <v>12074</v>
          </cell>
          <cell r="C1508" t="str">
            <v>ING Bank N.V. - Milan Branch</v>
          </cell>
          <cell r="D1508">
            <v>42620</v>
          </cell>
          <cell r="E1508" t="str">
            <v>V2P/16580153</v>
          </cell>
          <cell r="F1508">
            <v>42626</v>
          </cell>
          <cell r="G1508">
            <v>13783.81</v>
          </cell>
          <cell r="H1508">
            <v>11860.62</v>
          </cell>
          <cell r="I1508">
            <v>1923.19</v>
          </cell>
          <cell r="J1508">
            <v>42650</v>
          </cell>
          <cell r="K1508">
            <v>30</v>
          </cell>
          <cell r="L1508">
            <v>42370</v>
          </cell>
          <cell r="M1508">
            <v>42735</v>
          </cell>
          <cell r="N1508">
            <v>0</v>
          </cell>
          <cell r="P1508">
            <v>0</v>
          </cell>
          <cell r="Q1508">
            <v>24</v>
          </cell>
          <cell r="R1508" t="str">
            <v>S</v>
          </cell>
          <cell r="S1508">
            <v>0</v>
          </cell>
          <cell r="T1508">
            <v>30</v>
          </cell>
          <cell r="U1508">
            <v>284654.88</v>
          </cell>
          <cell r="V1508">
            <v>355818.6</v>
          </cell>
          <cell r="W1508">
            <v>-6</v>
          </cell>
          <cell r="X1508">
            <v>-71163.72</v>
          </cell>
        </row>
        <row r="1509">
          <cell r="A1509">
            <v>2016</v>
          </cell>
          <cell r="B1509">
            <v>15132</v>
          </cell>
          <cell r="C1509" t="str">
            <v>ING Bank N.V. - Milan Branch</v>
          </cell>
          <cell r="D1509">
            <v>42682</v>
          </cell>
          <cell r="E1509" t="str">
            <v>V2P/16580192</v>
          </cell>
          <cell r="F1509">
            <v>42685</v>
          </cell>
          <cell r="G1509">
            <v>16414.650000000001</v>
          </cell>
          <cell r="H1509">
            <v>14942.56</v>
          </cell>
          <cell r="I1509">
            <v>1472.09</v>
          </cell>
          <cell r="J1509">
            <v>42760</v>
          </cell>
          <cell r="K1509">
            <v>30</v>
          </cell>
          <cell r="L1509">
            <v>42370</v>
          </cell>
          <cell r="M1509">
            <v>42735</v>
          </cell>
          <cell r="N1509">
            <v>0</v>
          </cell>
          <cell r="P1509">
            <v>0</v>
          </cell>
          <cell r="Q1509">
            <v>0</v>
          </cell>
          <cell r="R1509" t="str">
            <v>N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</row>
        <row r="1510">
          <cell r="A1510">
            <v>2016</v>
          </cell>
          <cell r="B1510">
            <v>17362</v>
          </cell>
          <cell r="C1510" t="str">
            <v>ING Bank N.V. - Milan Branch</v>
          </cell>
          <cell r="D1510">
            <v>42717</v>
          </cell>
          <cell r="E1510" t="str">
            <v>V2P/16580212</v>
          </cell>
          <cell r="F1510">
            <v>42731</v>
          </cell>
          <cell r="G1510">
            <v>13783.81</v>
          </cell>
          <cell r="H1510">
            <v>13783.81</v>
          </cell>
          <cell r="I1510">
            <v>0</v>
          </cell>
          <cell r="J1510">
            <v>42762</v>
          </cell>
          <cell r="K1510">
            <v>30</v>
          </cell>
          <cell r="L1510">
            <v>42370</v>
          </cell>
          <cell r="M1510">
            <v>42735</v>
          </cell>
          <cell r="N1510">
            <v>0</v>
          </cell>
          <cell r="P1510">
            <v>0</v>
          </cell>
          <cell r="Q1510">
            <v>31</v>
          </cell>
          <cell r="R1510" t="str">
            <v>S</v>
          </cell>
          <cell r="S1510">
            <v>0</v>
          </cell>
          <cell r="T1510">
            <v>45</v>
          </cell>
          <cell r="U1510">
            <v>427298.11</v>
          </cell>
          <cell r="V1510">
            <v>620271.44999999995</v>
          </cell>
          <cell r="W1510">
            <v>1</v>
          </cell>
          <cell r="X1510">
            <v>13783.81</v>
          </cell>
        </row>
        <row r="1511">
          <cell r="A1511">
            <v>2016</v>
          </cell>
          <cell r="B1511">
            <v>17361</v>
          </cell>
          <cell r="C1511" t="str">
            <v>ING Bank N.V. - Milan Branch</v>
          </cell>
          <cell r="D1511">
            <v>42717</v>
          </cell>
          <cell r="E1511" t="str">
            <v>V2P/16580213</v>
          </cell>
          <cell r="F1511">
            <v>42731</v>
          </cell>
          <cell r="G1511">
            <v>17574.939999999999</v>
          </cell>
          <cell r="H1511">
            <v>15998.98</v>
          </cell>
          <cell r="I1511">
            <v>1575.96</v>
          </cell>
          <cell r="J1511">
            <v>42760</v>
          </cell>
          <cell r="K1511">
            <v>30</v>
          </cell>
          <cell r="L1511">
            <v>42370</v>
          </cell>
          <cell r="M1511">
            <v>42735</v>
          </cell>
          <cell r="N1511">
            <v>0</v>
          </cell>
          <cell r="P1511">
            <v>0</v>
          </cell>
          <cell r="Q1511">
            <v>29</v>
          </cell>
          <cell r="R1511" t="str">
            <v>S</v>
          </cell>
          <cell r="S1511">
            <v>0</v>
          </cell>
          <cell r="T1511">
            <v>43</v>
          </cell>
          <cell r="U1511">
            <v>463970.42</v>
          </cell>
          <cell r="V1511">
            <v>687956.14</v>
          </cell>
          <cell r="W1511">
            <v>-1</v>
          </cell>
          <cell r="X1511">
            <v>-15998.98</v>
          </cell>
        </row>
        <row r="1512">
          <cell r="A1512">
            <v>2017</v>
          </cell>
          <cell r="B1512">
            <v>4014</v>
          </cell>
          <cell r="C1512" t="str">
            <v>ING Bank N.V. - Milan Branch</v>
          </cell>
          <cell r="D1512">
            <v>42802</v>
          </cell>
          <cell r="E1512" t="str">
            <v>V2P/17000044</v>
          </cell>
          <cell r="F1512">
            <v>42809</v>
          </cell>
          <cell r="G1512">
            <v>13783.81</v>
          </cell>
          <cell r="H1512">
            <v>9972.2099999999991</v>
          </cell>
          <cell r="I1512">
            <v>3811.6</v>
          </cell>
          <cell r="J1512">
            <v>42836</v>
          </cell>
          <cell r="K1512">
            <v>30</v>
          </cell>
          <cell r="L1512">
            <v>42370</v>
          </cell>
          <cell r="M1512">
            <v>42735</v>
          </cell>
          <cell r="N1512">
            <v>0</v>
          </cell>
          <cell r="P1512">
            <v>0</v>
          </cell>
          <cell r="Q1512">
            <v>0</v>
          </cell>
          <cell r="R1512" t="str">
            <v>N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</row>
        <row r="1513">
          <cell r="A1513">
            <v>2017</v>
          </cell>
          <cell r="B1513">
            <v>6839</v>
          </cell>
          <cell r="C1513" t="str">
            <v>ING Bank N.V. - Milan Branch</v>
          </cell>
          <cell r="D1513">
            <v>42867</v>
          </cell>
          <cell r="E1513" t="str">
            <v>V2P/17000081</v>
          </cell>
          <cell r="F1513">
            <v>42870</v>
          </cell>
          <cell r="G1513">
            <v>16414.650000000001</v>
          </cell>
          <cell r="H1513">
            <v>12064.55</v>
          </cell>
          <cell r="I1513">
            <v>4350.1000000000004</v>
          </cell>
          <cell r="J1513">
            <v>42941</v>
          </cell>
          <cell r="K1513">
            <v>30</v>
          </cell>
          <cell r="L1513">
            <v>42370</v>
          </cell>
          <cell r="M1513">
            <v>42735</v>
          </cell>
          <cell r="N1513">
            <v>0</v>
          </cell>
          <cell r="P1513">
            <v>0</v>
          </cell>
          <cell r="Q1513">
            <v>0</v>
          </cell>
          <cell r="R1513" t="str">
            <v>N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</row>
        <row r="1514">
          <cell r="A1514">
            <v>2017</v>
          </cell>
          <cell r="B1514">
            <v>8312</v>
          </cell>
          <cell r="C1514" t="str">
            <v>ING Bank N.V. - Milan Branch</v>
          </cell>
          <cell r="D1514">
            <v>42899</v>
          </cell>
          <cell r="E1514" t="str">
            <v>V2P/17000101</v>
          </cell>
          <cell r="F1514">
            <v>42902</v>
          </cell>
          <cell r="G1514">
            <v>13783.81</v>
          </cell>
          <cell r="H1514">
            <v>11903.68</v>
          </cell>
          <cell r="I1514">
            <v>1880.13</v>
          </cell>
          <cell r="J1514">
            <v>42928</v>
          </cell>
          <cell r="K1514">
            <v>30</v>
          </cell>
          <cell r="L1514">
            <v>42370</v>
          </cell>
          <cell r="M1514">
            <v>42735</v>
          </cell>
          <cell r="N1514">
            <v>0</v>
          </cell>
          <cell r="P1514">
            <v>0</v>
          </cell>
          <cell r="Q1514">
            <v>26</v>
          </cell>
          <cell r="R1514" t="str">
            <v>S</v>
          </cell>
          <cell r="S1514">
            <v>0</v>
          </cell>
          <cell r="T1514">
            <v>29</v>
          </cell>
          <cell r="U1514">
            <v>309495.67999999999</v>
          </cell>
          <cell r="V1514">
            <v>345206.72</v>
          </cell>
          <cell r="W1514">
            <v>-4</v>
          </cell>
          <cell r="X1514">
            <v>-47614.720000000001</v>
          </cell>
        </row>
        <row r="1515">
          <cell r="A1515">
            <v>2017</v>
          </cell>
          <cell r="B1515">
            <v>8313</v>
          </cell>
          <cell r="C1515" t="str">
            <v>ING Bank N.V. - Milan Branch</v>
          </cell>
          <cell r="D1515">
            <v>42899</v>
          </cell>
          <cell r="E1515" t="str">
            <v>V2P/17000102</v>
          </cell>
          <cell r="F1515">
            <v>42902</v>
          </cell>
          <cell r="G1515">
            <v>17574.939999999999</v>
          </cell>
          <cell r="H1515">
            <v>12917.85</v>
          </cell>
          <cell r="I1515">
            <v>4657.09</v>
          </cell>
          <cell r="J1515">
            <v>42941</v>
          </cell>
          <cell r="K1515">
            <v>30</v>
          </cell>
          <cell r="L1515">
            <v>42370</v>
          </cell>
          <cell r="M1515">
            <v>42735</v>
          </cell>
          <cell r="N1515">
            <v>0</v>
          </cell>
          <cell r="P1515">
            <v>0</v>
          </cell>
          <cell r="Q1515">
            <v>39</v>
          </cell>
          <cell r="R1515" t="str">
            <v>S</v>
          </cell>
          <cell r="S1515">
            <v>0</v>
          </cell>
          <cell r="T1515">
            <v>42</v>
          </cell>
          <cell r="U1515">
            <v>503796.15</v>
          </cell>
          <cell r="V1515">
            <v>542549.69999999995</v>
          </cell>
          <cell r="W1515">
            <v>9</v>
          </cell>
          <cell r="X1515">
            <v>116260.65</v>
          </cell>
        </row>
        <row r="1516">
          <cell r="A1516">
            <v>2017</v>
          </cell>
          <cell r="B1516">
            <v>12526</v>
          </cell>
          <cell r="C1516" t="str">
            <v>ING Bank N.V. - Milan Branch</v>
          </cell>
          <cell r="D1516">
            <v>42990</v>
          </cell>
          <cell r="E1516" t="str">
            <v>V2P/17000150</v>
          </cell>
          <cell r="F1516">
            <v>42998</v>
          </cell>
          <cell r="G1516">
            <v>13783.81</v>
          </cell>
          <cell r="H1516">
            <v>11865.85</v>
          </cell>
          <cell r="I1516">
            <v>1917.96</v>
          </cell>
          <cell r="J1516">
            <v>43020</v>
          </cell>
          <cell r="K1516">
            <v>30</v>
          </cell>
          <cell r="L1516">
            <v>42370</v>
          </cell>
          <cell r="M1516">
            <v>42735</v>
          </cell>
          <cell r="N1516">
            <v>0</v>
          </cell>
          <cell r="P1516">
            <v>0</v>
          </cell>
          <cell r="Q1516">
            <v>22</v>
          </cell>
          <cell r="R1516" t="str">
            <v>S</v>
          </cell>
          <cell r="S1516">
            <v>0</v>
          </cell>
          <cell r="T1516">
            <v>30</v>
          </cell>
          <cell r="U1516">
            <v>261048.7</v>
          </cell>
          <cell r="V1516">
            <v>355975.5</v>
          </cell>
          <cell r="W1516">
            <v>-8</v>
          </cell>
          <cell r="X1516">
            <v>-94926.8</v>
          </cell>
        </row>
        <row r="1517">
          <cell r="A1517">
            <v>2017</v>
          </cell>
          <cell r="B1517">
            <v>15111</v>
          </cell>
          <cell r="C1517" t="str">
            <v>ING Bank N.V. - Milan Branch</v>
          </cell>
          <cell r="D1517">
            <v>43047</v>
          </cell>
          <cell r="E1517" t="str">
            <v>V2P/17000181</v>
          </cell>
          <cell r="F1517">
            <v>43049</v>
          </cell>
          <cell r="G1517">
            <v>16414.650000000001</v>
          </cell>
          <cell r="H1517">
            <v>13525.76</v>
          </cell>
          <cell r="I1517">
            <v>2888.89</v>
          </cell>
          <cell r="J1517">
            <v>43125</v>
          </cell>
          <cell r="K1517">
            <v>30</v>
          </cell>
          <cell r="L1517">
            <v>42370</v>
          </cell>
          <cell r="M1517">
            <v>42735</v>
          </cell>
          <cell r="N1517">
            <v>0</v>
          </cell>
          <cell r="P1517">
            <v>0</v>
          </cell>
          <cell r="Q1517">
            <v>0</v>
          </cell>
          <cell r="R1517" t="str">
            <v>N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</row>
        <row r="1518">
          <cell r="A1518">
            <v>2017</v>
          </cell>
          <cell r="B1518">
            <v>16883</v>
          </cell>
          <cell r="C1518" t="str">
            <v>ING Bank N.V. - Milan Branch</v>
          </cell>
          <cell r="D1518">
            <v>43081</v>
          </cell>
          <cell r="E1518" t="str">
            <v>V2P/17000199</v>
          </cell>
          <cell r="F1518">
            <v>43087</v>
          </cell>
          <cell r="G1518">
            <v>13783.81</v>
          </cell>
          <cell r="H1518">
            <v>11915.67</v>
          </cell>
          <cell r="I1518">
            <v>1868.14</v>
          </cell>
          <cell r="J1518">
            <v>43116</v>
          </cell>
          <cell r="K1518">
            <v>30</v>
          </cell>
          <cell r="L1518">
            <v>42370</v>
          </cell>
          <cell r="M1518">
            <v>42735</v>
          </cell>
          <cell r="N1518">
            <v>0</v>
          </cell>
          <cell r="P1518">
            <v>0</v>
          </cell>
          <cell r="Q1518">
            <v>29</v>
          </cell>
          <cell r="R1518" t="str">
            <v>S</v>
          </cell>
          <cell r="S1518">
            <v>0</v>
          </cell>
          <cell r="T1518">
            <v>35</v>
          </cell>
          <cell r="U1518">
            <v>345554.43</v>
          </cell>
          <cell r="V1518">
            <v>417048.45</v>
          </cell>
          <cell r="W1518">
            <v>-1</v>
          </cell>
          <cell r="X1518">
            <v>-11915.67</v>
          </cell>
        </row>
        <row r="1519">
          <cell r="A1519">
            <v>2017</v>
          </cell>
          <cell r="B1519">
            <v>16882</v>
          </cell>
          <cell r="C1519" t="str">
            <v>ING Bank N.V. - Milan Branch</v>
          </cell>
          <cell r="D1519">
            <v>43081</v>
          </cell>
          <cell r="E1519" t="str">
            <v>V2P/17000200</v>
          </cell>
          <cell r="F1519">
            <v>43087</v>
          </cell>
          <cell r="G1519">
            <v>17574.939999999999</v>
          </cell>
          <cell r="H1519">
            <v>14482.23</v>
          </cell>
          <cell r="I1519">
            <v>3092.71</v>
          </cell>
          <cell r="J1519">
            <v>43125</v>
          </cell>
          <cell r="K1519">
            <v>30</v>
          </cell>
          <cell r="L1519">
            <v>42370</v>
          </cell>
          <cell r="M1519">
            <v>42735</v>
          </cell>
          <cell r="N1519">
            <v>0</v>
          </cell>
          <cell r="P1519">
            <v>0</v>
          </cell>
          <cell r="Q1519">
            <v>38</v>
          </cell>
          <cell r="R1519" t="str">
            <v>S</v>
          </cell>
          <cell r="S1519">
            <v>0</v>
          </cell>
          <cell r="T1519">
            <v>44</v>
          </cell>
          <cell r="U1519">
            <v>550324.74</v>
          </cell>
          <cell r="V1519">
            <v>637218.12</v>
          </cell>
          <cell r="W1519">
            <v>8</v>
          </cell>
          <cell r="X1519">
            <v>115857.84</v>
          </cell>
        </row>
        <row r="1520">
          <cell r="A1520">
            <v>2016</v>
          </cell>
          <cell r="C1520" t="str">
            <v>ING LEASE SPA</v>
          </cell>
          <cell r="D1520">
            <v>40998</v>
          </cell>
          <cell r="E1520" t="str">
            <v xml:space="preserve">124106          </v>
          </cell>
          <cell r="F1520">
            <v>41213</v>
          </cell>
          <cell r="G1520">
            <v>1569.05</v>
          </cell>
          <cell r="H1520">
            <v>0</v>
          </cell>
          <cell r="I1520">
            <v>0</v>
          </cell>
          <cell r="J1520">
            <v>1</v>
          </cell>
          <cell r="K1520">
            <v>30</v>
          </cell>
          <cell r="L1520">
            <v>42370</v>
          </cell>
          <cell r="M1520">
            <v>42735</v>
          </cell>
          <cell r="N1520">
            <v>0</v>
          </cell>
          <cell r="P1520">
            <v>0</v>
          </cell>
          <cell r="Q1520">
            <v>0</v>
          </cell>
          <cell r="R1520" t="str">
            <v>N</v>
          </cell>
          <cell r="S1520">
            <v>1569.05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</row>
        <row r="1521">
          <cell r="A1521">
            <v>2016</v>
          </cell>
          <cell r="B1521">
            <v>3882</v>
          </cell>
          <cell r="C1521" t="str">
            <v>ING LEASE SPA</v>
          </cell>
          <cell r="D1521">
            <v>42066</v>
          </cell>
          <cell r="E1521" t="str">
            <v xml:space="preserve">15006485        </v>
          </cell>
          <cell r="F1521">
            <v>42074</v>
          </cell>
          <cell r="G1521">
            <v>1367.66</v>
          </cell>
          <cell r="H1521">
            <v>0</v>
          </cell>
          <cell r="I1521">
            <v>0</v>
          </cell>
          <cell r="J1521">
            <v>1</v>
          </cell>
          <cell r="K1521">
            <v>30</v>
          </cell>
          <cell r="L1521">
            <v>42370</v>
          </cell>
          <cell r="M1521">
            <v>42735</v>
          </cell>
          <cell r="N1521">
            <v>0</v>
          </cell>
          <cell r="P1521">
            <v>0</v>
          </cell>
          <cell r="Q1521">
            <v>0</v>
          </cell>
          <cell r="R1521" t="str">
            <v>N</v>
          </cell>
          <cell r="S1521">
            <v>1367.66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</row>
        <row r="1522">
          <cell r="A1522">
            <v>2016</v>
          </cell>
          <cell r="B1522">
            <v>4385</v>
          </cell>
          <cell r="C1522" t="str">
            <v>ING LEASE SPA</v>
          </cell>
          <cell r="D1522">
            <v>42460</v>
          </cell>
          <cell r="E1522" t="str">
            <v>V2 /16325672</v>
          </cell>
          <cell r="F1522">
            <v>42464</v>
          </cell>
          <cell r="G1522">
            <v>13783.81</v>
          </cell>
          <cell r="H1522">
            <v>12100.45</v>
          </cell>
          <cell r="I1522">
            <v>1683.36</v>
          </cell>
          <cell r="J1522">
            <v>42474</v>
          </cell>
          <cell r="K1522">
            <v>30</v>
          </cell>
          <cell r="L1522">
            <v>42370</v>
          </cell>
          <cell r="M1522">
            <v>42735</v>
          </cell>
          <cell r="N1522">
            <v>0</v>
          </cell>
          <cell r="P1522">
            <v>0</v>
          </cell>
          <cell r="Q1522">
            <v>10</v>
          </cell>
          <cell r="R1522" t="str">
            <v>S</v>
          </cell>
          <cell r="S1522">
            <v>0</v>
          </cell>
          <cell r="T1522">
            <v>14</v>
          </cell>
          <cell r="U1522">
            <v>121004.5</v>
          </cell>
          <cell r="V1522">
            <v>169406.3</v>
          </cell>
          <cell r="W1522">
            <v>-20</v>
          </cell>
          <cell r="X1522">
            <v>-242009</v>
          </cell>
        </row>
        <row r="1523">
          <cell r="A1523">
            <v>2016</v>
          </cell>
          <cell r="B1523">
            <v>8934</v>
          </cell>
          <cell r="C1523" t="str">
            <v>ING LEASE SPA</v>
          </cell>
          <cell r="D1523">
            <v>42165</v>
          </cell>
          <cell r="E1523" t="str">
            <v xml:space="preserve">V2P/15580141    </v>
          </cell>
          <cell r="F1523">
            <v>42171</v>
          </cell>
          <cell r="G1523">
            <v>107.21</v>
          </cell>
          <cell r="H1523">
            <v>0</v>
          </cell>
          <cell r="I1523">
            <v>0</v>
          </cell>
          <cell r="J1523">
            <v>1</v>
          </cell>
          <cell r="K1523">
            <v>30</v>
          </cell>
          <cell r="L1523">
            <v>42370</v>
          </cell>
          <cell r="M1523">
            <v>42735</v>
          </cell>
          <cell r="N1523">
            <v>0</v>
          </cell>
          <cell r="P1523">
            <v>0</v>
          </cell>
          <cell r="Q1523">
            <v>0</v>
          </cell>
          <cell r="R1523" t="str">
            <v>N</v>
          </cell>
          <cell r="S1523">
            <v>107.21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</row>
        <row r="1524">
          <cell r="A1524">
            <v>2016</v>
          </cell>
          <cell r="B1524">
            <v>15945</v>
          </cell>
          <cell r="C1524" t="str">
            <v>ING LEASE SPA</v>
          </cell>
          <cell r="D1524">
            <v>42314</v>
          </cell>
          <cell r="E1524" t="str">
            <v xml:space="preserve">V2P/15580292                  </v>
          </cell>
          <cell r="F1524">
            <v>42317</v>
          </cell>
          <cell r="G1524">
            <v>15171.33</v>
          </cell>
          <cell r="H1524">
            <v>13905.75</v>
          </cell>
          <cell r="I1524">
            <v>1265.58</v>
          </cell>
          <cell r="J1524">
            <v>42676</v>
          </cell>
          <cell r="K1524">
            <v>30</v>
          </cell>
          <cell r="L1524">
            <v>42370</v>
          </cell>
          <cell r="M1524">
            <v>42735</v>
          </cell>
          <cell r="N1524">
            <v>0</v>
          </cell>
          <cell r="P1524">
            <v>0</v>
          </cell>
          <cell r="Q1524">
            <v>359</v>
          </cell>
          <cell r="R1524" t="str">
            <v>S</v>
          </cell>
          <cell r="S1524">
            <v>0</v>
          </cell>
          <cell r="T1524">
            <v>362</v>
          </cell>
          <cell r="U1524">
            <v>4992164.25</v>
          </cell>
          <cell r="V1524">
            <v>5033881.5</v>
          </cell>
          <cell r="W1524">
            <v>329</v>
          </cell>
          <cell r="X1524">
            <v>4574991.75</v>
          </cell>
        </row>
        <row r="1525">
          <cell r="A1525">
            <v>2016</v>
          </cell>
          <cell r="B1525">
            <v>17459</v>
          </cell>
          <cell r="C1525" t="str">
            <v>ING LEASE SPA</v>
          </cell>
          <cell r="D1525">
            <v>42342</v>
          </cell>
          <cell r="E1525" t="str">
            <v xml:space="preserve">V2P/15580319                  </v>
          </cell>
          <cell r="F1525">
            <v>42347</v>
          </cell>
          <cell r="G1525">
            <v>13783.81</v>
          </cell>
          <cell r="H1525">
            <v>12219.26</v>
          </cell>
          <cell r="I1525">
            <v>1564.55</v>
          </cell>
          <cell r="J1525">
            <v>42676</v>
          </cell>
          <cell r="K1525">
            <v>30</v>
          </cell>
          <cell r="L1525">
            <v>42370</v>
          </cell>
          <cell r="M1525">
            <v>42735</v>
          </cell>
          <cell r="N1525">
            <v>0</v>
          </cell>
          <cell r="P1525">
            <v>0</v>
          </cell>
          <cell r="Q1525">
            <v>329</v>
          </cell>
          <cell r="R1525" t="str">
            <v>S</v>
          </cell>
          <cell r="S1525">
            <v>0</v>
          </cell>
          <cell r="T1525">
            <v>334</v>
          </cell>
          <cell r="U1525">
            <v>4020136.54</v>
          </cell>
          <cell r="V1525">
            <v>4081232.84</v>
          </cell>
          <cell r="W1525">
            <v>299</v>
          </cell>
          <cell r="X1525">
            <v>3653558.74</v>
          </cell>
        </row>
        <row r="1526">
          <cell r="A1526">
            <v>2016</v>
          </cell>
          <cell r="B1526">
            <v>17458</v>
          </cell>
          <cell r="C1526" t="str">
            <v>ING LEASE SPA</v>
          </cell>
          <cell r="D1526">
            <v>42342</v>
          </cell>
          <cell r="E1526" t="str">
            <v xml:space="preserve">V2P/15580320                  </v>
          </cell>
          <cell r="F1526">
            <v>42347</v>
          </cell>
          <cell r="G1526">
            <v>16243.87</v>
          </cell>
          <cell r="H1526">
            <v>14888.97</v>
          </cell>
          <cell r="I1526">
            <v>1354.9</v>
          </cell>
          <cell r="J1526">
            <v>42443</v>
          </cell>
          <cell r="K1526">
            <v>30</v>
          </cell>
          <cell r="L1526">
            <v>42370</v>
          </cell>
          <cell r="M1526">
            <v>42735</v>
          </cell>
          <cell r="N1526">
            <v>0</v>
          </cell>
          <cell r="P1526">
            <v>0</v>
          </cell>
          <cell r="Q1526">
            <v>0</v>
          </cell>
          <cell r="R1526" t="str">
            <v>N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</row>
        <row r="1527">
          <cell r="A1527">
            <v>2016</v>
          </cell>
          <cell r="B1527">
            <v>1759</v>
          </cell>
          <cell r="C1527" t="str">
            <v>INRETE SRL</v>
          </cell>
          <cell r="D1527">
            <v>42405</v>
          </cell>
          <cell r="E1527" t="str">
            <v>000001-2016-PA</v>
          </cell>
          <cell r="F1527">
            <v>42408</v>
          </cell>
          <cell r="G1527">
            <v>6.37</v>
          </cell>
          <cell r="H1527">
            <v>6.37</v>
          </cell>
          <cell r="I1527">
            <v>0</v>
          </cell>
          <cell r="J1527">
            <v>42433</v>
          </cell>
          <cell r="K1527">
            <v>30</v>
          </cell>
          <cell r="L1527">
            <v>42370</v>
          </cell>
          <cell r="M1527">
            <v>42735</v>
          </cell>
          <cell r="N1527">
            <v>0</v>
          </cell>
          <cell r="P1527">
            <v>0</v>
          </cell>
          <cell r="Q1527">
            <v>25</v>
          </cell>
          <cell r="R1527" t="str">
            <v>S</v>
          </cell>
          <cell r="S1527">
            <v>0</v>
          </cell>
          <cell r="T1527">
            <v>28</v>
          </cell>
          <cell r="U1527">
            <v>159.25</v>
          </cell>
          <cell r="V1527">
            <v>178.36</v>
          </cell>
          <cell r="W1527">
            <v>-5</v>
          </cell>
          <cell r="X1527">
            <v>-31.85</v>
          </cell>
        </row>
        <row r="1528">
          <cell r="A1528">
            <v>2016</v>
          </cell>
          <cell r="B1528">
            <v>1760</v>
          </cell>
          <cell r="C1528" t="str">
            <v>INRETE SRL</v>
          </cell>
          <cell r="D1528">
            <v>42405</v>
          </cell>
          <cell r="E1528" t="str">
            <v>000002-2016-PA</v>
          </cell>
          <cell r="F1528">
            <v>42408</v>
          </cell>
          <cell r="G1528">
            <v>439.2</v>
          </cell>
          <cell r="H1528">
            <v>0</v>
          </cell>
          <cell r="I1528">
            <v>439.2</v>
          </cell>
          <cell r="J1528">
            <v>1</v>
          </cell>
          <cell r="K1528">
            <v>30</v>
          </cell>
          <cell r="L1528">
            <v>42370</v>
          </cell>
          <cell r="M1528">
            <v>42735</v>
          </cell>
          <cell r="N1528">
            <v>0</v>
          </cell>
          <cell r="P1528">
            <v>0</v>
          </cell>
          <cell r="Q1528">
            <v>0</v>
          </cell>
          <cell r="R1528" t="str">
            <v>N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</row>
        <row r="1529">
          <cell r="A1529">
            <v>2017</v>
          </cell>
          <cell r="B1529">
            <v>2503</v>
          </cell>
          <cell r="C1529" t="str">
            <v>INRETE SRL</v>
          </cell>
          <cell r="D1529">
            <v>42780</v>
          </cell>
          <cell r="E1529" t="str">
            <v>000002-2017-PA</v>
          </cell>
          <cell r="F1529">
            <v>42781</v>
          </cell>
          <cell r="G1529">
            <v>54.09</v>
          </cell>
          <cell r="H1529">
            <v>54.09</v>
          </cell>
          <cell r="I1529">
            <v>0</v>
          </cell>
          <cell r="J1529">
            <v>42796</v>
          </cell>
          <cell r="K1529">
            <v>30</v>
          </cell>
          <cell r="L1529">
            <v>42370</v>
          </cell>
          <cell r="M1529">
            <v>42735</v>
          </cell>
          <cell r="N1529">
            <v>0</v>
          </cell>
          <cell r="P1529">
            <v>0</v>
          </cell>
          <cell r="Q1529">
            <v>15</v>
          </cell>
          <cell r="R1529" t="str">
            <v>S</v>
          </cell>
          <cell r="S1529">
            <v>0</v>
          </cell>
          <cell r="T1529">
            <v>16</v>
          </cell>
          <cell r="U1529">
            <v>811.35</v>
          </cell>
          <cell r="V1529">
            <v>865.44</v>
          </cell>
          <cell r="W1529">
            <v>-15</v>
          </cell>
          <cell r="X1529">
            <v>-811.35</v>
          </cell>
        </row>
        <row r="1530">
          <cell r="A1530">
            <v>2016</v>
          </cell>
          <cell r="B1530">
            <v>5629</v>
          </cell>
          <cell r="C1530" t="str">
            <v>INRETE SRL</v>
          </cell>
          <cell r="D1530">
            <v>42488</v>
          </cell>
          <cell r="E1530" t="str">
            <v>000004-2016-PA</v>
          </cell>
          <cell r="F1530">
            <v>42488</v>
          </cell>
          <cell r="G1530">
            <v>439.2</v>
          </cell>
          <cell r="H1530">
            <v>439.2</v>
          </cell>
          <cell r="I1530">
            <v>0</v>
          </cell>
          <cell r="J1530">
            <v>42531</v>
          </cell>
          <cell r="K1530">
            <v>30</v>
          </cell>
          <cell r="L1530">
            <v>42370</v>
          </cell>
          <cell r="M1530">
            <v>42735</v>
          </cell>
          <cell r="N1530">
            <v>0</v>
          </cell>
          <cell r="P1530">
            <v>0</v>
          </cell>
          <cell r="Q1530">
            <v>43</v>
          </cell>
          <cell r="R1530" t="str">
            <v>S</v>
          </cell>
          <cell r="S1530">
            <v>0</v>
          </cell>
          <cell r="T1530">
            <v>43</v>
          </cell>
          <cell r="U1530">
            <v>18885.599999999999</v>
          </cell>
          <cell r="V1530">
            <v>18885.599999999999</v>
          </cell>
          <cell r="W1530">
            <v>13</v>
          </cell>
          <cell r="X1530">
            <v>5709.6</v>
          </cell>
        </row>
        <row r="1531">
          <cell r="A1531">
            <v>2016</v>
          </cell>
          <cell r="B1531">
            <v>5639</v>
          </cell>
          <cell r="C1531" t="str">
            <v>INRETE SRL</v>
          </cell>
          <cell r="D1531">
            <v>42488</v>
          </cell>
          <cell r="E1531" t="str">
            <v>000005-2016-PA</v>
          </cell>
          <cell r="F1531">
            <v>42488</v>
          </cell>
          <cell r="G1531">
            <v>69.45</v>
          </cell>
          <cell r="H1531">
            <v>69.45</v>
          </cell>
          <cell r="I1531">
            <v>0</v>
          </cell>
          <cell r="J1531">
            <v>42531</v>
          </cell>
          <cell r="K1531">
            <v>30</v>
          </cell>
          <cell r="L1531">
            <v>42370</v>
          </cell>
          <cell r="M1531">
            <v>42735</v>
          </cell>
          <cell r="N1531">
            <v>0</v>
          </cell>
          <cell r="P1531">
            <v>0</v>
          </cell>
          <cell r="Q1531">
            <v>43</v>
          </cell>
          <cell r="R1531" t="str">
            <v>S</v>
          </cell>
          <cell r="S1531">
            <v>0</v>
          </cell>
          <cell r="T1531">
            <v>43</v>
          </cell>
          <cell r="U1531">
            <v>2986.35</v>
          </cell>
          <cell r="V1531">
            <v>2986.35</v>
          </cell>
          <cell r="W1531">
            <v>13</v>
          </cell>
          <cell r="X1531">
            <v>902.85</v>
          </cell>
        </row>
        <row r="1532">
          <cell r="A1532">
            <v>2017</v>
          </cell>
          <cell r="B1532">
            <v>2505</v>
          </cell>
          <cell r="C1532" t="str">
            <v>INRETE SRL</v>
          </cell>
          <cell r="D1532">
            <v>42780</v>
          </cell>
          <cell r="E1532" t="str">
            <v>000005-2017-PA</v>
          </cell>
          <cell r="F1532">
            <v>42781</v>
          </cell>
          <cell r="G1532">
            <v>439.2</v>
          </cell>
          <cell r="H1532">
            <v>439.2</v>
          </cell>
          <cell r="I1532">
            <v>0</v>
          </cell>
          <cell r="J1532">
            <v>42796</v>
          </cell>
          <cell r="K1532">
            <v>30</v>
          </cell>
          <cell r="L1532">
            <v>42370</v>
          </cell>
          <cell r="M1532">
            <v>42735</v>
          </cell>
          <cell r="N1532">
            <v>0</v>
          </cell>
          <cell r="P1532">
            <v>0</v>
          </cell>
          <cell r="Q1532">
            <v>15</v>
          </cell>
          <cell r="R1532" t="str">
            <v>S</v>
          </cell>
          <cell r="S1532">
            <v>0</v>
          </cell>
          <cell r="T1532">
            <v>16</v>
          </cell>
          <cell r="U1532">
            <v>6588</v>
          </cell>
          <cell r="V1532">
            <v>7027.2</v>
          </cell>
          <cell r="W1532">
            <v>-15</v>
          </cell>
          <cell r="X1532">
            <v>-6588</v>
          </cell>
        </row>
        <row r="1533">
          <cell r="A1533">
            <v>2016</v>
          </cell>
          <cell r="B1533">
            <v>5640</v>
          </cell>
          <cell r="C1533" t="str">
            <v>INRETE SRL</v>
          </cell>
          <cell r="D1533">
            <v>42488</v>
          </cell>
          <cell r="E1533" t="str">
            <v>000006-2016-PA</v>
          </cell>
          <cell r="F1533">
            <v>42488</v>
          </cell>
          <cell r="G1533">
            <v>439.2</v>
          </cell>
          <cell r="H1533">
            <v>439.2</v>
          </cell>
          <cell r="I1533">
            <v>0</v>
          </cell>
          <cell r="J1533">
            <v>42531</v>
          </cell>
          <cell r="K1533">
            <v>30</v>
          </cell>
          <cell r="L1533">
            <v>42370</v>
          </cell>
          <cell r="M1533">
            <v>42735</v>
          </cell>
          <cell r="N1533">
            <v>0</v>
          </cell>
          <cell r="P1533">
            <v>0</v>
          </cell>
          <cell r="Q1533">
            <v>43</v>
          </cell>
          <cell r="R1533" t="str">
            <v>S</v>
          </cell>
          <cell r="S1533">
            <v>0</v>
          </cell>
          <cell r="T1533">
            <v>43</v>
          </cell>
          <cell r="U1533">
            <v>18885.599999999999</v>
          </cell>
          <cell r="V1533">
            <v>18885.599999999999</v>
          </cell>
          <cell r="W1533">
            <v>13</v>
          </cell>
          <cell r="X1533">
            <v>5709.6</v>
          </cell>
        </row>
        <row r="1534">
          <cell r="A1534">
            <v>2016</v>
          </cell>
          <cell r="B1534">
            <v>9631</v>
          </cell>
          <cell r="C1534" t="str">
            <v>INRETE SRL</v>
          </cell>
          <cell r="D1534">
            <v>42565</v>
          </cell>
          <cell r="E1534" t="str">
            <v>000007-2016-PA</v>
          </cell>
          <cell r="F1534">
            <v>42572</v>
          </cell>
          <cell r="G1534">
            <v>443.09</v>
          </cell>
          <cell r="H1534">
            <v>443.09</v>
          </cell>
          <cell r="I1534">
            <v>0</v>
          </cell>
          <cell r="J1534">
            <v>42584</v>
          </cell>
          <cell r="K1534">
            <v>30</v>
          </cell>
          <cell r="L1534">
            <v>42370</v>
          </cell>
          <cell r="M1534">
            <v>42735</v>
          </cell>
          <cell r="N1534">
            <v>0</v>
          </cell>
          <cell r="P1534">
            <v>0</v>
          </cell>
          <cell r="Q1534">
            <v>12</v>
          </cell>
          <cell r="R1534" t="str">
            <v>S</v>
          </cell>
          <cell r="S1534">
            <v>0</v>
          </cell>
          <cell r="T1534">
            <v>19</v>
          </cell>
          <cell r="U1534">
            <v>5317.08</v>
          </cell>
          <cell r="V1534">
            <v>8418.7099999999991</v>
          </cell>
          <cell r="W1534">
            <v>-18</v>
          </cell>
          <cell r="X1534">
            <v>-7975.62</v>
          </cell>
        </row>
        <row r="1535">
          <cell r="A1535">
            <v>2017</v>
          </cell>
          <cell r="B1535">
            <v>6967</v>
          </cell>
          <cell r="C1535" t="str">
            <v>INRETE SRL</v>
          </cell>
          <cell r="D1535">
            <v>42872</v>
          </cell>
          <cell r="E1535" t="str">
            <v>000007-2017-PA</v>
          </cell>
          <cell r="F1535">
            <v>42873</v>
          </cell>
          <cell r="G1535">
            <v>462.65</v>
          </cell>
          <cell r="H1535">
            <v>462.65</v>
          </cell>
          <cell r="I1535">
            <v>0</v>
          </cell>
          <cell r="J1535">
            <v>42880</v>
          </cell>
          <cell r="K1535">
            <v>30</v>
          </cell>
          <cell r="L1535">
            <v>42370</v>
          </cell>
          <cell r="M1535">
            <v>42735</v>
          </cell>
          <cell r="N1535">
            <v>0</v>
          </cell>
          <cell r="P1535">
            <v>0</v>
          </cell>
          <cell r="Q1535">
            <v>7</v>
          </cell>
          <cell r="R1535" t="str">
            <v>S</v>
          </cell>
          <cell r="S1535">
            <v>0</v>
          </cell>
          <cell r="T1535">
            <v>8</v>
          </cell>
          <cell r="U1535">
            <v>3238.55</v>
          </cell>
          <cell r="V1535">
            <v>3701.2</v>
          </cell>
          <cell r="W1535">
            <v>-23</v>
          </cell>
          <cell r="X1535">
            <v>-10640.95</v>
          </cell>
        </row>
        <row r="1536">
          <cell r="A1536">
            <v>2016</v>
          </cell>
          <cell r="B1536">
            <v>13954</v>
          </cell>
          <cell r="C1536" t="str">
            <v>INRETE SRL</v>
          </cell>
          <cell r="D1536">
            <v>42662</v>
          </cell>
          <cell r="E1536" t="str">
            <v>000008-2016-PA</v>
          </cell>
          <cell r="F1536">
            <v>42663</v>
          </cell>
          <cell r="G1536">
            <v>750.07</v>
          </cell>
          <cell r="H1536">
            <v>750.07</v>
          </cell>
          <cell r="I1536">
            <v>0</v>
          </cell>
          <cell r="J1536">
            <v>42677</v>
          </cell>
          <cell r="K1536">
            <v>30</v>
          </cell>
          <cell r="L1536">
            <v>42370</v>
          </cell>
          <cell r="M1536">
            <v>42735</v>
          </cell>
          <cell r="N1536">
            <v>0</v>
          </cell>
          <cell r="P1536">
            <v>0</v>
          </cell>
          <cell r="Q1536">
            <v>14</v>
          </cell>
          <cell r="R1536" t="str">
            <v>S</v>
          </cell>
          <cell r="S1536">
            <v>0</v>
          </cell>
          <cell r="T1536">
            <v>15</v>
          </cell>
          <cell r="U1536">
            <v>10500.98</v>
          </cell>
          <cell r="V1536">
            <v>11251.05</v>
          </cell>
          <cell r="W1536">
            <v>-16</v>
          </cell>
          <cell r="X1536">
            <v>-12001.12</v>
          </cell>
        </row>
        <row r="1537">
          <cell r="A1537">
            <v>2017</v>
          </cell>
          <cell r="B1537">
            <v>9793</v>
          </cell>
          <cell r="C1537" t="str">
            <v>INRETE SRL</v>
          </cell>
          <cell r="D1537">
            <v>42933</v>
          </cell>
          <cell r="E1537" t="str">
            <v>000011-2017-PA</v>
          </cell>
          <cell r="F1537">
            <v>42934</v>
          </cell>
          <cell r="G1537">
            <v>471.31</v>
          </cell>
          <cell r="H1537">
            <v>471.31</v>
          </cell>
          <cell r="I1537">
            <v>0</v>
          </cell>
          <cell r="J1537">
            <v>42941</v>
          </cell>
          <cell r="K1537">
            <v>30</v>
          </cell>
          <cell r="L1537">
            <v>42370</v>
          </cell>
          <cell r="M1537">
            <v>42735</v>
          </cell>
          <cell r="N1537">
            <v>0</v>
          </cell>
          <cell r="P1537">
            <v>0</v>
          </cell>
          <cell r="Q1537">
            <v>7</v>
          </cell>
          <cell r="R1537" t="str">
            <v>S</v>
          </cell>
          <cell r="S1537">
            <v>0</v>
          </cell>
          <cell r="T1537">
            <v>8</v>
          </cell>
          <cell r="U1537">
            <v>3299.17</v>
          </cell>
          <cell r="V1537">
            <v>3770.48</v>
          </cell>
          <cell r="W1537">
            <v>-23</v>
          </cell>
          <cell r="X1537">
            <v>-10840.13</v>
          </cell>
        </row>
        <row r="1538">
          <cell r="A1538">
            <v>2017</v>
          </cell>
          <cell r="B1538">
            <v>14299</v>
          </cell>
          <cell r="C1538" t="str">
            <v>INRETE SRL</v>
          </cell>
          <cell r="D1538">
            <v>43032</v>
          </cell>
          <cell r="E1538" t="str">
            <v>000014-2017-PA</v>
          </cell>
          <cell r="F1538">
            <v>43033</v>
          </cell>
          <cell r="G1538">
            <v>465.5</v>
          </cell>
          <cell r="H1538">
            <v>465.5</v>
          </cell>
          <cell r="I1538">
            <v>0</v>
          </cell>
          <cell r="J1538">
            <v>43046</v>
          </cell>
          <cell r="K1538">
            <v>30</v>
          </cell>
          <cell r="L1538">
            <v>42370</v>
          </cell>
          <cell r="M1538">
            <v>42735</v>
          </cell>
          <cell r="N1538">
            <v>0</v>
          </cell>
          <cell r="P1538">
            <v>0</v>
          </cell>
          <cell r="Q1538">
            <v>13</v>
          </cell>
          <cell r="R1538" t="str">
            <v>S</v>
          </cell>
          <cell r="S1538">
            <v>0</v>
          </cell>
          <cell r="T1538">
            <v>14</v>
          </cell>
          <cell r="U1538">
            <v>6051.5</v>
          </cell>
          <cell r="V1538">
            <v>6517</v>
          </cell>
          <cell r="W1538">
            <v>-17</v>
          </cell>
          <cell r="X1538">
            <v>-7913.5</v>
          </cell>
        </row>
        <row r="1539">
          <cell r="A1539">
            <v>2018</v>
          </cell>
          <cell r="B1539">
            <v>251</v>
          </cell>
          <cell r="C1539" t="str">
            <v>INRETE SRL</v>
          </cell>
          <cell r="D1539">
            <v>43097</v>
          </cell>
          <cell r="E1539" t="str">
            <v>000018-2017-PA</v>
          </cell>
          <cell r="F1539">
            <v>43109</v>
          </cell>
          <cell r="G1539">
            <v>231.85</v>
          </cell>
          <cell r="H1539">
            <v>231.85</v>
          </cell>
          <cell r="I1539">
            <v>0</v>
          </cell>
          <cell r="J1539">
            <v>1</v>
          </cell>
          <cell r="K1539">
            <v>30</v>
          </cell>
          <cell r="L1539">
            <v>42370</v>
          </cell>
          <cell r="M1539">
            <v>42735</v>
          </cell>
          <cell r="N1539">
            <v>0</v>
          </cell>
          <cell r="P1539">
            <v>0</v>
          </cell>
          <cell r="Q1539">
            <v>0</v>
          </cell>
          <cell r="R1539" t="str">
            <v>N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</row>
        <row r="1540">
          <cell r="A1540">
            <v>2017</v>
          </cell>
          <cell r="B1540">
            <v>7180</v>
          </cell>
          <cell r="C1540" t="str">
            <v>INTERAZIONE SRL</v>
          </cell>
          <cell r="D1540">
            <v>42864</v>
          </cell>
          <cell r="E1540" t="str">
            <v xml:space="preserve">   375/02</v>
          </cell>
          <cell r="F1540">
            <v>42878</v>
          </cell>
          <cell r="G1540">
            <v>120</v>
          </cell>
          <cell r="H1540">
            <v>120</v>
          </cell>
          <cell r="I1540">
            <v>0</v>
          </cell>
          <cell r="J1540">
            <v>42898</v>
          </cell>
          <cell r="K1540">
            <v>30</v>
          </cell>
          <cell r="L1540">
            <v>42370</v>
          </cell>
          <cell r="M1540">
            <v>42735</v>
          </cell>
          <cell r="N1540">
            <v>0</v>
          </cell>
          <cell r="P1540">
            <v>0</v>
          </cell>
          <cell r="Q1540">
            <v>20</v>
          </cell>
          <cell r="R1540" t="str">
            <v>S</v>
          </cell>
          <cell r="S1540">
            <v>0</v>
          </cell>
          <cell r="T1540">
            <v>34</v>
          </cell>
          <cell r="U1540">
            <v>2400</v>
          </cell>
          <cell r="V1540">
            <v>4080</v>
          </cell>
          <cell r="W1540">
            <v>-10</v>
          </cell>
          <cell r="X1540">
            <v>-1200</v>
          </cell>
        </row>
        <row r="1541">
          <cell r="A1541">
            <v>2017</v>
          </cell>
          <cell r="B1541">
            <v>11565</v>
          </cell>
          <cell r="C1541" t="str">
            <v>INTERAZIONE SRL</v>
          </cell>
          <cell r="D1541">
            <v>42975</v>
          </cell>
          <cell r="E1541" t="str">
            <v xml:space="preserve">   450/02</v>
          </cell>
          <cell r="F1541">
            <v>42976</v>
          </cell>
          <cell r="G1541">
            <v>1159</v>
          </cell>
          <cell r="H1541">
            <v>1159</v>
          </cell>
          <cell r="I1541">
            <v>0</v>
          </cell>
          <cell r="J1541">
            <v>43003</v>
          </cell>
          <cell r="K1541">
            <v>30</v>
          </cell>
          <cell r="L1541">
            <v>42370</v>
          </cell>
          <cell r="M1541">
            <v>42735</v>
          </cell>
          <cell r="N1541">
            <v>0</v>
          </cell>
          <cell r="P1541">
            <v>0</v>
          </cell>
          <cell r="Q1541">
            <v>27</v>
          </cell>
          <cell r="R1541" t="str">
            <v>S</v>
          </cell>
          <cell r="S1541">
            <v>0</v>
          </cell>
          <cell r="T1541">
            <v>28</v>
          </cell>
          <cell r="U1541">
            <v>31293</v>
          </cell>
          <cell r="V1541">
            <v>32452</v>
          </cell>
          <cell r="W1541">
            <v>-3</v>
          </cell>
          <cell r="X1541">
            <v>-3477</v>
          </cell>
        </row>
        <row r="1542">
          <cell r="A1542">
            <v>2016</v>
          </cell>
          <cell r="B1542">
            <v>6937</v>
          </cell>
          <cell r="C1542" t="str">
            <v>INTERAZIONE SRL</v>
          </cell>
          <cell r="D1542">
            <v>41764</v>
          </cell>
          <cell r="E1542" t="str">
            <v xml:space="preserve">203             </v>
          </cell>
          <cell r="F1542">
            <v>41788</v>
          </cell>
          <cell r="G1542">
            <v>140</v>
          </cell>
          <cell r="H1542">
            <v>0</v>
          </cell>
          <cell r="I1542">
            <v>0</v>
          </cell>
          <cell r="J1542">
            <v>1</v>
          </cell>
          <cell r="K1542">
            <v>30</v>
          </cell>
          <cell r="L1542">
            <v>42370</v>
          </cell>
          <cell r="M1542">
            <v>42735</v>
          </cell>
          <cell r="N1542">
            <v>0</v>
          </cell>
          <cell r="P1542">
            <v>0</v>
          </cell>
          <cell r="Q1542">
            <v>0</v>
          </cell>
          <cell r="R1542" t="str">
            <v>N</v>
          </cell>
          <cell r="S1542">
            <v>140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</row>
        <row r="1543">
          <cell r="A1543">
            <v>2016</v>
          </cell>
          <cell r="C1543" t="str">
            <v>INTERAZIONE SRL</v>
          </cell>
          <cell r="D1543">
            <v>37592</v>
          </cell>
          <cell r="E1543" t="str">
            <v xml:space="preserve">365             </v>
          </cell>
          <cell r="F1543">
            <v>37621</v>
          </cell>
          <cell r="G1543">
            <v>135</v>
          </cell>
          <cell r="H1543">
            <v>0</v>
          </cell>
          <cell r="I1543">
            <v>0</v>
          </cell>
          <cell r="J1543">
            <v>1</v>
          </cell>
          <cell r="K1543">
            <v>30</v>
          </cell>
          <cell r="L1543">
            <v>42370</v>
          </cell>
          <cell r="M1543">
            <v>42735</v>
          </cell>
          <cell r="N1543">
            <v>0</v>
          </cell>
          <cell r="P1543">
            <v>0</v>
          </cell>
          <cell r="Q1543">
            <v>0</v>
          </cell>
          <cell r="R1543" t="str">
            <v>N</v>
          </cell>
          <cell r="S1543">
            <v>135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</row>
        <row r="1544">
          <cell r="A1544">
            <v>2016</v>
          </cell>
          <cell r="B1544">
            <v>13655</v>
          </cell>
          <cell r="C1544" t="str">
            <v>INTERAZIONE SRL</v>
          </cell>
          <cell r="D1544">
            <v>42598</v>
          </cell>
          <cell r="E1544" t="str">
            <v>423/02</v>
          </cell>
          <cell r="F1544">
            <v>42656</v>
          </cell>
          <cell r="G1544">
            <v>119.34</v>
          </cell>
          <cell r="H1544">
            <v>119.34</v>
          </cell>
          <cell r="I1544">
            <v>0</v>
          </cell>
          <cell r="J1544">
            <v>42661</v>
          </cell>
          <cell r="K1544">
            <v>30</v>
          </cell>
          <cell r="L1544">
            <v>42370</v>
          </cell>
          <cell r="M1544">
            <v>42735</v>
          </cell>
          <cell r="N1544">
            <v>0</v>
          </cell>
          <cell r="P1544">
            <v>0</v>
          </cell>
          <cell r="Q1544">
            <v>5</v>
          </cell>
          <cell r="R1544" t="str">
            <v>S</v>
          </cell>
          <cell r="S1544">
            <v>0</v>
          </cell>
          <cell r="T1544">
            <v>63</v>
          </cell>
          <cell r="U1544">
            <v>596.70000000000005</v>
          </cell>
          <cell r="V1544">
            <v>7518.42</v>
          </cell>
          <cell r="W1544">
            <v>-25</v>
          </cell>
          <cell r="X1544">
            <v>-2983.5</v>
          </cell>
        </row>
        <row r="1545">
          <cell r="A1545">
            <v>2016</v>
          </cell>
          <cell r="C1545" t="str">
            <v>INTERAZIONE SRL</v>
          </cell>
          <cell r="D1545">
            <v>41240</v>
          </cell>
          <cell r="E1545" t="str">
            <v xml:space="preserve">597             </v>
          </cell>
          <cell r="F1545">
            <v>41288</v>
          </cell>
          <cell r="G1545">
            <v>140</v>
          </cell>
          <cell r="H1545">
            <v>0</v>
          </cell>
          <cell r="I1545">
            <v>0</v>
          </cell>
          <cell r="J1545">
            <v>1</v>
          </cell>
          <cell r="K1545">
            <v>30</v>
          </cell>
          <cell r="L1545">
            <v>42370</v>
          </cell>
          <cell r="M1545">
            <v>42735</v>
          </cell>
          <cell r="N1545">
            <v>0</v>
          </cell>
          <cell r="P1545">
            <v>0</v>
          </cell>
          <cell r="Q1545">
            <v>0</v>
          </cell>
          <cell r="R1545" t="str">
            <v>N</v>
          </cell>
          <cell r="S1545">
            <v>140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</row>
        <row r="1546">
          <cell r="A1546">
            <v>2016</v>
          </cell>
          <cell r="C1546" t="str">
            <v>INTERAZIONE SRL</v>
          </cell>
          <cell r="D1546">
            <v>40535</v>
          </cell>
          <cell r="E1546" t="str">
            <v xml:space="preserve">714             </v>
          </cell>
          <cell r="F1546">
            <v>40557</v>
          </cell>
          <cell r="G1546">
            <v>140</v>
          </cell>
          <cell r="H1546">
            <v>0</v>
          </cell>
          <cell r="I1546">
            <v>0</v>
          </cell>
          <cell r="J1546">
            <v>1</v>
          </cell>
          <cell r="K1546">
            <v>30</v>
          </cell>
          <cell r="L1546">
            <v>42370</v>
          </cell>
          <cell r="M1546">
            <v>42735</v>
          </cell>
          <cell r="N1546">
            <v>0</v>
          </cell>
          <cell r="P1546">
            <v>0</v>
          </cell>
          <cell r="Q1546">
            <v>0</v>
          </cell>
          <cell r="R1546" t="str">
            <v>N</v>
          </cell>
          <cell r="S1546">
            <v>140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</row>
        <row r="1547">
          <cell r="A1547">
            <v>2016</v>
          </cell>
          <cell r="B1547">
            <v>2155</v>
          </cell>
          <cell r="C1547" t="str">
            <v>IPCOMPANY SPA</v>
          </cell>
          <cell r="D1547">
            <v>42415</v>
          </cell>
          <cell r="E1547" t="str">
            <v>12</v>
          </cell>
          <cell r="F1547">
            <v>42416</v>
          </cell>
          <cell r="G1547">
            <v>915</v>
          </cell>
          <cell r="H1547">
            <v>915</v>
          </cell>
          <cell r="I1547">
            <v>0</v>
          </cell>
          <cell r="J1547">
            <v>42431</v>
          </cell>
          <cell r="K1547">
            <v>30</v>
          </cell>
          <cell r="L1547">
            <v>42370</v>
          </cell>
          <cell r="M1547">
            <v>42735</v>
          </cell>
          <cell r="N1547">
            <v>0</v>
          </cell>
          <cell r="P1547">
            <v>0</v>
          </cell>
          <cell r="Q1547">
            <v>15</v>
          </cell>
          <cell r="R1547" t="str">
            <v>S</v>
          </cell>
          <cell r="S1547">
            <v>0</v>
          </cell>
          <cell r="T1547">
            <v>16</v>
          </cell>
          <cell r="U1547">
            <v>13725</v>
          </cell>
          <cell r="V1547">
            <v>14640</v>
          </cell>
          <cell r="W1547">
            <v>-15</v>
          </cell>
          <cell r="X1547">
            <v>-13725</v>
          </cell>
        </row>
        <row r="1548">
          <cell r="A1548">
            <v>2016</v>
          </cell>
          <cell r="B1548">
            <v>3713</v>
          </cell>
          <cell r="C1548" t="str">
            <v>IPCOMPANY SPA</v>
          </cell>
          <cell r="D1548">
            <v>42446</v>
          </cell>
          <cell r="E1548" t="str">
            <v>19</v>
          </cell>
          <cell r="F1548">
            <v>42447</v>
          </cell>
          <cell r="G1548">
            <v>915</v>
          </cell>
          <cell r="H1548">
            <v>915</v>
          </cell>
          <cell r="I1548">
            <v>0</v>
          </cell>
          <cell r="J1548">
            <v>42516</v>
          </cell>
          <cell r="K1548">
            <v>30</v>
          </cell>
          <cell r="L1548">
            <v>42370</v>
          </cell>
          <cell r="M1548">
            <v>42735</v>
          </cell>
          <cell r="N1548">
            <v>0</v>
          </cell>
          <cell r="P1548">
            <v>0</v>
          </cell>
          <cell r="Q1548">
            <v>69</v>
          </cell>
          <cell r="R1548" t="str">
            <v>S</v>
          </cell>
          <cell r="S1548">
            <v>0</v>
          </cell>
          <cell r="T1548">
            <v>70</v>
          </cell>
          <cell r="U1548">
            <v>63135</v>
          </cell>
          <cell r="V1548">
            <v>64050</v>
          </cell>
          <cell r="W1548">
            <v>39</v>
          </cell>
          <cell r="X1548">
            <v>35685</v>
          </cell>
        </row>
        <row r="1549">
          <cell r="A1549">
            <v>2016</v>
          </cell>
          <cell r="B1549">
            <v>4530</v>
          </cell>
          <cell r="C1549" t="str">
            <v>IPCOMPANY SPA</v>
          </cell>
          <cell r="D1549">
            <v>42465</v>
          </cell>
          <cell r="E1549" t="str">
            <v>25</v>
          </cell>
          <cell r="F1549">
            <v>42466</v>
          </cell>
          <cell r="G1549">
            <v>915</v>
          </cell>
          <cell r="H1549">
            <v>915</v>
          </cell>
          <cell r="I1549">
            <v>0</v>
          </cell>
          <cell r="J1549">
            <v>42516</v>
          </cell>
          <cell r="K1549">
            <v>30</v>
          </cell>
          <cell r="L1549">
            <v>42370</v>
          </cell>
          <cell r="M1549">
            <v>42735</v>
          </cell>
          <cell r="N1549">
            <v>0</v>
          </cell>
          <cell r="P1549">
            <v>0</v>
          </cell>
          <cell r="Q1549">
            <v>50</v>
          </cell>
          <cell r="R1549" t="str">
            <v>S</v>
          </cell>
          <cell r="S1549">
            <v>0</v>
          </cell>
          <cell r="T1549">
            <v>51</v>
          </cell>
          <cell r="U1549">
            <v>45750</v>
          </cell>
          <cell r="V1549">
            <v>46665</v>
          </cell>
          <cell r="W1549">
            <v>20</v>
          </cell>
          <cell r="X1549">
            <v>18300</v>
          </cell>
        </row>
        <row r="1550">
          <cell r="A1550">
            <v>2016</v>
          </cell>
          <cell r="B1550">
            <v>6755</v>
          </cell>
          <cell r="C1550" t="str">
            <v>IPCOMPANY SPA</v>
          </cell>
          <cell r="D1550">
            <v>42513</v>
          </cell>
          <cell r="E1550" t="str">
            <v>30</v>
          </cell>
          <cell r="F1550">
            <v>42514</v>
          </cell>
          <cell r="G1550">
            <v>915</v>
          </cell>
          <cell r="H1550">
            <v>915</v>
          </cell>
          <cell r="I1550">
            <v>0</v>
          </cell>
          <cell r="J1550">
            <v>42541</v>
          </cell>
          <cell r="K1550">
            <v>30</v>
          </cell>
          <cell r="L1550">
            <v>42370</v>
          </cell>
          <cell r="M1550">
            <v>42735</v>
          </cell>
          <cell r="N1550">
            <v>0</v>
          </cell>
          <cell r="P1550">
            <v>0</v>
          </cell>
          <cell r="Q1550">
            <v>27</v>
          </cell>
          <cell r="R1550" t="str">
            <v>S</v>
          </cell>
          <cell r="S1550">
            <v>0</v>
          </cell>
          <cell r="T1550">
            <v>28</v>
          </cell>
          <cell r="U1550">
            <v>24705</v>
          </cell>
          <cell r="V1550">
            <v>25620</v>
          </cell>
          <cell r="W1550">
            <v>-3</v>
          </cell>
          <cell r="X1550">
            <v>-2745</v>
          </cell>
        </row>
        <row r="1551">
          <cell r="A1551">
            <v>2016</v>
          </cell>
          <cell r="B1551">
            <v>7709</v>
          </cell>
          <cell r="C1551" t="str">
            <v>IPCOMPANY SPA</v>
          </cell>
          <cell r="D1551">
            <v>42535</v>
          </cell>
          <cell r="E1551" t="str">
            <v>37</v>
          </cell>
          <cell r="F1551">
            <v>42535</v>
          </cell>
          <cell r="G1551">
            <v>915</v>
          </cell>
          <cell r="H1551">
            <v>915</v>
          </cell>
          <cell r="I1551">
            <v>0</v>
          </cell>
          <cell r="J1551">
            <v>42563</v>
          </cell>
          <cell r="K1551">
            <v>30</v>
          </cell>
          <cell r="L1551">
            <v>42370</v>
          </cell>
          <cell r="M1551">
            <v>42735</v>
          </cell>
          <cell r="N1551">
            <v>0</v>
          </cell>
          <cell r="P1551">
            <v>0</v>
          </cell>
          <cell r="Q1551">
            <v>28</v>
          </cell>
          <cell r="R1551" t="str">
            <v>S</v>
          </cell>
          <cell r="S1551">
            <v>0</v>
          </cell>
          <cell r="T1551">
            <v>28</v>
          </cell>
          <cell r="U1551">
            <v>25620</v>
          </cell>
          <cell r="V1551">
            <v>25620</v>
          </cell>
          <cell r="W1551">
            <v>-2</v>
          </cell>
          <cell r="X1551">
            <v>-1830</v>
          </cell>
        </row>
        <row r="1552">
          <cell r="A1552">
            <v>2016</v>
          </cell>
          <cell r="B1552">
            <v>16257</v>
          </cell>
          <cell r="C1552" t="str">
            <v>IPCOMPANY SPA</v>
          </cell>
          <cell r="D1552">
            <v>42321</v>
          </cell>
          <cell r="E1552" t="str">
            <v xml:space="preserve">39                            </v>
          </cell>
          <cell r="F1552">
            <v>42324</v>
          </cell>
          <cell r="G1552">
            <v>1564.04</v>
          </cell>
          <cell r="H1552">
            <v>1564.04</v>
          </cell>
          <cell r="I1552">
            <v>0</v>
          </cell>
          <cell r="J1552">
            <v>42433</v>
          </cell>
          <cell r="K1552">
            <v>30</v>
          </cell>
          <cell r="L1552">
            <v>42370</v>
          </cell>
          <cell r="M1552">
            <v>42735</v>
          </cell>
          <cell r="N1552">
            <v>0</v>
          </cell>
          <cell r="P1552">
            <v>0</v>
          </cell>
          <cell r="Q1552">
            <v>109</v>
          </cell>
          <cell r="R1552" t="str">
            <v>S</v>
          </cell>
          <cell r="S1552">
            <v>0</v>
          </cell>
          <cell r="T1552">
            <v>112</v>
          </cell>
          <cell r="U1552">
            <v>170480.36</v>
          </cell>
          <cell r="V1552">
            <v>175172.48000000001</v>
          </cell>
          <cell r="W1552">
            <v>79</v>
          </cell>
          <cell r="X1552">
            <v>123559.16</v>
          </cell>
        </row>
        <row r="1553">
          <cell r="A1553">
            <v>2016</v>
          </cell>
          <cell r="B1553">
            <v>18136</v>
          </cell>
          <cell r="C1553" t="str">
            <v>IPCOMPANY SPA</v>
          </cell>
          <cell r="D1553">
            <v>42360</v>
          </cell>
          <cell r="E1553" t="str">
            <v xml:space="preserve">44                            </v>
          </cell>
          <cell r="F1553">
            <v>42360</v>
          </cell>
          <cell r="G1553">
            <v>648.55999999999995</v>
          </cell>
          <cell r="H1553">
            <v>648.55999999999995</v>
          </cell>
          <cell r="I1553">
            <v>0</v>
          </cell>
          <cell r="J1553">
            <v>42433</v>
          </cell>
          <cell r="K1553">
            <v>30</v>
          </cell>
          <cell r="L1553">
            <v>42370</v>
          </cell>
          <cell r="M1553">
            <v>42735</v>
          </cell>
          <cell r="N1553">
            <v>0</v>
          </cell>
          <cell r="P1553">
            <v>0</v>
          </cell>
          <cell r="Q1553">
            <v>73</v>
          </cell>
          <cell r="R1553" t="str">
            <v>S</v>
          </cell>
          <cell r="S1553">
            <v>0</v>
          </cell>
          <cell r="T1553">
            <v>73</v>
          </cell>
          <cell r="U1553">
            <v>47344.88</v>
          </cell>
          <cell r="V1553">
            <v>47344.88</v>
          </cell>
          <cell r="W1553">
            <v>43</v>
          </cell>
          <cell r="X1553">
            <v>27888.080000000002</v>
          </cell>
        </row>
        <row r="1554">
          <cell r="A1554">
            <v>2016</v>
          </cell>
          <cell r="B1554">
            <v>9595</v>
          </cell>
          <cell r="C1554" t="str">
            <v>IPCOMPANY SPA</v>
          </cell>
          <cell r="D1554">
            <v>42571</v>
          </cell>
          <cell r="E1554" t="str">
            <v>44</v>
          </cell>
          <cell r="F1554">
            <v>42571</v>
          </cell>
          <cell r="G1554">
            <v>915</v>
          </cell>
          <cell r="H1554">
            <v>915</v>
          </cell>
          <cell r="I1554">
            <v>0</v>
          </cell>
          <cell r="J1554">
            <v>42583</v>
          </cell>
          <cell r="K1554">
            <v>30</v>
          </cell>
          <cell r="L1554">
            <v>42370</v>
          </cell>
          <cell r="M1554">
            <v>42735</v>
          </cell>
          <cell r="N1554">
            <v>0</v>
          </cell>
          <cell r="P1554">
            <v>0</v>
          </cell>
          <cell r="Q1554">
            <v>12</v>
          </cell>
          <cell r="R1554" t="str">
            <v>S</v>
          </cell>
          <cell r="S1554">
            <v>0</v>
          </cell>
          <cell r="T1554">
            <v>12</v>
          </cell>
          <cell r="U1554">
            <v>10980</v>
          </cell>
          <cell r="V1554">
            <v>10980</v>
          </cell>
          <cell r="W1554">
            <v>-18</v>
          </cell>
          <cell r="X1554">
            <v>-16470</v>
          </cell>
        </row>
        <row r="1555">
          <cell r="A1555">
            <v>2016</v>
          </cell>
          <cell r="B1555">
            <v>10113</v>
          </cell>
          <cell r="C1555" t="str">
            <v>IPCOMPANY SPA</v>
          </cell>
          <cell r="D1555">
            <v>42583</v>
          </cell>
          <cell r="E1555" t="str">
            <v>45</v>
          </cell>
          <cell r="F1555">
            <v>42584</v>
          </cell>
          <cell r="G1555">
            <v>915</v>
          </cell>
          <cell r="H1555">
            <v>915</v>
          </cell>
          <cell r="I1555">
            <v>0</v>
          </cell>
          <cell r="J1555">
            <v>42590</v>
          </cell>
          <cell r="K1555">
            <v>30</v>
          </cell>
          <cell r="L1555">
            <v>42370</v>
          </cell>
          <cell r="M1555">
            <v>42735</v>
          </cell>
          <cell r="N1555">
            <v>0</v>
          </cell>
          <cell r="P1555">
            <v>0</v>
          </cell>
          <cell r="Q1555">
            <v>6</v>
          </cell>
          <cell r="R1555" t="str">
            <v>S</v>
          </cell>
          <cell r="S1555">
            <v>0</v>
          </cell>
          <cell r="T1555">
            <v>7</v>
          </cell>
          <cell r="U1555">
            <v>5490</v>
          </cell>
          <cell r="V1555">
            <v>6405</v>
          </cell>
          <cell r="W1555">
            <v>-24</v>
          </cell>
          <cell r="X1555">
            <v>-21960</v>
          </cell>
        </row>
        <row r="1556">
          <cell r="A1556">
            <v>2016</v>
          </cell>
          <cell r="B1556">
            <v>11929</v>
          </cell>
          <cell r="C1556" t="str">
            <v>IPCOMPANY SPA</v>
          </cell>
          <cell r="D1556">
            <v>42621</v>
          </cell>
          <cell r="E1556" t="str">
            <v>57</v>
          </cell>
          <cell r="F1556">
            <v>42622</v>
          </cell>
          <cell r="G1556">
            <v>915</v>
          </cell>
          <cell r="H1556">
            <v>915</v>
          </cell>
          <cell r="I1556">
            <v>0</v>
          </cell>
          <cell r="J1556">
            <v>42635</v>
          </cell>
          <cell r="K1556">
            <v>30</v>
          </cell>
          <cell r="L1556">
            <v>42370</v>
          </cell>
          <cell r="M1556">
            <v>42735</v>
          </cell>
          <cell r="N1556">
            <v>0</v>
          </cell>
          <cell r="P1556">
            <v>0</v>
          </cell>
          <cell r="Q1556">
            <v>13</v>
          </cell>
          <cell r="R1556" t="str">
            <v>S</v>
          </cell>
          <cell r="S1556">
            <v>0</v>
          </cell>
          <cell r="T1556">
            <v>14</v>
          </cell>
          <cell r="U1556">
            <v>11895</v>
          </cell>
          <cell r="V1556">
            <v>12810</v>
          </cell>
          <cell r="W1556">
            <v>-17</v>
          </cell>
          <cell r="X1556">
            <v>-15555</v>
          </cell>
        </row>
        <row r="1557">
          <cell r="A1557">
            <v>2016</v>
          </cell>
          <cell r="B1557">
            <v>13514</v>
          </cell>
          <cell r="C1557" t="str">
            <v>IPCOMPANY SPA</v>
          </cell>
          <cell r="D1557">
            <v>42653</v>
          </cell>
          <cell r="E1557" t="str">
            <v>64</v>
          </cell>
          <cell r="F1557">
            <v>42654</v>
          </cell>
          <cell r="G1557">
            <v>915</v>
          </cell>
          <cell r="H1557">
            <v>915</v>
          </cell>
          <cell r="I1557">
            <v>0</v>
          </cell>
          <cell r="J1557">
            <v>42663</v>
          </cell>
          <cell r="K1557">
            <v>30</v>
          </cell>
          <cell r="L1557">
            <v>42370</v>
          </cell>
          <cell r="M1557">
            <v>42735</v>
          </cell>
          <cell r="N1557">
            <v>0</v>
          </cell>
          <cell r="P1557">
            <v>0</v>
          </cell>
          <cell r="Q1557">
            <v>9</v>
          </cell>
          <cell r="R1557" t="str">
            <v>S</v>
          </cell>
          <cell r="S1557">
            <v>0</v>
          </cell>
          <cell r="T1557">
            <v>10</v>
          </cell>
          <cell r="U1557">
            <v>8235</v>
          </cell>
          <cell r="V1557">
            <v>9150</v>
          </cell>
          <cell r="W1557">
            <v>-21</v>
          </cell>
          <cell r="X1557">
            <v>-19215</v>
          </cell>
        </row>
        <row r="1558">
          <cell r="A1558">
            <v>2016</v>
          </cell>
          <cell r="B1558">
            <v>819</v>
          </cell>
          <cell r="C1558" t="str">
            <v>IPCOMPANY SPA</v>
          </cell>
          <cell r="D1558">
            <v>42388</v>
          </cell>
          <cell r="E1558" t="str">
            <v>7</v>
          </cell>
          <cell r="F1558">
            <v>42389</v>
          </cell>
          <cell r="G1558">
            <v>1830</v>
          </cell>
          <cell r="H1558">
            <v>1830</v>
          </cell>
          <cell r="I1558">
            <v>0</v>
          </cell>
          <cell r="J1558">
            <v>42431</v>
          </cell>
          <cell r="K1558">
            <v>30</v>
          </cell>
          <cell r="L1558">
            <v>42370</v>
          </cell>
          <cell r="M1558">
            <v>42735</v>
          </cell>
          <cell r="N1558">
            <v>0</v>
          </cell>
          <cell r="P1558">
            <v>0</v>
          </cell>
          <cell r="Q1558">
            <v>42</v>
          </cell>
          <cell r="R1558" t="str">
            <v>S</v>
          </cell>
          <cell r="S1558">
            <v>0</v>
          </cell>
          <cell r="T1558">
            <v>43</v>
          </cell>
          <cell r="U1558">
            <v>76860</v>
          </cell>
          <cell r="V1558">
            <v>78690</v>
          </cell>
          <cell r="W1558">
            <v>12</v>
          </cell>
          <cell r="X1558">
            <v>21960</v>
          </cell>
        </row>
        <row r="1559">
          <cell r="A1559">
            <v>2016</v>
          </cell>
          <cell r="B1559">
            <v>14959</v>
          </cell>
          <cell r="C1559" t="str">
            <v>IPCOMPANY SPA</v>
          </cell>
          <cell r="D1559">
            <v>42682</v>
          </cell>
          <cell r="E1559" t="str">
            <v>70</v>
          </cell>
          <cell r="F1559">
            <v>42682</v>
          </cell>
          <cell r="G1559">
            <v>915</v>
          </cell>
          <cell r="H1559">
            <v>915</v>
          </cell>
          <cell r="I1559">
            <v>0</v>
          </cell>
          <cell r="J1559">
            <v>42691</v>
          </cell>
          <cell r="K1559">
            <v>30</v>
          </cell>
          <cell r="L1559">
            <v>42370</v>
          </cell>
          <cell r="M1559">
            <v>42735</v>
          </cell>
          <cell r="N1559">
            <v>0</v>
          </cell>
          <cell r="P1559">
            <v>0</v>
          </cell>
          <cell r="Q1559">
            <v>9</v>
          </cell>
          <cell r="R1559" t="str">
            <v>S</v>
          </cell>
          <cell r="S1559">
            <v>0</v>
          </cell>
          <cell r="T1559">
            <v>9</v>
          </cell>
          <cell r="U1559">
            <v>8235</v>
          </cell>
          <cell r="V1559">
            <v>8235</v>
          </cell>
          <cell r="W1559">
            <v>-21</v>
          </cell>
          <cell r="X1559">
            <v>-19215</v>
          </cell>
        </row>
        <row r="1560">
          <cell r="A1560">
            <v>2016</v>
          </cell>
          <cell r="C1560" t="str">
            <v>IPSOA EDITORE SRL</v>
          </cell>
          <cell r="D1560">
            <v>37256</v>
          </cell>
          <cell r="E1560" t="str">
            <v xml:space="preserve">21646904        </v>
          </cell>
          <cell r="F1560">
            <v>37306</v>
          </cell>
          <cell r="G1560">
            <v>152.4</v>
          </cell>
          <cell r="H1560">
            <v>0</v>
          </cell>
          <cell r="I1560">
            <v>0</v>
          </cell>
          <cell r="J1560">
            <v>1</v>
          </cell>
          <cell r="K1560">
            <v>30</v>
          </cell>
          <cell r="L1560">
            <v>42370</v>
          </cell>
          <cell r="M1560">
            <v>42735</v>
          </cell>
          <cell r="N1560">
            <v>0</v>
          </cell>
          <cell r="P1560">
            <v>0</v>
          </cell>
          <cell r="Q1560">
            <v>0</v>
          </cell>
          <cell r="R1560" t="str">
            <v>N</v>
          </cell>
          <cell r="S1560">
            <v>152.4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</row>
        <row r="1561">
          <cell r="A1561">
            <v>2016</v>
          </cell>
          <cell r="C1561" t="str">
            <v>IPSOA EDITORE SRL</v>
          </cell>
          <cell r="D1561">
            <v>37858</v>
          </cell>
          <cell r="E1561" t="str">
            <v xml:space="preserve">23085249        </v>
          </cell>
          <cell r="F1561">
            <v>37882</v>
          </cell>
          <cell r="G1561">
            <v>1476.4</v>
          </cell>
          <cell r="H1561">
            <v>0</v>
          </cell>
          <cell r="I1561">
            <v>0</v>
          </cell>
          <cell r="J1561">
            <v>1</v>
          </cell>
          <cell r="K1561">
            <v>30</v>
          </cell>
          <cell r="L1561">
            <v>42370</v>
          </cell>
          <cell r="M1561">
            <v>42735</v>
          </cell>
          <cell r="N1561">
            <v>0</v>
          </cell>
          <cell r="P1561">
            <v>0</v>
          </cell>
          <cell r="Q1561">
            <v>0</v>
          </cell>
          <cell r="R1561" t="str">
            <v>N</v>
          </cell>
          <cell r="S1561">
            <v>1476.4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</row>
        <row r="1562">
          <cell r="A1562">
            <v>2016</v>
          </cell>
          <cell r="B1562">
            <v>11206</v>
          </cell>
          <cell r="C1562" t="str">
            <v>IPZS SRL</v>
          </cell>
          <cell r="D1562">
            <v>42608</v>
          </cell>
          <cell r="E1562" t="str">
            <v>1218/E</v>
          </cell>
          <cell r="F1562">
            <v>42611</v>
          </cell>
          <cell r="G1562">
            <v>958.99</v>
          </cell>
          <cell r="H1562">
            <v>958.99</v>
          </cell>
          <cell r="I1562">
            <v>0</v>
          </cell>
          <cell r="J1562">
            <v>42628</v>
          </cell>
          <cell r="K1562">
            <v>30</v>
          </cell>
          <cell r="L1562">
            <v>42370</v>
          </cell>
          <cell r="M1562">
            <v>42735</v>
          </cell>
          <cell r="N1562">
            <v>0</v>
          </cell>
          <cell r="P1562">
            <v>0</v>
          </cell>
          <cell r="Q1562">
            <v>17</v>
          </cell>
          <cell r="R1562" t="str">
            <v>S</v>
          </cell>
          <cell r="S1562">
            <v>0</v>
          </cell>
          <cell r="T1562">
            <v>20</v>
          </cell>
          <cell r="U1562">
            <v>16302.83</v>
          </cell>
          <cell r="V1562">
            <v>19179.8</v>
          </cell>
          <cell r="W1562">
            <v>-13</v>
          </cell>
          <cell r="X1562">
            <v>-12466.87</v>
          </cell>
        </row>
        <row r="1563">
          <cell r="A1563">
            <v>2016</v>
          </cell>
          <cell r="B1563">
            <v>11408</v>
          </cell>
          <cell r="C1563" t="str">
            <v>IPZS SRL</v>
          </cell>
          <cell r="D1563">
            <v>41855</v>
          </cell>
          <cell r="E1563" t="str">
            <v xml:space="preserve">3739            </v>
          </cell>
          <cell r="F1563">
            <v>41864</v>
          </cell>
          <cell r="G1563">
            <v>671.24</v>
          </cell>
          <cell r="H1563">
            <v>0</v>
          </cell>
          <cell r="I1563">
            <v>0</v>
          </cell>
          <cell r="J1563">
            <v>1</v>
          </cell>
          <cell r="K1563">
            <v>30</v>
          </cell>
          <cell r="L1563">
            <v>42370</v>
          </cell>
          <cell r="M1563">
            <v>42735</v>
          </cell>
          <cell r="N1563">
            <v>0</v>
          </cell>
          <cell r="P1563">
            <v>0</v>
          </cell>
          <cell r="Q1563">
            <v>0</v>
          </cell>
          <cell r="R1563" t="str">
            <v>N</v>
          </cell>
          <cell r="S1563">
            <v>671.24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</row>
        <row r="1564">
          <cell r="A1564">
            <v>2017</v>
          </cell>
          <cell r="B1564">
            <v>8291</v>
          </cell>
          <cell r="C1564" t="str">
            <v>IPZS SRL</v>
          </cell>
          <cell r="D1564">
            <v>42901</v>
          </cell>
          <cell r="E1564" t="str">
            <v>743/E</v>
          </cell>
          <cell r="F1564">
            <v>42902</v>
          </cell>
          <cell r="G1564">
            <v>705.28</v>
          </cell>
          <cell r="H1564">
            <v>705.28</v>
          </cell>
          <cell r="I1564">
            <v>0</v>
          </cell>
          <cell r="J1564">
            <v>42912</v>
          </cell>
          <cell r="K1564">
            <v>30</v>
          </cell>
          <cell r="L1564">
            <v>42370</v>
          </cell>
          <cell r="M1564">
            <v>42735</v>
          </cell>
          <cell r="N1564">
            <v>0</v>
          </cell>
          <cell r="P1564">
            <v>0</v>
          </cell>
          <cell r="Q1564">
            <v>10</v>
          </cell>
          <cell r="R1564" t="str">
            <v>S</v>
          </cell>
          <cell r="S1564">
            <v>0</v>
          </cell>
          <cell r="T1564">
            <v>11</v>
          </cell>
          <cell r="U1564">
            <v>7052.8</v>
          </cell>
          <cell r="V1564">
            <v>7758.08</v>
          </cell>
          <cell r="W1564">
            <v>-20</v>
          </cell>
          <cell r="X1564">
            <v>-14105.6</v>
          </cell>
        </row>
        <row r="1565">
          <cell r="A1565">
            <v>2016</v>
          </cell>
          <cell r="C1565" t="str">
            <v>IPZS SRL</v>
          </cell>
          <cell r="D1565">
            <v>40163</v>
          </cell>
          <cell r="E1565" t="str">
            <v xml:space="preserve">9019            </v>
          </cell>
          <cell r="F1565">
            <v>40178</v>
          </cell>
          <cell r="G1565">
            <v>0.08</v>
          </cell>
          <cell r="H1565">
            <v>0</v>
          </cell>
          <cell r="I1565">
            <v>0</v>
          </cell>
          <cell r="J1565">
            <v>1</v>
          </cell>
          <cell r="K1565">
            <v>30</v>
          </cell>
          <cell r="L1565">
            <v>42370</v>
          </cell>
          <cell r="M1565">
            <v>42735</v>
          </cell>
          <cell r="N1565">
            <v>0</v>
          </cell>
          <cell r="P1565">
            <v>0</v>
          </cell>
          <cell r="Q1565">
            <v>0</v>
          </cell>
          <cell r="R1565" t="str">
            <v>N</v>
          </cell>
          <cell r="S1565">
            <v>0.08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</row>
        <row r="1566">
          <cell r="A1566">
            <v>2016</v>
          </cell>
          <cell r="B1566">
            <v>8881</v>
          </cell>
          <cell r="C1566" t="str">
            <v>IRCO SRL</v>
          </cell>
          <cell r="D1566">
            <v>42557</v>
          </cell>
          <cell r="E1566" t="str">
            <v>10</v>
          </cell>
          <cell r="F1566">
            <v>42558</v>
          </cell>
          <cell r="G1566">
            <v>942.33</v>
          </cell>
          <cell r="H1566">
            <v>942.33</v>
          </cell>
          <cell r="I1566">
            <v>0</v>
          </cell>
          <cell r="J1566">
            <v>42564</v>
          </cell>
          <cell r="K1566">
            <v>30</v>
          </cell>
          <cell r="L1566">
            <v>42370</v>
          </cell>
          <cell r="M1566">
            <v>42735</v>
          </cell>
          <cell r="N1566">
            <v>0</v>
          </cell>
          <cell r="P1566">
            <v>0</v>
          </cell>
          <cell r="Q1566">
            <v>6</v>
          </cell>
          <cell r="R1566" t="str">
            <v>S</v>
          </cell>
          <cell r="S1566">
            <v>0</v>
          </cell>
          <cell r="T1566">
            <v>7</v>
          </cell>
          <cell r="U1566">
            <v>5653.98</v>
          </cell>
          <cell r="V1566">
            <v>6596.31</v>
          </cell>
          <cell r="W1566">
            <v>-24</v>
          </cell>
          <cell r="X1566">
            <v>-22615.919999999998</v>
          </cell>
        </row>
        <row r="1567">
          <cell r="A1567">
            <v>2017</v>
          </cell>
          <cell r="B1567">
            <v>9045</v>
          </cell>
          <cell r="C1567" t="str">
            <v>IRCO SRL</v>
          </cell>
          <cell r="D1567">
            <v>42916</v>
          </cell>
          <cell r="E1567" t="str">
            <v>10</v>
          </cell>
          <cell r="F1567">
            <v>42919</v>
          </cell>
          <cell r="G1567">
            <v>319.27</v>
          </cell>
          <cell r="H1567">
            <v>319.27</v>
          </cell>
          <cell r="I1567">
            <v>0</v>
          </cell>
          <cell r="J1567">
            <v>42922</v>
          </cell>
          <cell r="K1567">
            <v>30</v>
          </cell>
          <cell r="L1567">
            <v>42370</v>
          </cell>
          <cell r="M1567">
            <v>42735</v>
          </cell>
          <cell r="N1567">
            <v>0</v>
          </cell>
          <cell r="P1567">
            <v>0</v>
          </cell>
          <cell r="Q1567">
            <v>3</v>
          </cell>
          <cell r="R1567" t="str">
            <v>S</v>
          </cell>
          <cell r="S1567">
            <v>0</v>
          </cell>
          <cell r="T1567">
            <v>6</v>
          </cell>
          <cell r="U1567">
            <v>957.81</v>
          </cell>
          <cell r="V1567">
            <v>1915.62</v>
          </cell>
          <cell r="W1567">
            <v>-27</v>
          </cell>
          <cell r="X1567">
            <v>-8620.2900000000009</v>
          </cell>
        </row>
        <row r="1568">
          <cell r="A1568">
            <v>2016</v>
          </cell>
          <cell r="B1568">
            <v>18519</v>
          </cell>
          <cell r="C1568" t="str">
            <v>IRCO SRL</v>
          </cell>
          <cell r="D1568">
            <v>42308</v>
          </cell>
          <cell r="E1568" t="str">
            <v>14</v>
          </cell>
          <cell r="F1568">
            <v>42369</v>
          </cell>
          <cell r="G1568">
            <v>259.13</v>
          </cell>
          <cell r="H1568">
            <v>259.13</v>
          </cell>
          <cell r="I1568">
            <v>0</v>
          </cell>
          <cell r="J1568">
            <v>42423</v>
          </cell>
          <cell r="K1568">
            <v>30</v>
          </cell>
          <cell r="L1568">
            <v>42370</v>
          </cell>
          <cell r="M1568">
            <v>42735</v>
          </cell>
          <cell r="N1568">
            <v>0</v>
          </cell>
          <cell r="P1568">
            <v>0</v>
          </cell>
          <cell r="Q1568">
            <v>54</v>
          </cell>
          <cell r="R1568" t="str">
            <v>S</v>
          </cell>
          <cell r="S1568">
            <v>0</v>
          </cell>
          <cell r="T1568">
            <v>115</v>
          </cell>
          <cell r="U1568">
            <v>13993.02</v>
          </cell>
          <cell r="V1568">
            <v>29799.95</v>
          </cell>
          <cell r="W1568">
            <v>24</v>
          </cell>
          <cell r="X1568">
            <v>6219.12</v>
          </cell>
        </row>
        <row r="1569">
          <cell r="A1569">
            <v>2016</v>
          </cell>
          <cell r="B1569">
            <v>17741</v>
          </cell>
          <cell r="C1569" t="str">
            <v>IRCO SRL</v>
          </cell>
          <cell r="D1569">
            <v>42338</v>
          </cell>
          <cell r="E1569" t="str">
            <v xml:space="preserve">15                            </v>
          </cell>
          <cell r="F1569">
            <v>42353</v>
          </cell>
          <cell r="G1569">
            <v>40.020000000000003</v>
          </cell>
          <cell r="H1569">
            <v>40.020000000000003</v>
          </cell>
          <cell r="I1569">
            <v>0</v>
          </cell>
          <cell r="J1569">
            <v>42430</v>
          </cell>
          <cell r="K1569">
            <v>30</v>
          </cell>
          <cell r="L1569">
            <v>42370</v>
          </cell>
          <cell r="M1569">
            <v>42735</v>
          </cell>
          <cell r="N1569">
            <v>0</v>
          </cell>
          <cell r="P1569">
            <v>0</v>
          </cell>
          <cell r="Q1569">
            <v>77</v>
          </cell>
          <cell r="R1569" t="str">
            <v>S</v>
          </cell>
          <cell r="S1569">
            <v>0</v>
          </cell>
          <cell r="T1569">
            <v>92</v>
          </cell>
          <cell r="U1569">
            <v>3081.54</v>
          </cell>
          <cell r="V1569">
            <v>3681.84</v>
          </cell>
          <cell r="W1569">
            <v>47</v>
          </cell>
          <cell r="X1569">
            <v>1880.94</v>
          </cell>
        </row>
        <row r="1570">
          <cell r="A1570">
            <v>2016</v>
          </cell>
          <cell r="B1570">
            <v>76</v>
          </cell>
          <cell r="C1570" t="str">
            <v>IRCO SRL</v>
          </cell>
          <cell r="D1570">
            <v>42369</v>
          </cell>
          <cell r="E1570" t="str">
            <v>17</v>
          </cell>
          <cell r="F1570">
            <v>42374</v>
          </cell>
          <cell r="G1570">
            <v>66</v>
          </cell>
          <cell r="H1570">
            <v>66</v>
          </cell>
          <cell r="I1570">
            <v>0</v>
          </cell>
          <cell r="J1570">
            <v>42423</v>
          </cell>
          <cell r="K1570">
            <v>30</v>
          </cell>
          <cell r="L1570">
            <v>42370</v>
          </cell>
          <cell r="M1570">
            <v>42735</v>
          </cell>
          <cell r="N1570">
            <v>0</v>
          </cell>
          <cell r="P1570">
            <v>0</v>
          </cell>
          <cell r="Q1570">
            <v>49</v>
          </cell>
          <cell r="R1570" t="str">
            <v>S</v>
          </cell>
          <cell r="S1570">
            <v>0</v>
          </cell>
          <cell r="T1570">
            <v>54</v>
          </cell>
          <cell r="U1570">
            <v>3234</v>
          </cell>
          <cell r="V1570">
            <v>3564</v>
          </cell>
          <cell r="W1570">
            <v>19</v>
          </cell>
          <cell r="X1570">
            <v>1254</v>
          </cell>
        </row>
        <row r="1571">
          <cell r="A1571">
            <v>2016</v>
          </cell>
          <cell r="B1571">
            <v>14668</v>
          </cell>
          <cell r="C1571" t="str">
            <v>IRCO SRL</v>
          </cell>
          <cell r="D1571">
            <v>42674</v>
          </cell>
          <cell r="E1571" t="str">
            <v>17</v>
          </cell>
          <cell r="F1571">
            <v>42676</v>
          </cell>
          <cell r="G1571">
            <v>1550.25</v>
          </cell>
          <cell r="H1571">
            <v>1550.25</v>
          </cell>
          <cell r="I1571">
            <v>0</v>
          </cell>
          <cell r="J1571">
            <v>42685</v>
          </cell>
          <cell r="K1571">
            <v>30</v>
          </cell>
          <cell r="L1571">
            <v>42370</v>
          </cell>
          <cell r="M1571">
            <v>42735</v>
          </cell>
          <cell r="N1571">
            <v>0</v>
          </cell>
          <cell r="P1571">
            <v>0</v>
          </cell>
          <cell r="Q1571">
            <v>9</v>
          </cell>
          <cell r="R1571" t="str">
            <v>S</v>
          </cell>
          <cell r="S1571">
            <v>0</v>
          </cell>
          <cell r="T1571">
            <v>11</v>
          </cell>
          <cell r="U1571">
            <v>13952.25</v>
          </cell>
          <cell r="V1571">
            <v>17052.75</v>
          </cell>
          <cell r="W1571">
            <v>-21</v>
          </cell>
          <cell r="X1571">
            <v>-32555.25</v>
          </cell>
        </row>
        <row r="1572">
          <cell r="A1572">
            <v>2016</v>
          </cell>
          <cell r="B1572">
            <v>14669</v>
          </cell>
          <cell r="C1572" t="str">
            <v>IRCO SRL</v>
          </cell>
          <cell r="D1572">
            <v>42674</v>
          </cell>
          <cell r="E1572" t="str">
            <v>18</v>
          </cell>
          <cell r="F1572">
            <v>42676</v>
          </cell>
          <cell r="G1572">
            <v>716.99</v>
          </cell>
          <cell r="H1572">
            <v>716.99</v>
          </cell>
          <cell r="I1572">
            <v>0</v>
          </cell>
          <cell r="J1572">
            <v>42685</v>
          </cell>
          <cell r="K1572">
            <v>30</v>
          </cell>
          <cell r="L1572">
            <v>42370</v>
          </cell>
          <cell r="M1572">
            <v>42735</v>
          </cell>
          <cell r="N1572">
            <v>0</v>
          </cell>
          <cell r="P1572">
            <v>0</v>
          </cell>
          <cell r="Q1572">
            <v>9</v>
          </cell>
          <cell r="R1572" t="str">
            <v>S</v>
          </cell>
          <cell r="S1572">
            <v>0</v>
          </cell>
          <cell r="T1572">
            <v>11</v>
          </cell>
          <cell r="U1572">
            <v>6452.91</v>
          </cell>
          <cell r="V1572">
            <v>7886.89</v>
          </cell>
          <cell r="W1572">
            <v>-21</v>
          </cell>
          <cell r="X1572">
            <v>-15056.79</v>
          </cell>
        </row>
        <row r="1573">
          <cell r="A1573">
            <v>2017</v>
          </cell>
          <cell r="B1573">
            <v>5187</v>
          </cell>
          <cell r="C1573" t="str">
            <v>IRCO SRL</v>
          </cell>
          <cell r="D1573">
            <v>42825</v>
          </cell>
          <cell r="E1573" t="str">
            <v>3</v>
          </cell>
          <cell r="F1573">
            <v>42831</v>
          </cell>
          <cell r="G1573">
            <v>168.93</v>
          </cell>
          <cell r="H1573">
            <v>168.93</v>
          </cell>
          <cell r="I1573">
            <v>0</v>
          </cell>
          <cell r="J1573">
            <v>42836</v>
          </cell>
          <cell r="K1573">
            <v>30</v>
          </cell>
          <cell r="L1573">
            <v>42370</v>
          </cell>
          <cell r="M1573">
            <v>42735</v>
          </cell>
          <cell r="N1573">
            <v>0</v>
          </cell>
          <cell r="P1573">
            <v>0</v>
          </cell>
          <cell r="Q1573">
            <v>5</v>
          </cell>
          <cell r="R1573" t="str">
            <v>S</v>
          </cell>
          <cell r="S1573">
            <v>0</v>
          </cell>
          <cell r="T1573">
            <v>11</v>
          </cell>
          <cell r="U1573">
            <v>844.65</v>
          </cell>
          <cell r="V1573">
            <v>1858.23</v>
          </cell>
          <cell r="W1573">
            <v>-25</v>
          </cell>
          <cell r="X1573">
            <v>-4223.25</v>
          </cell>
        </row>
        <row r="1574">
          <cell r="A1574">
            <v>2016</v>
          </cell>
          <cell r="B1574">
            <v>10978</v>
          </cell>
          <cell r="C1574" t="str">
            <v>IRCO SRL</v>
          </cell>
          <cell r="D1574">
            <v>41851</v>
          </cell>
          <cell r="E1574" t="str">
            <v xml:space="preserve">358             </v>
          </cell>
          <cell r="F1574">
            <v>41855</v>
          </cell>
          <cell r="G1574">
            <v>452.99</v>
          </cell>
          <cell r="H1574">
            <v>0</v>
          </cell>
          <cell r="I1574">
            <v>0</v>
          </cell>
          <cell r="J1574">
            <v>1</v>
          </cell>
          <cell r="K1574">
            <v>30</v>
          </cell>
          <cell r="L1574">
            <v>42370</v>
          </cell>
          <cell r="M1574">
            <v>42735</v>
          </cell>
          <cell r="N1574">
            <v>0</v>
          </cell>
          <cell r="P1574">
            <v>0</v>
          </cell>
          <cell r="Q1574">
            <v>0</v>
          </cell>
          <cell r="R1574" t="str">
            <v>N</v>
          </cell>
          <cell r="S1574">
            <v>452.99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</row>
        <row r="1575">
          <cell r="A1575">
            <v>2016</v>
          </cell>
          <cell r="B1575">
            <v>13045</v>
          </cell>
          <cell r="C1575" t="str">
            <v>ISE SRL</v>
          </cell>
          <cell r="D1575">
            <v>42629</v>
          </cell>
          <cell r="E1575" t="str">
            <v>329</v>
          </cell>
          <cell r="F1575">
            <v>42643</v>
          </cell>
          <cell r="G1575">
            <v>3141.5</v>
          </cell>
          <cell r="H1575">
            <v>3141.5</v>
          </cell>
          <cell r="I1575">
            <v>0</v>
          </cell>
          <cell r="J1575">
            <v>42649</v>
          </cell>
          <cell r="K1575">
            <v>30</v>
          </cell>
          <cell r="L1575">
            <v>42370</v>
          </cell>
          <cell r="M1575">
            <v>42735</v>
          </cell>
          <cell r="N1575">
            <v>0</v>
          </cell>
          <cell r="P1575">
            <v>0</v>
          </cell>
          <cell r="Q1575">
            <v>6</v>
          </cell>
          <cell r="R1575" t="str">
            <v>S</v>
          </cell>
          <cell r="S1575">
            <v>0</v>
          </cell>
          <cell r="T1575">
            <v>20</v>
          </cell>
          <cell r="U1575">
            <v>18849</v>
          </cell>
          <cell r="V1575">
            <v>62830</v>
          </cell>
          <cell r="W1575">
            <v>-24</v>
          </cell>
          <cell r="X1575">
            <v>-75396</v>
          </cell>
        </row>
        <row r="1576">
          <cell r="A1576">
            <v>2016</v>
          </cell>
          <cell r="B1576">
            <v>16902</v>
          </cell>
          <cell r="C1576" t="str">
            <v>ISE SRL</v>
          </cell>
          <cell r="D1576">
            <v>42711</v>
          </cell>
          <cell r="E1576" t="str">
            <v>563</v>
          </cell>
          <cell r="F1576">
            <v>42723</v>
          </cell>
          <cell r="G1576">
            <v>629.4</v>
          </cell>
          <cell r="H1576">
            <v>629.4</v>
          </cell>
          <cell r="I1576">
            <v>0</v>
          </cell>
          <cell r="J1576">
            <v>42765</v>
          </cell>
          <cell r="K1576">
            <v>30</v>
          </cell>
          <cell r="L1576">
            <v>42370</v>
          </cell>
          <cell r="M1576">
            <v>42735</v>
          </cell>
          <cell r="N1576">
            <v>0</v>
          </cell>
          <cell r="P1576">
            <v>0</v>
          </cell>
          <cell r="Q1576">
            <v>42</v>
          </cell>
          <cell r="R1576" t="str">
            <v>S</v>
          </cell>
          <cell r="S1576">
            <v>0</v>
          </cell>
          <cell r="T1576">
            <v>54</v>
          </cell>
          <cell r="U1576">
            <v>26434.799999999999</v>
          </cell>
          <cell r="V1576">
            <v>33987.599999999999</v>
          </cell>
          <cell r="W1576">
            <v>12</v>
          </cell>
          <cell r="X1576">
            <v>7552.8</v>
          </cell>
        </row>
        <row r="1577">
          <cell r="A1577">
            <v>2017</v>
          </cell>
          <cell r="B1577">
            <v>5302</v>
          </cell>
          <cell r="C1577" t="str">
            <v>ISE SRL</v>
          </cell>
          <cell r="D1577">
            <v>42830</v>
          </cell>
          <cell r="E1577" t="str">
            <v>FS1/45</v>
          </cell>
          <cell r="F1577">
            <v>42835</v>
          </cell>
          <cell r="G1577">
            <v>307.2</v>
          </cell>
          <cell r="H1577">
            <v>307.2</v>
          </cell>
          <cell r="I1577">
            <v>0</v>
          </cell>
          <cell r="J1577">
            <v>42845</v>
          </cell>
          <cell r="K1577">
            <v>30</v>
          </cell>
          <cell r="L1577">
            <v>42370</v>
          </cell>
          <cell r="M1577">
            <v>42735</v>
          </cell>
          <cell r="N1577">
            <v>0</v>
          </cell>
          <cell r="P1577">
            <v>0</v>
          </cell>
          <cell r="Q1577">
            <v>10</v>
          </cell>
          <cell r="R1577" t="str">
            <v>S</v>
          </cell>
          <cell r="S1577">
            <v>0</v>
          </cell>
          <cell r="T1577">
            <v>15</v>
          </cell>
          <cell r="U1577">
            <v>3072</v>
          </cell>
          <cell r="V1577">
            <v>4608</v>
          </cell>
          <cell r="W1577">
            <v>-20</v>
          </cell>
          <cell r="X1577">
            <v>-6144</v>
          </cell>
        </row>
        <row r="1578">
          <cell r="A1578">
            <v>2017</v>
          </cell>
          <cell r="B1578">
            <v>16986</v>
          </cell>
          <cell r="C1578" t="str">
            <v>ISE SRL</v>
          </cell>
          <cell r="D1578">
            <v>43087</v>
          </cell>
          <cell r="E1578" t="str">
            <v>FS1/571</v>
          </cell>
          <cell r="F1578">
            <v>43088</v>
          </cell>
          <cell r="G1578">
            <v>2013</v>
          </cell>
          <cell r="H1578">
            <v>2013</v>
          </cell>
          <cell r="I1578">
            <v>0</v>
          </cell>
          <cell r="J1578">
            <v>43118</v>
          </cell>
          <cell r="K1578">
            <v>30</v>
          </cell>
          <cell r="L1578">
            <v>42370</v>
          </cell>
          <cell r="M1578">
            <v>42735</v>
          </cell>
          <cell r="N1578">
            <v>0</v>
          </cell>
          <cell r="P1578">
            <v>0</v>
          </cell>
          <cell r="Q1578">
            <v>30</v>
          </cell>
          <cell r="R1578" t="str">
            <v>S</v>
          </cell>
          <cell r="S1578">
            <v>0</v>
          </cell>
          <cell r="T1578">
            <v>31</v>
          </cell>
          <cell r="U1578">
            <v>60390</v>
          </cell>
          <cell r="V1578">
            <v>62403</v>
          </cell>
          <cell r="W1578">
            <v>0</v>
          </cell>
          <cell r="X1578">
            <v>0</v>
          </cell>
        </row>
        <row r="1579">
          <cell r="A1579">
            <v>2017</v>
          </cell>
          <cell r="B1579">
            <v>16987</v>
          </cell>
          <cell r="C1579" t="str">
            <v>ISE SRL</v>
          </cell>
          <cell r="D1579">
            <v>43087</v>
          </cell>
          <cell r="E1579" t="str">
            <v>FS1/572</v>
          </cell>
          <cell r="F1579">
            <v>43088</v>
          </cell>
          <cell r="G1579">
            <v>4579.79</v>
          </cell>
          <cell r="H1579">
            <v>4579.79</v>
          </cell>
          <cell r="I1579">
            <v>0</v>
          </cell>
          <cell r="J1579">
            <v>43118</v>
          </cell>
          <cell r="K1579">
            <v>30</v>
          </cell>
          <cell r="L1579">
            <v>42370</v>
          </cell>
          <cell r="M1579">
            <v>42735</v>
          </cell>
          <cell r="N1579">
            <v>0</v>
          </cell>
          <cell r="P1579">
            <v>0</v>
          </cell>
          <cell r="Q1579">
            <v>30</v>
          </cell>
          <cell r="R1579" t="str">
            <v>S</v>
          </cell>
          <cell r="S1579">
            <v>0</v>
          </cell>
          <cell r="T1579">
            <v>31</v>
          </cell>
          <cell r="U1579">
            <v>137393.70000000001</v>
          </cell>
          <cell r="V1579">
            <v>141973.49</v>
          </cell>
          <cell r="W1579">
            <v>0</v>
          </cell>
          <cell r="X1579">
            <v>0</v>
          </cell>
        </row>
        <row r="1580">
          <cell r="A1580">
            <v>2016</v>
          </cell>
          <cell r="C1580" t="str">
            <v>IST.POLIGRAFICO ZECCA STATO</v>
          </cell>
          <cell r="D1580">
            <v>38159</v>
          </cell>
          <cell r="E1580" t="str">
            <v xml:space="preserve">13116           </v>
          </cell>
          <cell r="F1580">
            <v>38209</v>
          </cell>
          <cell r="G1580">
            <v>2246.64</v>
          </cell>
          <cell r="H1580">
            <v>0</v>
          </cell>
          <cell r="I1580">
            <v>0</v>
          </cell>
          <cell r="J1580">
            <v>1</v>
          </cell>
          <cell r="K1580">
            <v>30</v>
          </cell>
          <cell r="L1580">
            <v>42370</v>
          </cell>
          <cell r="M1580">
            <v>42735</v>
          </cell>
          <cell r="N1580">
            <v>0</v>
          </cell>
          <cell r="P1580">
            <v>0</v>
          </cell>
          <cell r="Q1580">
            <v>0</v>
          </cell>
          <cell r="R1580" t="str">
            <v>N</v>
          </cell>
          <cell r="S1580">
            <v>2246.64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</row>
        <row r="1581">
          <cell r="A1581">
            <v>2016</v>
          </cell>
          <cell r="C1581" t="str">
            <v>IST.POLIGRAFICO ZECCA STATO</v>
          </cell>
          <cell r="D1581">
            <v>39928</v>
          </cell>
          <cell r="E1581" t="str">
            <v xml:space="preserve">3173            </v>
          </cell>
          <cell r="F1581">
            <v>39946</v>
          </cell>
          <cell r="G1581">
            <v>347.26</v>
          </cell>
          <cell r="H1581">
            <v>0</v>
          </cell>
          <cell r="I1581">
            <v>0</v>
          </cell>
          <cell r="J1581">
            <v>1</v>
          </cell>
          <cell r="K1581">
            <v>30</v>
          </cell>
          <cell r="L1581">
            <v>42370</v>
          </cell>
          <cell r="M1581">
            <v>42735</v>
          </cell>
          <cell r="N1581">
            <v>0</v>
          </cell>
          <cell r="P1581">
            <v>0</v>
          </cell>
          <cell r="Q1581">
            <v>0</v>
          </cell>
          <cell r="R1581" t="str">
            <v>N</v>
          </cell>
          <cell r="S1581">
            <v>347.26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</row>
        <row r="1582">
          <cell r="A1582">
            <v>2016</v>
          </cell>
          <cell r="C1582" t="str">
            <v>IST.POLIGRAFICO ZECCA STATO</v>
          </cell>
          <cell r="D1582">
            <v>37267</v>
          </cell>
          <cell r="E1582" t="str">
            <v xml:space="preserve">491             </v>
          </cell>
          <cell r="F1582">
            <v>37306</v>
          </cell>
          <cell r="G1582">
            <v>2044.24</v>
          </cell>
          <cell r="H1582">
            <v>0</v>
          </cell>
          <cell r="I1582">
            <v>0</v>
          </cell>
          <cell r="J1582">
            <v>1</v>
          </cell>
          <cell r="K1582">
            <v>30</v>
          </cell>
          <cell r="L1582">
            <v>42370</v>
          </cell>
          <cell r="M1582">
            <v>42735</v>
          </cell>
          <cell r="N1582">
            <v>0</v>
          </cell>
          <cell r="P1582">
            <v>0</v>
          </cell>
          <cell r="Q1582">
            <v>0</v>
          </cell>
          <cell r="R1582" t="str">
            <v>N</v>
          </cell>
          <cell r="S1582">
            <v>2044.24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</row>
        <row r="1583">
          <cell r="A1583">
            <v>2016</v>
          </cell>
          <cell r="B1583">
            <v>34</v>
          </cell>
          <cell r="C1583" t="str">
            <v>IST.POLIGRAFICO ZECCA STATO</v>
          </cell>
          <cell r="D1583">
            <v>41631</v>
          </cell>
          <cell r="E1583" t="str">
            <v xml:space="preserve">6275/13         </v>
          </cell>
          <cell r="F1583">
            <v>41656</v>
          </cell>
          <cell r="G1583">
            <v>1347.6</v>
          </cell>
          <cell r="H1583">
            <v>0</v>
          </cell>
          <cell r="I1583">
            <v>0</v>
          </cell>
          <cell r="J1583">
            <v>1</v>
          </cell>
          <cell r="K1583">
            <v>30</v>
          </cell>
          <cell r="L1583">
            <v>42370</v>
          </cell>
          <cell r="M1583">
            <v>42735</v>
          </cell>
          <cell r="N1583">
            <v>0</v>
          </cell>
          <cell r="P1583">
            <v>0</v>
          </cell>
          <cell r="Q1583">
            <v>0</v>
          </cell>
          <cell r="R1583" t="str">
            <v>N</v>
          </cell>
          <cell r="S1583">
            <v>1347.6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</row>
        <row r="1584">
          <cell r="A1584">
            <v>2016</v>
          </cell>
          <cell r="B1584">
            <v>16150</v>
          </cell>
          <cell r="C1584" t="str">
            <v>IST.PUBB.BIBLIOTECA BERTOLIANA</v>
          </cell>
          <cell r="D1584">
            <v>42206</v>
          </cell>
          <cell r="E1584" t="str">
            <v xml:space="preserve">123/558                       </v>
          </cell>
          <cell r="F1584">
            <v>42320</v>
          </cell>
          <cell r="G1584">
            <v>87.5</v>
          </cell>
          <cell r="H1584">
            <v>87.5</v>
          </cell>
          <cell r="I1584">
            <v>0</v>
          </cell>
          <cell r="J1584">
            <v>42438</v>
          </cell>
          <cell r="K1584">
            <v>30</v>
          </cell>
          <cell r="L1584">
            <v>42370</v>
          </cell>
          <cell r="M1584">
            <v>42735</v>
          </cell>
          <cell r="N1584">
            <v>0</v>
          </cell>
          <cell r="P1584">
            <v>0</v>
          </cell>
          <cell r="Q1584">
            <v>118</v>
          </cell>
          <cell r="R1584" t="str">
            <v>S</v>
          </cell>
          <cell r="S1584">
            <v>0</v>
          </cell>
          <cell r="T1584">
            <v>232</v>
          </cell>
          <cell r="U1584">
            <v>10325</v>
          </cell>
          <cell r="V1584">
            <v>20300</v>
          </cell>
          <cell r="W1584">
            <v>88</v>
          </cell>
          <cell r="X1584">
            <v>7700</v>
          </cell>
        </row>
        <row r="1585">
          <cell r="A1585">
            <v>2016</v>
          </cell>
          <cell r="B1585">
            <v>11637</v>
          </cell>
          <cell r="C1585" t="str">
            <v>IST.PUBB.BIBLIOTECA BERTOLIANA</v>
          </cell>
          <cell r="D1585">
            <v>42613</v>
          </cell>
          <cell r="E1585" t="str">
            <v>149/558</v>
          </cell>
          <cell r="F1585">
            <v>42615</v>
          </cell>
          <cell r="G1585">
            <v>443.8</v>
          </cell>
          <cell r="H1585">
            <v>443.8</v>
          </cell>
          <cell r="I1585">
            <v>0</v>
          </cell>
          <cell r="J1585">
            <v>42626</v>
          </cell>
          <cell r="K1585">
            <v>30</v>
          </cell>
          <cell r="L1585">
            <v>42370</v>
          </cell>
          <cell r="M1585">
            <v>42735</v>
          </cell>
          <cell r="N1585">
            <v>0</v>
          </cell>
          <cell r="P1585">
            <v>0</v>
          </cell>
          <cell r="Q1585">
            <v>11</v>
          </cell>
          <cell r="R1585" t="str">
            <v>S</v>
          </cell>
          <cell r="S1585">
            <v>0</v>
          </cell>
          <cell r="T1585">
            <v>13</v>
          </cell>
          <cell r="U1585">
            <v>4881.8</v>
          </cell>
          <cell r="V1585">
            <v>5769.4</v>
          </cell>
          <cell r="W1585">
            <v>-19</v>
          </cell>
          <cell r="X1585">
            <v>-8432.2000000000007</v>
          </cell>
        </row>
        <row r="1586">
          <cell r="A1586">
            <v>2016</v>
          </cell>
          <cell r="B1586">
            <v>2669</v>
          </cell>
          <cell r="C1586" t="str">
            <v>IST.PUBB.BIBLIOTECA BERTOLIANA</v>
          </cell>
          <cell r="D1586">
            <v>42423</v>
          </cell>
          <cell r="E1586" t="str">
            <v>51/558</v>
          </cell>
          <cell r="F1586">
            <v>42425</v>
          </cell>
          <cell r="G1586">
            <v>830</v>
          </cell>
          <cell r="H1586">
            <v>830</v>
          </cell>
          <cell r="I1586">
            <v>0</v>
          </cell>
          <cell r="J1586">
            <v>42447</v>
          </cell>
          <cell r="K1586">
            <v>30</v>
          </cell>
          <cell r="L1586">
            <v>42370</v>
          </cell>
          <cell r="M1586">
            <v>42735</v>
          </cell>
          <cell r="N1586">
            <v>0</v>
          </cell>
          <cell r="P1586">
            <v>0</v>
          </cell>
          <cell r="Q1586">
            <v>22</v>
          </cell>
          <cell r="R1586" t="str">
            <v>S</v>
          </cell>
          <cell r="S1586">
            <v>0</v>
          </cell>
          <cell r="T1586">
            <v>24</v>
          </cell>
          <cell r="U1586">
            <v>18260</v>
          </cell>
          <cell r="V1586">
            <v>19920</v>
          </cell>
          <cell r="W1586">
            <v>-8</v>
          </cell>
          <cell r="X1586">
            <v>-6640</v>
          </cell>
        </row>
        <row r="1587">
          <cell r="A1587">
            <v>2016</v>
          </cell>
          <cell r="B1587">
            <v>5169</v>
          </cell>
          <cell r="C1587" t="str">
            <v>IST.SERV.ASS.CIMA COLBACCHINI</v>
          </cell>
          <cell r="D1587">
            <v>42460</v>
          </cell>
          <cell r="E1587" t="str">
            <v>1108</v>
          </cell>
          <cell r="F1587">
            <v>42460</v>
          </cell>
          <cell r="G1587">
            <v>1260</v>
          </cell>
          <cell r="H1587">
            <v>1260</v>
          </cell>
          <cell r="I1587">
            <v>0</v>
          </cell>
          <cell r="J1587">
            <v>42522</v>
          </cell>
          <cell r="K1587">
            <v>30</v>
          </cell>
          <cell r="L1587">
            <v>42370</v>
          </cell>
          <cell r="M1587">
            <v>42735</v>
          </cell>
          <cell r="N1587">
            <v>0</v>
          </cell>
          <cell r="P1587">
            <v>0</v>
          </cell>
          <cell r="Q1587">
            <v>62</v>
          </cell>
          <cell r="R1587" t="str">
            <v>S</v>
          </cell>
          <cell r="S1587">
            <v>0</v>
          </cell>
          <cell r="T1587">
            <v>62</v>
          </cell>
          <cell r="U1587">
            <v>78120</v>
          </cell>
          <cell r="V1587">
            <v>78120</v>
          </cell>
          <cell r="W1587">
            <v>32</v>
          </cell>
          <cell r="X1587">
            <v>40320</v>
          </cell>
        </row>
        <row r="1588">
          <cell r="A1588">
            <v>2016</v>
          </cell>
          <cell r="B1588">
            <v>2700</v>
          </cell>
          <cell r="C1588" t="str">
            <v>IST.SERV.ASS.CIMA COLBACCHINI</v>
          </cell>
          <cell r="D1588">
            <v>42405</v>
          </cell>
          <cell r="E1588" t="str">
            <v>143</v>
          </cell>
          <cell r="F1588">
            <v>42425</v>
          </cell>
          <cell r="G1588">
            <v>1581</v>
          </cell>
          <cell r="H1588">
            <v>1581</v>
          </cell>
          <cell r="I1588">
            <v>0</v>
          </cell>
          <cell r="J1588">
            <v>42433</v>
          </cell>
          <cell r="K1588">
            <v>30</v>
          </cell>
          <cell r="L1588">
            <v>42370</v>
          </cell>
          <cell r="M1588">
            <v>42735</v>
          </cell>
          <cell r="N1588">
            <v>0</v>
          </cell>
          <cell r="P1588">
            <v>0</v>
          </cell>
          <cell r="Q1588">
            <v>8</v>
          </cell>
          <cell r="R1588" t="str">
            <v>S</v>
          </cell>
          <cell r="S1588">
            <v>0</v>
          </cell>
          <cell r="T1588">
            <v>28</v>
          </cell>
          <cell r="U1588">
            <v>12648</v>
          </cell>
          <cell r="V1588">
            <v>44268</v>
          </cell>
          <cell r="W1588">
            <v>-22</v>
          </cell>
          <cell r="X1588">
            <v>-34782</v>
          </cell>
        </row>
        <row r="1589">
          <cell r="A1589">
            <v>2016</v>
          </cell>
          <cell r="B1589">
            <v>6340</v>
          </cell>
          <cell r="C1589" t="str">
            <v>IST.SERV.ASS.CIMA COLBACCHINI</v>
          </cell>
          <cell r="D1589">
            <v>42490</v>
          </cell>
          <cell r="E1589" t="str">
            <v>1981</v>
          </cell>
          <cell r="F1589">
            <v>42503</v>
          </cell>
          <cell r="G1589">
            <v>1200</v>
          </cell>
          <cell r="H1589">
            <v>1200</v>
          </cell>
          <cell r="I1589">
            <v>0</v>
          </cell>
          <cell r="J1589">
            <v>42522</v>
          </cell>
          <cell r="K1589">
            <v>30</v>
          </cell>
          <cell r="L1589">
            <v>42370</v>
          </cell>
          <cell r="M1589">
            <v>42735</v>
          </cell>
          <cell r="N1589">
            <v>0</v>
          </cell>
          <cell r="P1589">
            <v>0</v>
          </cell>
          <cell r="Q1589">
            <v>19</v>
          </cell>
          <cell r="R1589" t="str">
            <v>S</v>
          </cell>
          <cell r="S1589">
            <v>0</v>
          </cell>
          <cell r="T1589">
            <v>32</v>
          </cell>
          <cell r="U1589">
            <v>22800</v>
          </cell>
          <cell r="V1589">
            <v>38400</v>
          </cell>
          <cell r="W1589">
            <v>-11</v>
          </cell>
          <cell r="X1589">
            <v>-13200</v>
          </cell>
        </row>
        <row r="1590">
          <cell r="A1590">
            <v>2016</v>
          </cell>
          <cell r="B1590">
            <v>9562</v>
          </cell>
          <cell r="C1590" t="str">
            <v>IST.SERV.ASS.CIMA COLBACCHINI</v>
          </cell>
          <cell r="D1590">
            <v>42521</v>
          </cell>
          <cell r="E1590" t="str">
            <v>2459</v>
          </cell>
          <cell r="F1590">
            <v>42571</v>
          </cell>
          <cell r="G1590">
            <v>1260</v>
          </cell>
          <cell r="H1590">
            <v>1260</v>
          </cell>
          <cell r="I1590">
            <v>0</v>
          </cell>
          <cell r="J1590">
            <v>42573</v>
          </cell>
          <cell r="K1590">
            <v>30</v>
          </cell>
          <cell r="L1590">
            <v>42370</v>
          </cell>
          <cell r="M1590">
            <v>42735</v>
          </cell>
          <cell r="N1590">
            <v>0</v>
          </cell>
          <cell r="P1590">
            <v>0</v>
          </cell>
          <cell r="Q1590">
            <v>2</v>
          </cell>
          <cell r="R1590" t="str">
            <v>S</v>
          </cell>
          <cell r="S1590">
            <v>0</v>
          </cell>
          <cell r="T1590">
            <v>52</v>
          </cell>
          <cell r="U1590">
            <v>2520</v>
          </cell>
          <cell r="V1590">
            <v>65520</v>
          </cell>
          <cell r="W1590">
            <v>-28</v>
          </cell>
          <cell r="X1590">
            <v>-35280</v>
          </cell>
        </row>
        <row r="1591">
          <cell r="A1591">
            <v>2016</v>
          </cell>
          <cell r="B1591">
            <v>9203</v>
          </cell>
          <cell r="C1591" t="str">
            <v>IST.SERV.ASS.CIMA COLBACCHINI</v>
          </cell>
          <cell r="D1591">
            <v>42551</v>
          </cell>
          <cell r="E1591" t="str">
            <v>2969</v>
          </cell>
          <cell r="F1591">
            <v>42564</v>
          </cell>
          <cell r="G1591">
            <v>1200</v>
          </cell>
          <cell r="H1591">
            <v>1200</v>
          </cell>
          <cell r="I1591">
            <v>0</v>
          </cell>
          <cell r="J1591">
            <v>42573</v>
          </cell>
          <cell r="K1591">
            <v>30</v>
          </cell>
          <cell r="L1591">
            <v>42370</v>
          </cell>
          <cell r="M1591">
            <v>42735</v>
          </cell>
          <cell r="N1591">
            <v>0</v>
          </cell>
          <cell r="P1591">
            <v>0</v>
          </cell>
          <cell r="Q1591">
            <v>9</v>
          </cell>
          <cell r="R1591" t="str">
            <v>S</v>
          </cell>
          <cell r="S1591">
            <v>0</v>
          </cell>
          <cell r="T1591">
            <v>22</v>
          </cell>
          <cell r="U1591">
            <v>10800</v>
          </cell>
          <cell r="V1591">
            <v>26400</v>
          </cell>
          <cell r="W1591">
            <v>-21</v>
          </cell>
          <cell r="X1591">
            <v>-25200</v>
          </cell>
        </row>
        <row r="1592">
          <cell r="A1592">
            <v>2016</v>
          </cell>
          <cell r="B1592">
            <v>15490</v>
          </cell>
          <cell r="C1592" t="str">
            <v>IST.SERV.ASS.CIMA COLBACCHINI</v>
          </cell>
          <cell r="D1592">
            <v>42582</v>
          </cell>
          <cell r="E1592" t="str">
            <v>3745</v>
          </cell>
          <cell r="F1592">
            <v>42692</v>
          </cell>
          <cell r="G1592">
            <v>1260</v>
          </cell>
          <cell r="H1592">
            <v>1260</v>
          </cell>
          <cell r="I1592">
            <v>0</v>
          </cell>
          <cell r="J1592">
            <v>42699</v>
          </cell>
          <cell r="K1592">
            <v>30</v>
          </cell>
          <cell r="L1592">
            <v>42370</v>
          </cell>
          <cell r="M1592">
            <v>42735</v>
          </cell>
          <cell r="N1592">
            <v>0</v>
          </cell>
          <cell r="P1592">
            <v>0</v>
          </cell>
          <cell r="Q1592">
            <v>7</v>
          </cell>
          <cell r="R1592" t="str">
            <v>S</v>
          </cell>
          <cell r="S1592">
            <v>0</v>
          </cell>
          <cell r="T1592">
            <v>117</v>
          </cell>
          <cell r="U1592">
            <v>8820</v>
          </cell>
          <cell r="V1592">
            <v>147420</v>
          </cell>
          <cell r="W1592">
            <v>-23</v>
          </cell>
          <cell r="X1592">
            <v>-28980</v>
          </cell>
        </row>
        <row r="1593">
          <cell r="A1593">
            <v>2016</v>
          </cell>
          <cell r="B1593">
            <v>12081</v>
          </cell>
          <cell r="C1593" t="str">
            <v>IST.SERV.ASS.CIMA COLBACCHINI</v>
          </cell>
          <cell r="D1593">
            <v>42613</v>
          </cell>
          <cell r="E1593" t="str">
            <v>4230</v>
          </cell>
          <cell r="F1593">
            <v>42626</v>
          </cell>
          <cell r="G1593">
            <v>1260</v>
          </cell>
          <cell r="H1593">
            <v>1260</v>
          </cell>
          <cell r="I1593">
            <v>0</v>
          </cell>
          <cell r="J1593">
            <v>42635</v>
          </cell>
          <cell r="K1593">
            <v>30</v>
          </cell>
          <cell r="L1593">
            <v>42370</v>
          </cell>
          <cell r="M1593">
            <v>42735</v>
          </cell>
          <cell r="N1593">
            <v>0</v>
          </cell>
          <cell r="P1593">
            <v>0</v>
          </cell>
          <cell r="Q1593">
            <v>9</v>
          </cell>
          <cell r="R1593" t="str">
            <v>S</v>
          </cell>
          <cell r="S1593">
            <v>0</v>
          </cell>
          <cell r="T1593">
            <v>22</v>
          </cell>
          <cell r="U1593">
            <v>11340</v>
          </cell>
          <cell r="V1593">
            <v>27720</v>
          </cell>
          <cell r="W1593">
            <v>-21</v>
          </cell>
          <cell r="X1593">
            <v>-26460</v>
          </cell>
        </row>
        <row r="1594">
          <cell r="A1594">
            <v>2016</v>
          </cell>
          <cell r="B1594">
            <v>13363</v>
          </cell>
          <cell r="C1594" t="str">
            <v>IST.SERV.ASS.CIMA COLBACCHINI</v>
          </cell>
          <cell r="D1594">
            <v>42643</v>
          </cell>
          <cell r="E1594" t="str">
            <v>5083</v>
          </cell>
          <cell r="F1594">
            <v>42643</v>
          </cell>
          <cell r="G1594">
            <v>1200</v>
          </cell>
          <cell r="H1594">
            <v>1200</v>
          </cell>
          <cell r="I1594">
            <v>0</v>
          </cell>
          <cell r="J1594">
            <v>42657</v>
          </cell>
          <cell r="K1594">
            <v>30</v>
          </cell>
          <cell r="L1594">
            <v>42370</v>
          </cell>
          <cell r="M1594">
            <v>42735</v>
          </cell>
          <cell r="N1594">
            <v>0</v>
          </cell>
          <cell r="P1594">
            <v>0</v>
          </cell>
          <cell r="Q1594">
            <v>14</v>
          </cell>
          <cell r="R1594" t="str">
            <v>S</v>
          </cell>
          <cell r="S1594">
            <v>0</v>
          </cell>
          <cell r="T1594">
            <v>14</v>
          </cell>
          <cell r="U1594">
            <v>16800</v>
          </cell>
          <cell r="V1594">
            <v>16800</v>
          </cell>
          <cell r="W1594">
            <v>-16</v>
          </cell>
          <cell r="X1594">
            <v>-19200</v>
          </cell>
        </row>
        <row r="1595">
          <cell r="A1595">
            <v>2016</v>
          </cell>
          <cell r="B1595">
            <v>15046</v>
          </cell>
          <cell r="C1595" t="str">
            <v>IST.SERV.ASS.CIMA COLBACCHINI</v>
          </cell>
          <cell r="D1595">
            <v>42674</v>
          </cell>
          <cell r="E1595" t="str">
            <v>5568</v>
          </cell>
          <cell r="F1595">
            <v>42684</v>
          </cell>
          <cell r="G1595">
            <v>1260</v>
          </cell>
          <cell r="H1595">
            <v>1260</v>
          </cell>
          <cell r="I1595">
            <v>0</v>
          </cell>
          <cell r="J1595">
            <v>42691</v>
          </cell>
          <cell r="K1595">
            <v>30</v>
          </cell>
          <cell r="L1595">
            <v>42370</v>
          </cell>
          <cell r="M1595">
            <v>42735</v>
          </cell>
          <cell r="N1595">
            <v>0</v>
          </cell>
          <cell r="P1595">
            <v>0</v>
          </cell>
          <cell r="Q1595">
            <v>7</v>
          </cell>
          <cell r="R1595" t="str">
            <v>S</v>
          </cell>
          <cell r="S1595">
            <v>0</v>
          </cell>
          <cell r="T1595">
            <v>17</v>
          </cell>
          <cell r="U1595">
            <v>8820</v>
          </cell>
          <cell r="V1595">
            <v>21420</v>
          </cell>
          <cell r="W1595">
            <v>-23</v>
          </cell>
          <cell r="X1595">
            <v>-28980</v>
          </cell>
        </row>
        <row r="1596">
          <cell r="A1596">
            <v>2016</v>
          </cell>
          <cell r="B1596">
            <v>16800</v>
          </cell>
          <cell r="C1596" t="str">
            <v>IST.SERV.ASS.CIMA COLBACCHINI</v>
          </cell>
          <cell r="D1596">
            <v>42704</v>
          </cell>
          <cell r="E1596" t="str">
            <v>6092</v>
          </cell>
          <cell r="F1596">
            <v>42719</v>
          </cell>
          <cell r="G1596">
            <v>1200</v>
          </cell>
          <cell r="H1596">
            <v>1200</v>
          </cell>
          <cell r="I1596">
            <v>0</v>
          </cell>
          <cell r="J1596">
            <v>42760</v>
          </cell>
          <cell r="K1596">
            <v>30</v>
          </cell>
          <cell r="L1596">
            <v>42370</v>
          </cell>
          <cell r="M1596">
            <v>42735</v>
          </cell>
          <cell r="N1596">
            <v>0</v>
          </cell>
          <cell r="P1596">
            <v>0</v>
          </cell>
          <cell r="Q1596">
            <v>41</v>
          </cell>
          <cell r="R1596" t="str">
            <v>S</v>
          </cell>
          <cell r="S1596">
            <v>0</v>
          </cell>
          <cell r="T1596">
            <v>56</v>
          </cell>
          <cell r="U1596">
            <v>49200</v>
          </cell>
          <cell r="V1596">
            <v>67200</v>
          </cell>
          <cell r="W1596">
            <v>11</v>
          </cell>
          <cell r="X1596">
            <v>13200</v>
          </cell>
        </row>
        <row r="1597">
          <cell r="A1597">
            <v>2016</v>
          </cell>
          <cell r="B1597">
            <v>5168</v>
          </cell>
          <cell r="C1597" t="str">
            <v>IST.SERV.ASS.CIMA COLBACCHINI</v>
          </cell>
          <cell r="D1597">
            <v>42429</v>
          </cell>
          <cell r="E1597" t="str">
            <v>632</v>
          </cell>
          <cell r="F1597">
            <v>42479</v>
          </cell>
          <cell r="G1597">
            <v>1551</v>
          </cell>
          <cell r="H1597">
            <v>559</v>
          </cell>
          <cell r="I1597">
            <v>992</v>
          </cell>
          <cell r="J1597">
            <v>42522</v>
          </cell>
          <cell r="K1597">
            <v>30</v>
          </cell>
          <cell r="L1597">
            <v>42370</v>
          </cell>
          <cell r="M1597">
            <v>42735</v>
          </cell>
          <cell r="N1597">
            <v>0</v>
          </cell>
          <cell r="P1597">
            <v>0</v>
          </cell>
          <cell r="Q1597">
            <v>43</v>
          </cell>
          <cell r="R1597" t="str">
            <v>S</v>
          </cell>
          <cell r="S1597">
            <v>0</v>
          </cell>
          <cell r="T1597">
            <v>93</v>
          </cell>
          <cell r="U1597">
            <v>24037</v>
          </cell>
          <cell r="V1597">
            <v>51987</v>
          </cell>
          <cell r="W1597">
            <v>13</v>
          </cell>
          <cell r="X1597">
            <v>7267</v>
          </cell>
        </row>
        <row r="1598">
          <cell r="A1598">
            <v>2017</v>
          </cell>
          <cell r="B1598">
            <v>757</v>
          </cell>
          <cell r="C1598" t="str">
            <v>IST.SERV.ASS.CIMA COLBACCHINI</v>
          </cell>
          <cell r="D1598">
            <v>42735</v>
          </cell>
          <cell r="E1598" t="str">
            <v>6602</v>
          </cell>
          <cell r="F1598">
            <v>42753</v>
          </cell>
          <cell r="G1598">
            <v>1260</v>
          </cell>
          <cell r="H1598">
            <v>1260</v>
          </cell>
          <cell r="I1598">
            <v>0</v>
          </cell>
          <cell r="J1598">
            <v>42765</v>
          </cell>
          <cell r="K1598">
            <v>30</v>
          </cell>
          <cell r="L1598">
            <v>42370</v>
          </cell>
          <cell r="M1598">
            <v>42735</v>
          </cell>
          <cell r="N1598">
            <v>0</v>
          </cell>
          <cell r="P1598">
            <v>0</v>
          </cell>
          <cell r="Q1598">
            <v>12</v>
          </cell>
          <cell r="R1598" t="str">
            <v>S</v>
          </cell>
          <cell r="S1598">
            <v>0</v>
          </cell>
          <cell r="T1598">
            <v>30</v>
          </cell>
          <cell r="U1598">
            <v>15120</v>
          </cell>
          <cell r="V1598">
            <v>37800</v>
          </cell>
          <cell r="W1598">
            <v>-18</v>
          </cell>
          <cell r="X1598">
            <v>-22680</v>
          </cell>
        </row>
        <row r="1599">
          <cell r="A1599">
            <v>2016</v>
          </cell>
          <cell r="B1599">
            <v>473</v>
          </cell>
          <cell r="C1599" t="str">
            <v>IST.SERV.ASS.CIMA COLBACCHINI</v>
          </cell>
          <cell r="D1599">
            <v>42369</v>
          </cell>
          <cell r="E1599" t="str">
            <v>7062</v>
          </cell>
          <cell r="F1599">
            <v>42382</v>
          </cell>
          <cell r="G1599">
            <v>750</v>
          </cell>
          <cell r="H1599">
            <v>750</v>
          </cell>
          <cell r="I1599">
            <v>0</v>
          </cell>
          <cell r="J1599">
            <v>42426</v>
          </cell>
          <cell r="K1599">
            <v>30</v>
          </cell>
          <cell r="L1599">
            <v>42370</v>
          </cell>
          <cell r="M1599">
            <v>42735</v>
          </cell>
          <cell r="N1599">
            <v>0</v>
          </cell>
          <cell r="P1599">
            <v>0</v>
          </cell>
          <cell r="Q1599">
            <v>44</v>
          </cell>
          <cell r="R1599" t="str">
            <v>S</v>
          </cell>
          <cell r="S1599">
            <v>0</v>
          </cell>
          <cell r="T1599">
            <v>57</v>
          </cell>
          <cell r="U1599">
            <v>33000</v>
          </cell>
          <cell r="V1599">
            <v>42750</v>
          </cell>
          <cell r="W1599">
            <v>14</v>
          </cell>
          <cell r="X1599">
            <v>10500</v>
          </cell>
        </row>
        <row r="1600">
          <cell r="A1600">
            <v>2016</v>
          </cell>
          <cell r="C1600" t="str">
            <v>ITALGAS</v>
          </cell>
          <cell r="D1600">
            <v>38026</v>
          </cell>
          <cell r="E1600" t="str">
            <v xml:space="preserve">40211           </v>
          </cell>
          <cell r="F1600">
            <v>38054</v>
          </cell>
          <cell r="G1600">
            <v>23</v>
          </cell>
          <cell r="H1600">
            <v>0</v>
          </cell>
          <cell r="I1600">
            <v>0</v>
          </cell>
          <cell r="J1600">
            <v>1</v>
          </cell>
          <cell r="K1600">
            <v>30</v>
          </cell>
          <cell r="L1600">
            <v>42370</v>
          </cell>
          <cell r="M1600">
            <v>42735</v>
          </cell>
          <cell r="N1600">
            <v>0</v>
          </cell>
          <cell r="P1600">
            <v>0</v>
          </cell>
          <cell r="Q1600">
            <v>0</v>
          </cell>
          <cell r="R1600" t="str">
            <v>N</v>
          </cell>
          <cell r="S1600">
            <v>23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</row>
        <row r="1601">
          <cell r="A1601">
            <v>2016</v>
          </cell>
          <cell r="B1601">
            <v>9505</v>
          </cell>
          <cell r="C1601" t="str">
            <v>Italia Oggi Editori -Erinne srl</v>
          </cell>
          <cell r="D1601">
            <v>41820</v>
          </cell>
          <cell r="E1601" t="str">
            <v xml:space="preserve">386/ad          </v>
          </cell>
          <cell r="F1601">
            <v>41824</v>
          </cell>
          <cell r="G1601">
            <v>319</v>
          </cell>
          <cell r="H1601">
            <v>0</v>
          </cell>
          <cell r="I1601">
            <v>0</v>
          </cell>
          <cell r="J1601">
            <v>1</v>
          </cell>
          <cell r="K1601">
            <v>30</v>
          </cell>
          <cell r="L1601">
            <v>42370</v>
          </cell>
          <cell r="M1601">
            <v>42735</v>
          </cell>
          <cell r="N1601">
            <v>0</v>
          </cell>
          <cell r="P1601">
            <v>0</v>
          </cell>
          <cell r="Q1601">
            <v>0</v>
          </cell>
          <cell r="R1601" t="str">
            <v>N</v>
          </cell>
          <cell r="S1601">
            <v>319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A1602">
            <v>2016</v>
          </cell>
          <cell r="B1602">
            <v>18054</v>
          </cell>
          <cell r="C1602" t="str">
            <v>ITALIAN GARDEN</v>
          </cell>
          <cell r="D1602">
            <v>42356</v>
          </cell>
          <cell r="E1602" t="str">
            <v xml:space="preserve">94/10                         </v>
          </cell>
          <cell r="F1602">
            <v>42359</v>
          </cell>
          <cell r="G1602">
            <v>2338.5</v>
          </cell>
          <cell r="H1602">
            <v>2338.5</v>
          </cell>
          <cell r="I1602">
            <v>0</v>
          </cell>
          <cell r="J1602">
            <v>42430</v>
          </cell>
          <cell r="K1602">
            <v>30</v>
          </cell>
          <cell r="L1602">
            <v>42370</v>
          </cell>
          <cell r="M1602">
            <v>42735</v>
          </cell>
          <cell r="N1602">
            <v>0</v>
          </cell>
          <cell r="P1602">
            <v>0</v>
          </cell>
          <cell r="Q1602">
            <v>71</v>
          </cell>
          <cell r="R1602" t="str">
            <v>S</v>
          </cell>
          <cell r="S1602">
            <v>0</v>
          </cell>
          <cell r="T1602">
            <v>74</v>
          </cell>
          <cell r="U1602">
            <v>166033.5</v>
          </cell>
          <cell r="V1602">
            <v>173049</v>
          </cell>
          <cell r="W1602">
            <v>41</v>
          </cell>
          <cell r="X1602">
            <v>95878.5</v>
          </cell>
        </row>
        <row r="1603">
          <cell r="A1603">
            <v>2016</v>
          </cell>
          <cell r="C1603" t="str">
            <v>JUST ITALIA SRL</v>
          </cell>
          <cell r="D1603">
            <v>41204</v>
          </cell>
          <cell r="E1603" t="str">
            <v xml:space="preserve">2000894         </v>
          </cell>
          <cell r="F1603">
            <v>41213</v>
          </cell>
          <cell r="G1603">
            <v>71</v>
          </cell>
          <cell r="H1603">
            <v>0</v>
          </cell>
          <cell r="I1603">
            <v>0</v>
          </cell>
          <cell r="J1603">
            <v>1</v>
          </cell>
          <cell r="K1603">
            <v>30</v>
          </cell>
          <cell r="L1603">
            <v>42370</v>
          </cell>
          <cell r="M1603">
            <v>42735</v>
          </cell>
          <cell r="N1603">
            <v>0</v>
          </cell>
          <cell r="P1603">
            <v>0</v>
          </cell>
          <cell r="Q1603">
            <v>0</v>
          </cell>
          <cell r="R1603" t="str">
            <v>N</v>
          </cell>
          <cell r="S1603">
            <v>71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</row>
        <row r="1604">
          <cell r="A1604">
            <v>2018</v>
          </cell>
          <cell r="B1604">
            <v>790</v>
          </cell>
          <cell r="C1604" t="str">
            <v>KIBERNETES SRL</v>
          </cell>
          <cell r="D1604">
            <v>43116</v>
          </cell>
          <cell r="E1604" t="str">
            <v>0000029 / PAE</v>
          </cell>
          <cell r="F1604">
            <v>43117</v>
          </cell>
          <cell r="G1604">
            <v>3880.82</v>
          </cell>
          <cell r="H1604">
            <v>0</v>
          </cell>
          <cell r="I1604">
            <v>0</v>
          </cell>
          <cell r="J1604">
            <v>1</v>
          </cell>
          <cell r="K1604">
            <v>30</v>
          </cell>
          <cell r="L1604">
            <v>42370</v>
          </cell>
          <cell r="M1604">
            <v>42735</v>
          </cell>
          <cell r="N1604">
            <v>0</v>
          </cell>
          <cell r="P1604">
            <v>0</v>
          </cell>
          <cell r="Q1604">
            <v>0</v>
          </cell>
          <cell r="R1604" t="str">
            <v>N</v>
          </cell>
          <cell r="S1604">
            <v>3880.82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</row>
        <row r="1605">
          <cell r="A1605">
            <v>2016</v>
          </cell>
          <cell r="B1605">
            <v>1428</v>
          </cell>
          <cell r="C1605" t="str">
            <v>KIBERNETES SRL</v>
          </cell>
          <cell r="D1605">
            <v>42396</v>
          </cell>
          <cell r="E1605" t="str">
            <v>0000073 / PAE</v>
          </cell>
          <cell r="F1605">
            <v>42401</v>
          </cell>
          <cell r="G1605">
            <v>21219.46</v>
          </cell>
          <cell r="H1605">
            <v>0</v>
          </cell>
          <cell r="I1605">
            <v>21219.46</v>
          </cell>
          <cell r="J1605">
            <v>1</v>
          </cell>
          <cell r="K1605">
            <v>30</v>
          </cell>
          <cell r="L1605">
            <v>42370</v>
          </cell>
          <cell r="M1605">
            <v>42735</v>
          </cell>
          <cell r="N1605">
            <v>0</v>
          </cell>
          <cell r="P1605">
            <v>0</v>
          </cell>
          <cell r="Q1605">
            <v>0</v>
          </cell>
          <cell r="R1605" t="str">
            <v>N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</row>
        <row r="1606">
          <cell r="A1606">
            <v>2016</v>
          </cell>
          <cell r="B1606">
            <v>1430</v>
          </cell>
          <cell r="C1606" t="str">
            <v>KIBERNETES SRL</v>
          </cell>
          <cell r="D1606">
            <v>42396</v>
          </cell>
          <cell r="E1606" t="str">
            <v>0000074 / PAE</v>
          </cell>
          <cell r="F1606">
            <v>42401</v>
          </cell>
          <cell r="G1606">
            <v>2973.18</v>
          </cell>
          <cell r="H1606">
            <v>0</v>
          </cell>
          <cell r="I1606">
            <v>2973.18</v>
          </cell>
          <cell r="J1606">
            <v>1</v>
          </cell>
          <cell r="K1606">
            <v>30</v>
          </cell>
          <cell r="L1606">
            <v>42370</v>
          </cell>
          <cell r="M1606">
            <v>42735</v>
          </cell>
          <cell r="N1606">
            <v>0</v>
          </cell>
          <cell r="P1606">
            <v>0</v>
          </cell>
          <cell r="Q1606">
            <v>0</v>
          </cell>
          <cell r="R1606" t="str">
            <v>N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</row>
        <row r="1607">
          <cell r="A1607">
            <v>2016</v>
          </cell>
          <cell r="B1607">
            <v>1429</v>
          </cell>
          <cell r="C1607" t="str">
            <v>KIBERNETES SRL</v>
          </cell>
          <cell r="D1607">
            <v>42396</v>
          </cell>
          <cell r="E1607" t="str">
            <v>0000075 / PAE</v>
          </cell>
          <cell r="F1607">
            <v>42401</v>
          </cell>
          <cell r="G1607">
            <v>1130.1199999999999</v>
          </cell>
          <cell r="H1607">
            <v>0</v>
          </cell>
          <cell r="I1607">
            <v>1130.1199999999999</v>
          </cell>
          <cell r="J1607">
            <v>1</v>
          </cell>
          <cell r="K1607">
            <v>30</v>
          </cell>
          <cell r="L1607">
            <v>42370</v>
          </cell>
          <cell r="M1607">
            <v>42735</v>
          </cell>
          <cell r="N1607">
            <v>0</v>
          </cell>
          <cell r="P1607">
            <v>0</v>
          </cell>
          <cell r="Q1607">
            <v>0</v>
          </cell>
          <cell r="R1607" t="str">
            <v>N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</row>
        <row r="1608">
          <cell r="A1608">
            <v>2016</v>
          </cell>
          <cell r="B1608">
            <v>1427</v>
          </cell>
          <cell r="C1608" t="str">
            <v>KIBERNETES SRL</v>
          </cell>
          <cell r="D1608">
            <v>42398</v>
          </cell>
          <cell r="E1608" t="str">
            <v>0000087 / PAE</v>
          </cell>
          <cell r="F1608">
            <v>42401</v>
          </cell>
          <cell r="G1608">
            <v>8015.4</v>
          </cell>
          <cell r="H1608">
            <v>7795.8</v>
          </cell>
          <cell r="I1608">
            <v>219.6</v>
          </cell>
          <cell r="J1608">
            <v>42528</v>
          </cell>
          <cell r="K1608">
            <v>30</v>
          </cell>
          <cell r="L1608">
            <v>42370</v>
          </cell>
          <cell r="M1608">
            <v>42735</v>
          </cell>
          <cell r="N1608">
            <v>0</v>
          </cell>
          <cell r="P1608">
            <v>0</v>
          </cell>
          <cell r="Q1608">
            <v>127</v>
          </cell>
          <cell r="R1608" t="str">
            <v>S</v>
          </cell>
          <cell r="S1608">
            <v>0</v>
          </cell>
          <cell r="T1608">
            <v>130</v>
          </cell>
          <cell r="U1608">
            <v>990066.6</v>
          </cell>
          <cell r="V1608">
            <v>1013454</v>
          </cell>
          <cell r="W1608">
            <v>97</v>
          </cell>
          <cell r="X1608">
            <v>756192.6</v>
          </cell>
        </row>
        <row r="1609">
          <cell r="A1609">
            <v>2016</v>
          </cell>
          <cell r="B1609">
            <v>1830</v>
          </cell>
          <cell r="C1609" t="str">
            <v>KIBERNETES SRL</v>
          </cell>
          <cell r="D1609">
            <v>42405</v>
          </cell>
          <cell r="E1609" t="str">
            <v>0000121 / PAE</v>
          </cell>
          <cell r="F1609">
            <v>42409</v>
          </cell>
          <cell r="G1609">
            <v>7650</v>
          </cell>
          <cell r="H1609">
            <v>7650</v>
          </cell>
          <cell r="I1609">
            <v>0</v>
          </cell>
          <cell r="J1609">
            <v>42437</v>
          </cell>
          <cell r="K1609">
            <v>30</v>
          </cell>
          <cell r="L1609">
            <v>42370</v>
          </cell>
          <cell r="M1609">
            <v>42735</v>
          </cell>
          <cell r="N1609">
            <v>0</v>
          </cell>
          <cell r="P1609">
            <v>0</v>
          </cell>
          <cell r="Q1609">
            <v>28</v>
          </cell>
          <cell r="R1609" t="str">
            <v>S</v>
          </cell>
          <cell r="S1609">
            <v>0</v>
          </cell>
          <cell r="T1609">
            <v>32</v>
          </cell>
          <cell r="U1609">
            <v>214200</v>
          </cell>
          <cell r="V1609">
            <v>244800</v>
          </cell>
          <cell r="W1609">
            <v>-2</v>
          </cell>
          <cell r="X1609">
            <v>-15300</v>
          </cell>
        </row>
        <row r="1610">
          <cell r="A1610">
            <v>2017</v>
          </cell>
          <cell r="B1610">
            <v>3790</v>
          </cell>
          <cell r="C1610" t="str">
            <v>KIBERNETES SRL</v>
          </cell>
          <cell r="D1610">
            <v>42803</v>
          </cell>
          <cell r="E1610" t="str">
            <v>0000314 / PAE</v>
          </cell>
          <cell r="F1610">
            <v>42803</v>
          </cell>
          <cell r="G1610">
            <v>6860.06</v>
          </cell>
          <cell r="H1610">
            <v>6860.06</v>
          </cell>
          <cell r="I1610">
            <v>0</v>
          </cell>
          <cell r="J1610">
            <v>42809</v>
          </cell>
          <cell r="K1610">
            <v>30</v>
          </cell>
          <cell r="L1610">
            <v>42370</v>
          </cell>
          <cell r="M1610">
            <v>42735</v>
          </cell>
          <cell r="N1610">
            <v>0</v>
          </cell>
          <cell r="P1610">
            <v>0</v>
          </cell>
          <cell r="Q1610">
            <v>6</v>
          </cell>
          <cell r="R1610" t="str">
            <v>S</v>
          </cell>
          <cell r="S1610">
            <v>0</v>
          </cell>
          <cell r="T1610">
            <v>6</v>
          </cell>
          <cell r="U1610">
            <v>41160.36</v>
          </cell>
          <cell r="V1610">
            <v>41160.36</v>
          </cell>
          <cell r="W1610">
            <v>-24</v>
          </cell>
          <cell r="X1610">
            <v>-164641.44</v>
          </cell>
        </row>
        <row r="1611">
          <cell r="A1611">
            <v>2017</v>
          </cell>
          <cell r="B1611">
            <v>4098</v>
          </cell>
          <cell r="C1611" t="str">
            <v>KIBERNETES SRL</v>
          </cell>
          <cell r="D1611">
            <v>42808</v>
          </cell>
          <cell r="E1611" t="str">
            <v>0000343 / PAE</v>
          </cell>
          <cell r="F1611">
            <v>42810</v>
          </cell>
          <cell r="G1611">
            <v>19115.939999999999</v>
          </cell>
          <cell r="H1611">
            <v>19115.939999999999</v>
          </cell>
          <cell r="I1611">
            <v>0</v>
          </cell>
          <cell r="J1611">
            <v>42814</v>
          </cell>
          <cell r="K1611">
            <v>30</v>
          </cell>
          <cell r="L1611">
            <v>42370</v>
          </cell>
          <cell r="M1611">
            <v>42735</v>
          </cell>
          <cell r="N1611">
            <v>0</v>
          </cell>
          <cell r="P1611">
            <v>0</v>
          </cell>
          <cell r="Q1611">
            <v>4</v>
          </cell>
          <cell r="R1611" t="str">
            <v>S</v>
          </cell>
          <cell r="S1611">
            <v>0</v>
          </cell>
          <cell r="T1611">
            <v>6</v>
          </cell>
          <cell r="U1611">
            <v>76463.759999999995</v>
          </cell>
          <cell r="V1611">
            <v>114695.64</v>
          </cell>
          <cell r="W1611">
            <v>-26</v>
          </cell>
          <cell r="X1611">
            <v>-497014.44</v>
          </cell>
        </row>
        <row r="1612">
          <cell r="A1612">
            <v>2016</v>
          </cell>
          <cell r="B1612">
            <v>7517</v>
          </cell>
          <cell r="C1612" t="str">
            <v>KIBERNETES SRL</v>
          </cell>
          <cell r="D1612">
            <v>42529</v>
          </cell>
          <cell r="E1612" t="str">
            <v>0000692 / PAE</v>
          </cell>
          <cell r="F1612">
            <v>42530</v>
          </cell>
          <cell r="G1612">
            <v>2973.18</v>
          </cell>
          <cell r="H1612">
            <v>2973.18</v>
          </cell>
          <cell r="I1612">
            <v>0</v>
          </cell>
          <cell r="J1612">
            <v>42543</v>
          </cell>
          <cell r="K1612">
            <v>30</v>
          </cell>
          <cell r="L1612">
            <v>42370</v>
          </cell>
          <cell r="M1612">
            <v>42735</v>
          </cell>
          <cell r="N1612">
            <v>0</v>
          </cell>
          <cell r="P1612">
            <v>0</v>
          </cell>
          <cell r="Q1612">
            <v>13</v>
          </cell>
          <cell r="R1612" t="str">
            <v>S</v>
          </cell>
          <cell r="S1612">
            <v>0</v>
          </cell>
          <cell r="T1612">
            <v>14</v>
          </cell>
          <cell r="U1612">
            <v>38651.339999999997</v>
          </cell>
          <cell r="V1612">
            <v>41624.519999999997</v>
          </cell>
          <cell r="W1612">
            <v>-17</v>
          </cell>
          <cell r="X1612">
            <v>-50544.06</v>
          </cell>
        </row>
        <row r="1613">
          <cell r="A1613">
            <v>2016</v>
          </cell>
          <cell r="B1613">
            <v>7521</v>
          </cell>
          <cell r="C1613" t="str">
            <v>KIBERNETES SRL</v>
          </cell>
          <cell r="D1613">
            <v>42529</v>
          </cell>
          <cell r="E1613" t="str">
            <v>0000694 / PAE</v>
          </cell>
          <cell r="F1613">
            <v>42530</v>
          </cell>
          <cell r="G1613">
            <v>1130.1199999999999</v>
          </cell>
          <cell r="H1613">
            <v>1130.1199999999999</v>
          </cell>
          <cell r="I1613">
            <v>0</v>
          </cell>
          <cell r="J1613">
            <v>42543</v>
          </cell>
          <cell r="K1613">
            <v>30</v>
          </cell>
          <cell r="L1613">
            <v>42370</v>
          </cell>
          <cell r="M1613">
            <v>42735</v>
          </cell>
          <cell r="N1613">
            <v>0</v>
          </cell>
          <cell r="P1613">
            <v>0</v>
          </cell>
          <cell r="Q1613">
            <v>13</v>
          </cell>
          <cell r="R1613" t="str">
            <v>S</v>
          </cell>
          <cell r="S1613">
            <v>0</v>
          </cell>
          <cell r="T1613">
            <v>14</v>
          </cell>
          <cell r="U1613">
            <v>14691.56</v>
          </cell>
          <cell r="V1613">
            <v>15821.68</v>
          </cell>
          <cell r="W1613">
            <v>-17</v>
          </cell>
          <cell r="X1613">
            <v>-19212.04</v>
          </cell>
        </row>
        <row r="1614">
          <cell r="A1614">
            <v>2016</v>
          </cell>
          <cell r="B1614">
            <v>7519</v>
          </cell>
          <cell r="C1614" t="str">
            <v>KIBERNETES SRL</v>
          </cell>
          <cell r="D1614">
            <v>42529</v>
          </cell>
          <cell r="E1614" t="str">
            <v>0000696 / PAE</v>
          </cell>
          <cell r="F1614">
            <v>42530</v>
          </cell>
          <cell r="G1614">
            <v>21219.46</v>
          </cell>
          <cell r="H1614">
            <v>21219.46</v>
          </cell>
          <cell r="I1614">
            <v>0</v>
          </cell>
          <cell r="J1614">
            <v>42543</v>
          </cell>
          <cell r="K1614">
            <v>30</v>
          </cell>
          <cell r="L1614">
            <v>42370</v>
          </cell>
          <cell r="M1614">
            <v>42735</v>
          </cell>
          <cell r="N1614">
            <v>0</v>
          </cell>
          <cell r="P1614">
            <v>0</v>
          </cell>
          <cell r="Q1614">
            <v>13</v>
          </cell>
          <cell r="R1614" t="str">
            <v>S</v>
          </cell>
          <cell r="S1614">
            <v>0</v>
          </cell>
          <cell r="T1614">
            <v>14</v>
          </cell>
          <cell r="U1614">
            <v>275852.98</v>
          </cell>
          <cell r="V1614">
            <v>297072.44</v>
          </cell>
          <cell r="W1614">
            <v>-17</v>
          </cell>
          <cell r="X1614">
            <v>-360730.82</v>
          </cell>
        </row>
        <row r="1615">
          <cell r="A1615">
            <v>2017</v>
          </cell>
          <cell r="B1615">
            <v>7240</v>
          </cell>
          <cell r="C1615" t="str">
            <v>KIBERNETES SRL</v>
          </cell>
          <cell r="D1615">
            <v>42877</v>
          </cell>
          <cell r="E1615" t="str">
            <v>0000724 / PAE</v>
          </cell>
          <cell r="F1615">
            <v>42879</v>
          </cell>
          <cell r="G1615">
            <v>3050</v>
          </cell>
          <cell r="H1615">
            <v>3050</v>
          </cell>
          <cell r="I1615">
            <v>0</v>
          </cell>
          <cell r="J1615">
            <v>42887</v>
          </cell>
          <cell r="K1615">
            <v>30</v>
          </cell>
          <cell r="L1615">
            <v>42370</v>
          </cell>
          <cell r="M1615">
            <v>42735</v>
          </cell>
          <cell r="N1615">
            <v>0</v>
          </cell>
          <cell r="P1615">
            <v>0</v>
          </cell>
          <cell r="Q1615">
            <v>8</v>
          </cell>
          <cell r="R1615" t="str">
            <v>S</v>
          </cell>
          <cell r="S1615">
            <v>0</v>
          </cell>
          <cell r="T1615">
            <v>10</v>
          </cell>
          <cell r="U1615">
            <v>24400</v>
          </cell>
          <cell r="V1615">
            <v>30500</v>
          </cell>
          <cell r="W1615">
            <v>-22</v>
          </cell>
          <cell r="X1615">
            <v>-67100</v>
          </cell>
        </row>
        <row r="1616">
          <cell r="A1616">
            <v>2017</v>
          </cell>
          <cell r="B1616">
            <v>7413</v>
          </cell>
          <cell r="C1616" t="str">
            <v>KIBERNETES SRL</v>
          </cell>
          <cell r="D1616">
            <v>42879</v>
          </cell>
          <cell r="E1616" t="str">
            <v>0000739 / PAE</v>
          </cell>
          <cell r="F1616">
            <v>42884</v>
          </cell>
          <cell r="G1616">
            <v>2548.58</v>
          </cell>
          <cell r="H1616">
            <v>2548.58</v>
          </cell>
          <cell r="I1616">
            <v>0</v>
          </cell>
          <cell r="J1616">
            <v>42898</v>
          </cell>
          <cell r="K1616">
            <v>30</v>
          </cell>
          <cell r="L1616">
            <v>42370</v>
          </cell>
          <cell r="M1616">
            <v>42735</v>
          </cell>
          <cell r="N1616">
            <v>0</v>
          </cell>
          <cell r="P1616">
            <v>0</v>
          </cell>
          <cell r="Q1616">
            <v>14</v>
          </cell>
          <cell r="R1616" t="str">
            <v>S</v>
          </cell>
          <cell r="S1616">
            <v>0</v>
          </cell>
          <cell r="T1616">
            <v>19</v>
          </cell>
          <cell r="U1616">
            <v>35680.120000000003</v>
          </cell>
          <cell r="V1616">
            <v>48423.02</v>
          </cell>
          <cell r="W1616">
            <v>-16</v>
          </cell>
          <cell r="X1616">
            <v>-40777.279999999999</v>
          </cell>
        </row>
        <row r="1617">
          <cell r="A1617">
            <v>2017</v>
          </cell>
          <cell r="B1617">
            <v>8250</v>
          </cell>
          <cell r="C1617" t="str">
            <v>KIBERNETES SRL</v>
          </cell>
          <cell r="D1617">
            <v>42901</v>
          </cell>
          <cell r="E1617" t="str">
            <v>0000875 / PAE</v>
          </cell>
          <cell r="F1617">
            <v>42901</v>
          </cell>
          <cell r="G1617">
            <v>10665.24</v>
          </cell>
          <cell r="H1617">
            <v>10665.24</v>
          </cell>
          <cell r="I1617">
            <v>0</v>
          </cell>
          <cell r="J1617">
            <v>42912</v>
          </cell>
          <cell r="K1617">
            <v>30</v>
          </cell>
          <cell r="L1617">
            <v>42370</v>
          </cell>
          <cell r="M1617">
            <v>42735</v>
          </cell>
          <cell r="N1617">
            <v>0</v>
          </cell>
          <cell r="P1617">
            <v>0</v>
          </cell>
          <cell r="Q1617">
            <v>11</v>
          </cell>
          <cell r="R1617" t="str">
            <v>S</v>
          </cell>
          <cell r="S1617">
            <v>0</v>
          </cell>
          <cell r="T1617">
            <v>11</v>
          </cell>
          <cell r="U1617">
            <v>117317.64</v>
          </cell>
          <cell r="V1617">
            <v>117317.64</v>
          </cell>
          <cell r="W1617">
            <v>-19</v>
          </cell>
          <cell r="X1617">
            <v>-202639.56</v>
          </cell>
        </row>
        <row r="1618">
          <cell r="A1618">
            <v>2016</v>
          </cell>
          <cell r="C1618" t="str">
            <v>KIBERNETES SRL</v>
          </cell>
          <cell r="D1618">
            <v>41241</v>
          </cell>
          <cell r="E1618" t="str">
            <v xml:space="preserve">1371            </v>
          </cell>
          <cell r="F1618">
            <v>41253</v>
          </cell>
          <cell r="G1618">
            <v>0.73</v>
          </cell>
          <cell r="H1618">
            <v>0</v>
          </cell>
          <cell r="I1618">
            <v>0</v>
          </cell>
          <cell r="J1618">
            <v>1</v>
          </cell>
          <cell r="K1618">
            <v>30</v>
          </cell>
          <cell r="L1618">
            <v>42370</v>
          </cell>
          <cell r="M1618">
            <v>42735</v>
          </cell>
          <cell r="N1618">
            <v>0</v>
          </cell>
          <cell r="P1618">
            <v>0</v>
          </cell>
          <cell r="Q1618">
            <v>0</v>
          </cell>
          <cell r="R1618" t="str">
            <v>N</v>
          </cell>
          <cell r="S1618">
            <v>0.73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</row>
        <row r="1619">
          <cell r="A1619">
            <v>2016</v>
          </cell>
          <cell r="B1619">
            <v>2921</v>
          </cell>
          <cell r="C1619" t="str">
            <v>KYOCERA DOCUMENT SOLUTUONS ITALIA SPA</v>
          </cell>
          <cell r="D1619">
            <v>42429</v>
          </cell>
          <cell r="E1619" t="str">
            <v>1010338017</v>
          </cell>
          <cell r="F1619">
            <v>42430</v>
          </cell>
          <cell r="G1619">
            <v>152.61000000000001</v>
          </cell>
          <cell r="H1619">
            <v>152.61000000000001</v>
          </cell>
          <cell r="I1619">
            <v>0</v>
          </cell>
          <cell r="J1619">
            <v>42513</v>
          </cell>
          <cell r="K1619">
            <v>30</v>
          </cell>
          <cell r="L1619">
            <v>42370</v>
          </cell>
          <cell r="M1619">
            <v>42735</v>
          </cell>
          <cell r="N1619">
            <v>0</v>
          </cell>
          <cell r="P1619">
            <v>0</v>
          </cell>
          <cell r="Q1619">
            <v>83</v>
          </cell>
          <cell r="R1619" t="str">
            <v>S</v>
          </cell>
          <cell r="S1619">
            <v>0</v>
          </cell>
          <cell r="T1619">
            <v>84</v>
          </cell>
          <cell r="U1619">
            <v>12666.63</v>
          </cell>
          <cell r="V1619">
            <v>12819.24</v>
          </cell>
          <cell r="W1619">
            <v>53</v>
          </cell>
          <cell r="X1619">
            <v>8088.33</v>
          </cell>
        </row>
        <row r="1620">
          <cell r="A1620">
            <v>2016</v>
          </cell>
          <cell r="B1620">
            <v>7092</v>
          </cell>
          <cell r="C1620" t="str">
            <v>KYOCERA DOCUMENT SOLUTUONS ITALIA SPA</v>
          </cell>
          <cell r="D1620">
            <v>42520</v>
          </cell>
          <cell r="E1620" t="str">
            <v>1010354997</v>
          </cell>
          <cell r="F1620">
            <v>42521</v>
          </cell>
          <cell r="G1620">
            <v>152.61000000000001</v>
          </cell>
          <cell r="H1620">
            <v>152.61000000000001</v>
          </cell>
          <cell r="I1620">
            <v>0</v>
          </cell>
          <cell r="J1620">
            <v>42531</v>
          </cell>
          <cell r="K1620">
            <v>30</v>
          </cell>
          <cell r="L1620">
            <v>42370</v>
          </cell>
          <cell r="M1620">
            <v>42735</v>
          </cell>
          <cell r="N1620">
            <v>0</v>
          </cell>
          <cell r="P1620">
            <v>0</v>
          </cell>
          <cell r="Q1620">
            <v>10</v>
          </cell>
          <cell r="R1620" t="str">
            <v>S</v>
          </cell>
          <cell r="S1620">
            <v>0</v>
          </cell>
          <cell r="T1620">
            <v>11</v>
          </cell>
          <cell r="U1620">
            <v>1526.1</v>
          </cell>
          <cell r="V1620">
            <v>1678.71</v>
          </cell>
          <cell r="W1620">
            <v>-20</v>
          </cell>
          <cell r="X1620">
            <v>-3052.2</v>
          </cell>
        </row>
        <row r="1621">
          <cell r="A1621">
            <v>2016</v>
          </cell>
          <cell r="B1621">
            <v>11338</v>
          </cell>
          <cell r="C1621" t="str">
            <v>KYOCERA DOCUMENT SOLUTUONS ITALIA SPA</v>
          </cell>
          <cell r="D1621">
            <v>42611</v>
          </cell>
          <cell r="E1621" t="str">
            <v>1010371218</v>
          </cell>
          <cell r="F1621">
            <v>42612</v>
          </cell>
          <cell r="G1621">
            <v>152.61000000000001</v>
          </cell>
          <cell r="H1621">
            <v>152.61000000000001</v>
          </cell>
          <cell r="I1621">
            <v>0</v>
          </cell>
          <cell r="J1621">
            <v>42622</v>
          </cell>
          <cell r="K1621">
            <v>30</v>
          </cell>
          <cell r="L1621">
            <v>42370</v>
          </cell>
          <cell r="M1621">
            <v>42735</v>
          </cell>
          <cell r="N1621">
            <v>0</v>
          </cell>
          <cell r="P1621">
            <v>0</v>
          </cell>
          <cell r="Q1621">
            <v>10</v>
          </cell>
          <cell r="R1621" t="str">
            <v>S</v>
          </cell>
          <cell r="S1621">
            <v>0</v>
          </cell>
          <cell r="T1621">
            <v>11</v>
          </cell>
          <cell r="U1621">
            <v>1526.1</v>
          </cell>
          <cell r="V1621">
            <v>1678.71</v>
          </cell>
          <cell r="W1621">
            <v>-20</v>
          </cell>
          <cell r="X1621">
            <v>-3052.2</v>
          </cell>
        </row>
        <row r="1622">
          <cell r="A1622">
            <v>2016</v>
          </cell>
          <cell r="B1622">
            <v>16127</v>
          </cell>
          <cell r="C1622" t="str">
            <v>KYOCERA DOCUMENT SOLUTUONS ITALIA SPA</v>
          </cell>
          <cell r="D1622">
            <v>42704</v>
          </cell>
          <cell r="E1622" t="str">
            <v>1010387930</v>
          </cell>
          <cell r="F1622">
            <v>42705</v>
          </cell>
          <cell r="G1622">
            <v>152.61000000000001</v>
          </cell>
          <cell r="H1622">
            <v>152.61000000000001</v>
          </cell>
          <cell r="I1622">
            <v>0</v>
          </cell>
          <cell r="J1622">
            <v>42713</v>
          </cell>
          <cell r="K1622">
            <v>30</v>
          </cell>
          <cell r="L1622">
            <v>42370</v>
          </cell>
          <cell r="M1622">
            <v>42735</v>
          </cell>
          <cell r="N1622">
            <v>0</v>
          </cell>
          <cell r="P1622">
            <v>0</v>
          </cell>
          <cell r="Q1622">
            <v>8</v>
          </cell>
          <cell r="R1622" t="str">
            <v>S</v>
          </cell>
          <cell r="S1622">
            <v>0</v>
          </cell>
          <cell r="T1622">
            <v>9</v>
          </cell>
          <cell r="U1622">
            <v>1220.8800000000001</v>
          </cell>
          <cell r="V1622">
            <v>1373.49</v>
          </cell>
          <cell r="W1622">
            <v>-22</v>
          </cell>
          <cell r="X1622">
            <v>-3357.42</v>
          </cell>
        </row>
        <row r="1623">
          <cell r="A1623">
            <v>2017</v>
          </cell>
          <cell r="B1623">
            <v>6077</v>
          </cell>
          <cell r="C1623" t="str">
            <v>KYOCERA DOCUMENT SOLUTUONS ITALIA SPA</v>
          </cell>
          <cell r="D1623">
            <v>42794</v>
          </cell>
          <cell r="E1623" t="str">
            <v>1010405308</v>
          </cell>
          <cell r="F1623">
            <v>42852</v>
          </cell>
          <cell r="G1623">
            <v>152.61000000000001</v>
          </cell>
          <cell r="H1623">
            <v>152.61000000000001</v>
          </cell>
          <cell r="I1623">
            <v>0</v>
          </cell>
          <cell r="J1623">
            <v>42859</v>
          </cell>
          <cell r="K1623">
            <v>30</v>
          </cell>
          <cell r="L1623">
            <v>42370</v>
          </cell>
          <cell r="M1623">
            <v>42735</v>
          </cell>
          <cell r="N1623">
            <v>0</v>
          </cell>
          <cell r="P1623">
            <v>0</v>
          </cell>
          <cell r="Q1623">
            <v>7</v>
          </cell>
          <cell r="R1623" t="str">
            <v>S</v>
          </cell>
          <cell r="S1623">
            <v>0</v>
          </cell>
          <cell r="T1623">
            <v>65</v>
          </cell>
          <cell r="U1623">
            <v>1068.27</v>
          </cell>
          <cell r="V1623">
            <v>9919.65</v>
          </cell>
          <cell r="W1623">
            <v>-23</v>
          </cell>
          <cell r="X1623">
            <v>-3510.03</v>
          </cell>
        </row>
        <row r="1624">
          <cell r="A1624">
            <v>2017</v>
          </cell>
          <cell r="B1624">
            <v>7669</v>
          </cell>
          <cell r="C1624" t="str">
            <v>KYOCERA DOCUMENT SOLUTUONS ITALIA SPA</v>
          </cell>
          <cell r="D1624">
            <v>42886</v>
          </cell>
          <cell r="E1624" t="str">
            <v>1010421584</v>
          </cell>
          <cell r="F1624">
            <v>42887</v>
          </cell>
          <cell r="G1624">
            <v>152.61000000000001</v>
          </cell>
          <cell r="H1624">
            <v>152.61000000000001</v>
          </cell>
          <cell r="I1624">
            <v>0</v>
          </cell>
          <cell r="J1624">
            <v>42894</v>
          </cell>
          <cell r="K1624">
            <v>30</v>
          </cell>
          <cell r="L1624">
            <v>42370</v>
          </cell>
          <cell r="M1624">
            <v>42735</v>
          </cell>
          <cell r="N1624">
            <v>0</v>
          </cell>
          <cell r="P1624">
            <v>0</v>
          </cell>
          <cell r="Q1624">
            <v>7</v>
          </cell>
          <cell r="R1624" t="str">
            <v>S</v>
          </cell>
          <cell r="S1624">
            <v>0</v>
          </cell>
          <cell r="T1624">
            <v>8</v>
          </cell>
          <cell r="U1624">
            <v>1068.27</v>
          </cell>
          <cell r="V1624">
            <v>1220.8800000000001</v>
          </cell>
          <cell r="W1624">
            <v>-23</v>
          </cell>
          <cell r="X1624">
            <v>-3510.03</v>
          </cell>
        </row>
        <row r="1625">
          <cell r="A1625">
            <v>2017</v>
          </cell>
          <cell r="B1625">
            <v>11539</v>
          </cell>
          <cell r="C1625" t="str">
            <v>KYOCERA DOCUMENT SOLUTUONS ITALIA SPA</v>
          </cell>
          <cell r="D1625">
            <v>42975</v>
          </cell>
          <cell r="E1625" t="str">
            <v>1010433416</v>
          </cell>
          <cell r="F1625">
            <v>42976</v>
          </cell>
          <cell r="G1625">
            <v>152.61000000000001</v>
          </cell>
          <cell r="H1625">
            <v>152.61000000000001</v>
          </cell>
          <cell r="I1625">
            <v>0</v>
          </cell>
          <cell r="J1625">
            <v>42989</v>
          </cell>
          <cell r="K1625">
            <v>30</v>
          </cell>
          <cell r="L1625">
            <v>42370</v>
          </cell>
          <cell r="M1625">
            <v>42735</v>
          </cell>
          <cell r="N1625">
            <v>0</v>
          </cell>
          <cell r="P1625">
            <v>0</v>
          </cell>
          <cell r="Q1625">
            <v>13</v>
          </cell>
          <cell r="R1625" t="str">
            <v>S</v>
          </cell>
          <cell r="S1625">
            <v>0</v>
          </cell>
          <cell r="T1625">
            <v>14</v>
          </cell>
          <cell r="U1625">
            <v>1983.93</v>
          </cell>
          <cell r="V1625">
            <v>2136.54</v>
          </cell>
          <cell r="W1625">
            <v>-17</v>
          </cell>
          <cell r="X1625">
            <v>-2594.37</v>
          </cell>
        </row>
        <row r="1626">
          <cell r="A1626">
            <v>2017</v>
          </cell>
          <cell r="B1626">
            <v>16118</v>
          </cell>
          <cell r="C1626" t="str">
            <v>KYOCERA DOCUMENT SOLUTUONS ITALIA SPA</v>
          </cell>
          <cell r="D1626">
            <v>43069</v>
          </cell>
          <cell r="E1626" t="str">
            <v>1010453350</v>
          </cell>
          <cell r="F1626">
            <v>43070</v>
          </cell>
          <cell r="G1626">
            <v>152.61000000000001</v>
          </cell>
          <cell r="H1626">
            <v>152.61000000000001</v>
          </cell>
          <cell r="I1626">
            <v>0</v>
          </cell>
          <cell r="J1626">
            <v>43083</v>
          </cell>
          <cell r="K1626">
            <v>30</v>
          </cell>
          <cell r="L1626">
            <v>42370</v>
          </cell>
          <cell r="M1626">
            <v>42735</v>
          </cell>
          <cell r="N1626">
            <v>0</v>
          </cell>
          <cell r="P1626">
            <v>0</v>
          </cell>
          <cell r="Q1626">
            <v>13</v>
          </cell>
          <cell r="R1626" t="str">
            <v>S</v>
          </cell>
          <cell r="S1626">
            <v>0</v>
          </cell>
          <cell r="T1626">
            <v>14</v>
          </cell>
          <cell r="U1626">
            <v>1983.93</v>
          </cell>
          <cell r="V1626">
            <v>2136.54</v>
          </cell>
          <cell r="W1626">
            <v>-17</v>
          </cell>
          <cell r="X1626">
            <v>-2594.37</v>
          </cell>
        </row>
        <row r="1627">
          <cell r="A1627">
            <v>2016</v>
          </cell>
          <cell r="B1627">
            <v>17330</v>
          </cell>
          <cell r="C1627" t="str">
            <v>L'AUTOINDUSTRIALE SRL</v>
          </cell>
          <cell r="D1627">
            <v>42338</v>
          </cell>
          <cell r="E1627" t="str">
            <v xml:space="preserve">14/f/15                       </v>
          </cell>
          <cell r="F1627">
            <v>42345</v>
          </cell>
          <cell r="G1627">
            <v>720.21</v>
          </cell>
          <cell r="H1627">
            <v>720.21</v>
          </cell>
          <cell r="I1627">
            <v>0</v>
          </cell>
          <cell r="J1627">
            <v>42430</v>
          </cell>
          <cell r="K1627">
            <v>30</v>
          </cell>
          <cell r="L1627">
            <v>42370</v>
          </cell>
          <cell r="M1627">
            <v>42735</v>
          </cell>
          <cell r="N1627">
            <v>0</v>
          </cell>
          <cell r="P1627">
            <v>0</v>
          </cell>
          <cell r="Q1627">
            <v>85</v>
          </cell>
          <cell r="R1627" t="str">
            <v>S</v>
          </cell>
          <cell r="S1627">
            <v>0</v>
          </cell>
          <cell r="T1627">
            <v>92</v>
          </cell>
          <cell r="U1627">
            <v>61217.85</v>
          </cell>
          <cell r="V1627">
            <v>66259.320000000007</v>
          </cell>
          <cell r="W1627">
            <v>55</v>
          </cell>
          <cell r="X1627">
            <v>39611.550000000003</v>
          </cell>
        </row>
        <row r="1628">
          <cell r="A1628">
            <v>2016</v>
          </cell>
          <cell r="B1628">
            <v>7844</v>
          </cell>
          <cell r="C1628" t="str">
            <v>L'AUTOINDUSTRIALE SRL</v>
          </cell>
          <cell r="D1628">
            <v>42536</v>
          </cell>
          <cell r="E1628" t="str">
            <v>14/f/16</v>
          </cell>
          <cell r="F1628">
            <v>42537</v>
          </cell>
          <cell r="G1628">
            <v>708.04</v>
          </cell>
          <cell r="H1628">
            <v>708.04</v>
          </cell>
          <cell r="I1628">
            <v>0</v>
          </cell>
          <cell r="J1628">
            <v>42543</v>
          </cell>
          <cell r="K1628">
            <v>30</v>
          </cell>
          <cell r="L1628">
            <v>42370</v>
          </cell>
          <cell r="M1628">
            <v>42735</v>
          </cell>
          <cell r="N1628">
            <v>0</v>
          </cell>
          <cell r="P1628">
            <v>0</v>
          </cell>
          <cell r="Q1628">
            <v>6</v>
          </cell>
          <cell r="R1628" t="str">
            <v>S</v>
          </cell>
          <cell r="S1628">
            <v>0</v>
          </cell>
          <cell r="T1628">
            <v>7</v>
          </cell>
          <cell r="U1628">
            <v>4248.24</v>
          </cell>
          <cell r="V1628">
            <v>4956.28</v>
          </cell>
          <cell r="W1628">
            <v>-24</v>
          </cell>
          <cell r="X1628">
            <v>-16992.96</v>
          </cell>
        </row>
        <row r="1629">
          <cell r="A1629">
            <v>2016</v>
          </cell>
          <cell r="B1629">
            <v>7843</v>
          </cell>
          <cell r="C1629" t="str">
            <v>L'AUTOINDUSTRIALE SRL</v>
          </cell>
          <cell r="D1629">
            <v>42536</v>
          </cell>
          <cell r="E1629" t="str">
            <v>15/f/16</v>
          </cell>
          <cell r="F1629">
            <v>42537</v>
          </cell>
          <cell r="G1629">
            <v>4415.95</v>
          </cell>
          <cell r="H1629">
            <v>4415.95</v>
          </cell>
          <cell r="I1629">
            <v>0</v>
          </cell>
          <cell r="J1629">
            <v>42563</v>
          </cell>
          <cell r="K1629">
            <v>30</v>
          </cell>
          <cell r="L1629">
            <v>42370</v>
          </cell>
          <cell r="M1629">
            <v>42735</v>
          </cell>
          <cell r="N1629">
            <v>0</v>
          </cell>
          <cell r="P1629">
            <v>0</v>
          </cell>
          <cell r="Q1629">
            <v>26</v>
          </cell>
          <cell r="R1629" t="str">
            <v>S</v>
          </cell>
          <cell r="S1629">
            <v>0</v>
          </cell>
          <cell r="T1629">
            <v>27</v>
          </cell>
          <cell r="U1629">
            <v>114814.7</v>
          </cell>
          <cell r="V1629">
            <v>119230.65</v>
          </cell>
          <cell r="W1629">
            <v>-4</v>
          </cell>
          <cell r="X1629">
            <v>-17663.8</v>
          </cell>
        </row>
        <row r="1630">
          <cell r="A1630">
            <v>2016</v>
          </cell>
          <cell r="B1630">
            <v>10353</v>
          </cell>
          <cell r="C1630" t="str">
            <v>L'AUTOINDUSTRIALE SRL</v>
          </cell>
          <cell r="D1630">
            <v>42580</v>
          </cell>
          <cell r="E1630" t="str">
            <v>19/f/16</v>
          </cell>
          <cell r="F1630">
            <v>42587</v>
          </cell>
          <cell r="G1630">
            <v>739.77</v>
          </cell>
          <cell r="H1630">
            <v>739.77</v>
          </cell>
          <cell r="I1630">
            <v>0</v>
          </cell>
          <cell r="J1630">
            <v>42594</v>
          </cell>
          <cell r="K1630">
            <v>30</v>
          </cell>
          <cell r="L1630">
            <v>42370</v>
          </cell>
          <cell r="M1630">
            <v>42735</v>
          </cell>
          <cell r="N1630">
            <v>0</v>
          </cell>
          <cell r="P1630">
            <v>0</v>
          </cell>
          <cell r="Q1630">
            <v>7</v>
          </cell>
          <cell r="R1630" t="str">
            <v>S</v>
          </cell>
          <cell r="S1630">
            <v>0</v>
          </cell>
          <cell r="T1630">
            <v>14</v>
          </cell>
          <cell r="U1630">
            <v>5178.3900000000003</v>
          </cell>
          <cell r="V1630">
            <v>10356.780000000001</v>
          </cell>
          <cell r="W1630">
            <v>-23</v>
          </cell>
          <cell r="X1630">
            <v>-17014.71</v>
          </cell>
        </row>
        <row r="1631">
          <cell r="A1631">
            <v>2016</v>
          </cell>
          <cell r="B1631">
            <v>11638</v>
          </cell>
          <cell r="C1631" t="str">
            <v>L'AUTOINDUSTRIALE SRL</v>
          </cell>
          <cell r="D1631">
            <v>42613</v>
          </cell>
          <cell r="E1631" t="str">
            <v>20/f/16</v>
          </cell>
          <cell r="F1631">
            <v>42615</v>
          </cell>
          <cell r="G1631">
            <v>324.52</v>
          </cell>
          <cell r="H1631">
            <v>324.52</v>
          </cell>
          <cell r="I1631">
            <v>0</v>
          </cell>
          <cell r="J1631">
            <v>42628</v>
          </cell>
          <cell r="K1631">
            <v>30</v>
          </cell>
          <cell r="L1631">
            <v>42370</v>
          </cell>
          <cell r="M1631">
            <v>42735</v>
          </cell>
          <cell r="N1631">
            <v>0</v>
          </cell>
          <cell r="P1631">
            <v>0</v>
          </cell>
          <cell r="Q1631">
            <v>13</v>
          </cell>
          <cell r="R1631" t="str">
            <v>S</v>
          </cell>
          <cell r="S1631">
            <v>0</v>
          </cell>
          <cell r="T1631">
            <v>15</v>
          </cell>
          <cell r="U1631">
            <v>4218.76</v>
          </cell>
          <cell r="V1631">
            <v>4867.8</v>
          </cell>
          <cell r="W1631">
            <v>-17</v>
          </cell>
          <cell r="X1631">
            <v>-5516.84</v>
          </cell>
        </row>
        <row r="1632">
          <cell r="A1632">
            <v>2017</v>
          </cell>
          <cell r="B1632">
            <v>7244</v>
          </cell>
          <cell r="C1632" t="str">
            <v>L'AUTOINDUSTRIALE SRL</v>
          </cell>
          <cell r="D1632">
            <v>42872</v>
          </cell>
          <cell r="E1632" t="str">
            <v>2017     5/f</v>
          </cell>
          <cell r="F1632">
            <v>42879</v>
          </cell>
          <cell r="G1632">
            <v>1802.64</v>
          </cell>
          <cell r="H1632">
            <v>1802.64</v>
          </cell>
          <cell r="I1632">
            <v>0</v>
          </cell>
          <cell r="J1632">
            <v>42887</v>
          </cell>
          <cell r="K1632">
            <v>30</v>
          </cell>
          <cell r="L1632">
            <v>42370</v>
          </cell>
          <cell r="M1632">
            <v>42735</v>
          </cell>
          <cell r="N1632">
            <v>0</v>
          </cell>
          <cell r="P1632">
            <v>0</v>
          </cell>
          <cell r="Q1632">
            <v>8</v>
          </cell>
          <cell r="R1632" t="str">
            <v>S</v>
          </cell>
          <cell r="S1632">
            <v>0</v>
          </cell>
          <cell r="T1632">
            <v>15</v>
          </cell>
          <cell r="U1632">
            <v>14421.12</v>
          </cell>
          <cell r="V1632">
            <v>27039.599999999999</v>
          </cell>
          <cell r="W1632">
            <v>-22</v>
          </cell>
          <cell r="X1632">
            <v>-39658.080000000002</v>
          </cell>
        </row>
        <row r="1633">
          <cell r="A1633">
            <v>2017</v>
          </cell>
          <cell r="B1633">
            <v>7243</v>
          </cell>
          <cell r="C1633" t="str">
            <v>L'AUTOINDUSTRIALE SRL</v>
          </cell>
          <cell r="D1633">
            <v>42872</v>
          </cell>
          <cell r="E1633" t="str">
            <v>2017     6/f</v>
          </cell>
          <cell r="F1633">
            <v>42879</v>
          </cell>
          <cell r="G1633">
            <v>502.64</v>
          </cell>
          <cell r="H1633">
            <v>502.64</v>
          </cell>
          <cell r="I1633">
            <v>0</v>
          </cell>
          <cell r="J1633">
            <v>42887</v>
          </cell>
          <cell r="K1633">
            <v>30</v>
          </cell>
          <cell r="L1633">
            <v>42370</v>
          </cell>
          <cell r="M1633">
            <v>42735</v>
          </cell>
          <cell r="N1633">
            <v>0</v>
          </cell>
          <cell r="P1633">
            <v>0</v>
          </cell>
          <cell r="Q1633">
            <v>8</v>
          </cell>
          <cell r="R1633" t="str">
            <v>S</v>
          </cell>
          <cell r="S1633">
            <v>0</v>
          </cell>
          <cell r="T1633">
            <v>15</v>
          </cell>
          <cell r="U1633">
            <v>4021.12</v>
          </cell>
          <cell r="V1633">
            <v>7539.6</v>
          </cell>
          <cell r="W1633">
            <v>-22</v>
          </cell>
          <cell r="X1633">
            <v>-11058.08</v>
          </cell>
        </row>
        <row r="1634">
          <cell r="A1634">
            <v>2017</v>
          </cell>
          <cell r="B1634">
            <v>10603</v>
          </cell>
          <cell r="C1634" t="str">
            <v>L'AUTOINDUSTRIALE SRL</v>
          </cell>
          <cell r="D1634">
            <v>42943</v>
          </cell>
          <cell r="E1634" t="str">
            <v>2017     9/f</v>
          </cell>
          <cell r="F1634">
            <v>42950</v>
          </cell>
          <cell r="G1634">
            <v>2445.92</v>
          </cell>
          <cell r="H1634">
            <v>2445.92</v>
          </cell>
          <cell r="I1634">
            <v>0</v>
          </cell>
          <cell r="J1634">
            <v>42989</v>
          </cell>
          <cell r="K1634">
            <v>30</v>
          </cell>
          <cell r="L1634">
            <v>42370</v>
          </cell>
          <cell r="M1634">
            <v>42735</v>
          </cell>
          <cell r="N1634">
            <v>0</v>
          </cell>
          <cell r="P1634">
            <v>0</v>
          </cell>
          <cell r="Q1634">
            <v>39</v>
          </cell>
          <cell r="R1634" t="str">
            <v>S</v>
          </cell>
          <cell r="S1634">
            <v>0</v>
          </cell>
          <cell r="T1634">
            <v>46</v>
          </cell>
          <cell r="U1634">
            <v>95390.88</v>
          </cell>
          <cell r="V1634">
            <v>112512.32000000001</v>
          </cell>
          <cell r="W1634">
            <v>9</v>
          </cell>
          <cell r="X1634">
            <v>22013.279999999999</v>
          </cell>
        </row>
        <row r="1635">
          <cell r="A1635">
            <v>2017</v>
          </cell>
          <cell r="B1635">
            <v>14799</v>
          </cell>
          <cell r="C1635" t="str">
            <v>L'AUTOINDUSTRIALE SRL</v>
          </cell>
          <cell r="D1635">
            <v>43042</v>
          </cell>
          <cell r="E1635" t="str">
            <v>2017    17/f</v>
          </cell>
          <cell r="F1635">
            <v>43045</v>
          </cell>
          <cell r="G1635">
            <v>652.76</v>
          </cell>
          <cell r="H1635">
            <v>652.76</v>
          </cell>
          <cell r="I1635">
            <v>0</v>
          </cell>
          <cell r="J1635">
            <v>43047</v>
          </cell>
          <cell r="K1635">
            <v>30</v>
          </cell>
          <cell r="L1635">
            <v>42370</v>
          </cell>
          <cell r="M1635">
            <v>42735</v>
          </cell>
          <cell r="N1635">
            <v>0</v>
          </cell>
          <cell r="P1635">
            <v>0</v>
          </cell>
          <cell r="Q1635">
            <v>2</v>
          </cell>
          <cell r="R1635" t="str">
            <v>S</v>
          </cell>
          <cell r="S1635">
            <v>0</v>
          </cell>
          <cell r="T1635">
            <v>5</v>
          </cell>
          <cell r="U1635">
            <v>1305.52</v>
          </cell>
          <cell r="V1635">
            <v>3263.8</v>
          </cell>
          <cell r="W1635">
            <v>-28</v>
          </cell>
          <cell r="X1635">
            <v>-18277.28</v>
          </cell>
        </row>
        <row r="1636">
          <cell r="A1636">
            <v>2017</v>
          </cell>
          <cell r="B1636">
            <v>137</v>
          </cell>
          <cell r="C1636" t="str">
            <v>L'AUTOINDUSTRIALE SRL</v>
          </cell>
          <cell r="D1636">
            <v>43098</v>
          </cell>
          <cell r="E1636" t="str">
            <v>2017    22/f</v>
          </cell>
          <cell r="F1636">
            <v>43105</v>
          </cell>
          <cell r="G1636">
            <v>975.88</v>
          </cell>
          <cell r="H1636">
            <v>0</v>
          </cell>
          <cell r="I1636">
            <v>0</v>
          </cell>
          <cell r="J1636">
            <v>1</v>
          </cell>
          <cell r="K1636">
            <v>30</v>
          </cell>
          <cell r="L1636">
            <v>42370</v>
          </cell>
          <cell r="M1636">
            <v>42735</v>
          </cell>
          <cell r="N1636">
            <v>0</v>
          </cell>
          <cell r="P1636">
            <v>0</v>
          </cell>
          <cell r="Q1636">
            <v>0</v>
          </cell>
          <cell r="R1636" t="str">
            <v>N</v>
          </cell>
          <cell r="S1636">
            <v>975.88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</row>
        <row r="1637">
          <cell r="A1637">
            <v>2017</v>
          </cell>
          <cell r="B1637">
            <v>135</v>
          </cell>
          <cell r="C1637" t="str">
            <v>L'AUTOINDUSTRIALE SRL</v>
          </cell>
          <cell r="D1637">
            <v>43098</v>
          </cell>
          <cell r="E1637" t="str">
            <v>2017    23/f</v>
          </cell>
          <cell r="F1637">
            <v>43105</v>
          </cell>
          <cell r="G1637">
            <v>1000</v>
          </cell>
          <cell r="H1637">
            <v>0</v>
          </cell>
          <cell r="I1637">
            <v>0</v>
          </cell>
          <cell r="J1637">
            <v>1</v>
          </cell>
          <cell r="K1637">
            <v>30</v>
          </cell>
          <cell r="L1637">
            <v>42370</v>
          </cell>
          <cell r="M1637">
            <v>42735</v>
          </cell>
          <cell r="N1637">
            <v>0</v>
          </cell>
          <cell r="P1637">
            <v>0</v>
          </cell>
          <cell r="Q1637">
            <v>0</v>
          </cell>
          <cell r="R1637" t="str">
            <v>N</v>
          </cell>
          <cell r="S1637">
            <v>1000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</row>
        <row r="1638">
          <cell r="A1638">
            <v>2017</v>
          </cell>
          <cell r="B1638">
            <v>136</v>
          </cell>
          <cell r="C1638" t="str">
            <v>L'AUTOINDUSTRIALE SRL</v>
          </cell>
          <cell r="D1638">
            <v>43098</v>
          </cell>
          <cell r="E1638" t="str">
            <v>2017    24/f</v>
          </cell>
          <cell r="F1638">
            <v>43105</v>
          </cell>
          <cell r="G1638">
            <v>1274.9000000000001</v>
          </cell>
          <cell r="H1638">
            <v>0</v>
          </cell>
          <cell r="I1638">
            <v>0</v>
          </cell>
          <cell r="J1638">
            <v>1</v>
          </cell>
          <cell r="K1638">
            <v>30</v>
          </cell>
          <cell r="L1638">
            <v>42370</v>
          </cell>
          <cell r="M1638">
            <v>42735</v>
          </cell>
          <cell r="N1638">
            <v>0</v>
          </cell>
          <cell r="P1638">
            <v>0</v>
          </cell>
          <cell r="Q1638">
            <v>0</v>
          </cell>
          <cell r="R1638" t="str">
            <v>N</v>
          </cell>
          <cell r="S1638">
            <v>1274.9000000000001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</row>
        <row r="1639">
          <cell r="A1639">
            <v>2018</v>
          </cell>
          <cell r="B1639">
            <v>1785</v>
          </cell>
          <cell r="C1639" t="str">
            <v>L'AUTOINDUSTRIALE SRL</v>
          </cell>
          <cell r="D1639">
            <v>43131</v>
          </cell>
          <cell r="E1639" t="str">
            <v>2018     1/f</v>
          </cell>
          <cell r="F1639">
            <v>43133</v>
          </cell>
          <cell r="G1639">
            <v>456.04</v>
          </cell>
          <cell r="H1639">
            <v>0</v>
          </cell>
          <cell r="I1639">
            <v>0</v>
          </cell>
          <cell r="J1639">
            <v>1</v>
          </cell>
          <cell r="K1639">
            <v>30</v>
          </cell>
          <cell r="L1639">
            <v>42370</v>
          </cell>
          <cell r="M1639">
            <v>42735</v>
          </cell>
          <cell r="N1639">
            <v>0</v>
          </cell>
          <cell r="P1639">
            <v>0</v>
          </cell>
          <cell r="Q1639">
            <v>0</v>
          </cell>
          <cell r="R1639" t="str">
            <v>N</v>
          </cell>
          <cell r="S1639">
            <v>456.04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</row>
        <row r="1640">
          <cell r="A1640">
            <v>2016</v>
          </cell>
          <cell r="B1640">
            <v>18492</v>
          </cell>
          <cell r="C1640" t="str">
            <v>L'AUTOINDUSTRIALE SRL</v>
          </cell>
          <cell r="D1640">
            <v>42367</v>
          </cell>
          <cell r="E1640" t="str">
            <v xml:space="preserve">22/f/15                       </v>
          </cell>
          <cell r="F1640">
            <v>42369</v>
          </cell>
          <cell r="G1640">
            <v>1234.47</v>
          </cell>
          <cell r="H1640">
            <v>1234.47</v>
          </cell>
          <cell r="I1640">
            <v>0</v>
          </cell>
          <cell r="J1640">
            <v>42430</v>
          </cell>
          <cell r="K1640">
            <v>30</v>
          </cell>
          <cell r="L1640">
            <v>42370</v>
          </cell>
          <cell r="M1640">
            <v>42735</v>
          </cell>
          <cell r="N1640">
            <v>0</v>
          </cell>
          <cell r="P1640">
            <v>0</v>
          </cell>
          <cell r="Q1640">
            <v>61</v>
          </cell>
          <cell r="R1640" t="str">
            <v>S</v>
          </cell>
          <cell r="S1640">
            <v>0</v>
          </cell>
          <cell r="T1640">
            <v>63</v>
          </cell>
          <cell r="U1640">
            <v>75302.67</v>
          </cell>
          <cell r="V1640">
            <v>77771.61</v>
          </cell>
          <cell r="W1640">
            <v>31</v>
          </cell>
          <cell r="X1640">
            <v>38268.57</v>
          </cell>
        </row>
        <row r="1641">
          <cell r="A1641">
            <v>2016</v>
          </cell>
          <cell r="B1641">
            <v>13310</v>
          </cell>
          <cell r="C1641" t="str">
            <v>L'AUTOINDUSTRIALE SRL</v>
          </cell>
          <cell r="D1641">
            <v>42643</v>
          </cell>
          <cell r="E1641" t="str">
            <v>23/f/16</v>
          </cell>
          <cell r="F1641">
            <v>42649</v>
          </cell>
          <cell r="G1641">
            <v>478.57</v>
          </cell>
          <cell r="H1641">
            <v>478.57</v>
          </cell>
          <cell r="I1641">
            <v>0</v>
          </cell>
          <cell r="J1641">
            <v>42661</v>
          </cell>
          <cell r="K1641">
            <v>30</v>
          </cell>
          <cell r="L1641">
            <v>42370</v>
          </cell>
          <cell r="M1641">
            <v>42735</v>
          </cell>
          <cell r="N1641">
            <v>0</v>
          </cell>
          <cell r="P1641">
            <v>0</v>
          </cell>
          <cell r="Q1641">
            <v>12</v>
          </cell>
          <cell r="R1641" t="str">
            <v>S</v>
          </cell>
          <cell r="S1641">
            <v>0</v>
          </cell>
          <cell r="T1641">
            <v>18</v>
          </cell>
          <cell r="U1641">
            <v>5742.84</v>
          </cell>
          <cell r="V1641">
            <v>8614.26</v>
          </cell>
          <cell r="W1641">
            <v>-18</v>
          </cell>
          <cell r="X1641">
            <v>-8614.26</v>
          </cell>
        </row>
        <row r="1642">
          <cell r="A1642">
            <v>2016</v>
          </cell>
          <cell r="B1642">
            <v>16120</v>
          </cell>
          <cell r="C1642" t="str">
            <v>L'AUTOINDUSTRIALE SRL</v>
          </cell>
          <cell r="D1642">
            <v>42702</v>
          </cell>
          <cell r="E1642" t="str">
            <v>29/f/16</v>
          </cell>
          <cell r="F1642">
            <v>42705</v>
          </cell>
          <cell r="G1642">
            <v>1584.07</v>
          </cell>
          <cell r="H1642">
            <v>1462.07</v>
          </cell>
          <cell r="I1642">
            <v>122</v>
          </cell>
          <cell r="J1642">
            <v>42718</v>
          </cell>
          <cell r="K1642">
            <v>30</v>
          </cell>
          <cell r="L1642">
            <v>42370</v>
          </cell>
          <cell r="M1642">
            <v>42735</v>
          </cell>
          <cell r="N1642">
            <v>0</v>
          </cell>
          <cell r="P1642">
            <v>0</v>
          </cell>
          <cell r="Q1642">
            <v>13</v>
          </cell>
          <cell r="R1642" t="str">
            <v>S</v>
          </cell>
          <cell r="S1642">
            <v>0</v>
          </cell>
          <cell r="T1642">
            <v>16</v>
          </cell>
          <cell r="U1642">
            <v>19006.91</v>
          </cell>
          <cell r="V1642">
            <v>23393.119999999999</v>
          </cell>
          <cell r="W1642">
            <v>-17</v>
          </cell>
          <cell r="X1642">
            <v>-24855.19</v>
          </cell>
        </row>
        <row r="1643">
          <cell r="A1643">
            <v>2016</v>
          </cell>
          <cell r="B1643">
            <v>17199</v>
          </cell>
          <cell r="C1643" t="str">
            <v>L'AUTOINDUSTRIALE SRL</v>
          </cell>
          <cell r="D1643">
            <v>42723</v>
          </cell>
          <cell r="E1643" t="str">
            <v>32/f/16</v>
          </cell>
          <cell r="F1643">
            <v>42726</v>
          </cell>
          <cell r="G1643">
            <v>1086.6600000000001</v>
          </cell>
          <cell r="H1643">
            <v>1086.6600000000001</v>
          </cell>
          <cell r="I1643">
            <v>0</v>
          </cell>
          <cell r="J1643">
            <v>42765</v>
          </cell>
          <cell r="K1643">
            <v>30</v>
          </cell>
          <cell r="L1643">
            <v>42370</v>
          </cell>
          <cell r="M1643">
            <v>42735</v>
          </cell>
          <cell r="N1643">
            <v>0</v>
          </cell>
          <cell r="P1643">
            <v>0</v>
          </cell>
          <cell r="Q1643">
            <v>39</v>
          </cell>
          <cell r="R1643" t="str">
            <v>S</v>
          </cell>
          <cell r="S1643">
            <v>0</v>
          </cell>
          <cell r="T1643">
            <v>42</v>
          </cell>
          <cell r="U1643">
            <v>42379.74</v>
          </cell>
          <cell r="V1643">
            <v>45639.72</v>
          </cell>
          <cell r="W1643">
            <v>9</v>
          </cell>
          <cell r="X1643">
            <v>9779.94</v>
          </cell>
        </row>
        <row r="1644">
          <cell r="A1644">
            <v>2016</v>
          </cell>
          <cell r="B1644">
            <v>2455</v>
          </cell>
          <cell r="C1644" t="str">
            <v>L'AUTOINDUSTRIALE SRL</v>
          </cell>
          <cell r="D1644">
            <v>42040</v>
          </cell>
          <cell r="E1644" t="str">
            <v xml:space="preserve">4               </v>
          </cell>
          <cell r="F1644">
            <v>42052</v>
          </cell>
          <cell r="G1644">
            <v>172.1</v>
          </cell>
          <cell r="H1644">
            <v>0</v>
          </cell>
          <cell r="I1644">
            <v>0</v>
          </cell>
          <cell r="J1644">
            <v>1</v>
          </cell>
          <cell r="K1644">
            <v>30</v>
          </cell>
          <cell r="L1644">
            <v>42370</v>
          </cell>
          <cell r="M1644">
            <v>42735</v>
          </cell>
          <cell r="N1644">
            <v>0</v>
          </cell>
          <cell r="P1644">
            <v>0</v>
          </cell>
          <cell r="Q1644">
            <v>0</v>
          </cell>
          <cell r="R1644" t="str">
            <v>N</v>
          </cell>
          <cell r="S1644">
            <v>172.1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</row>
        <row r="1645">
          <cell r="A1645">
            <v>2016</v>
          </cell>
          <cell r="C1645" t="str">
            <v>L'AUTOINDUSTRIALE SRL</v>
          </cell>
          <cell r="D1645">
            <v>38750</v>
          </cell>
          <cell r="E1645" t="str">
            <v xml:space="preserve">44              </v>
          </cell>
          <cell r="F1645">
            <v>38797</v>
          </cell>
          <cell r="G1645">
            <v>27000</v>
          </cell>
          <cell r="H1645">
            <v>0</v>
          </cell>
          <cell r="I1645">
            <v>0</v>
          </cell>
          <cell r="J1645">
            <v>1</v>
          </cell>
          <cell r="K1645">
            <v>30</v>
          </cell>
          <cell r="L1645">
            <v>42370</v>
          </cell>
          <cell r="M1645">
            <v>42735</v>
          </cell>
          <cell r="N1645">
            <v>0</v>
          </cell>
          <cell r="P1645">
            <v>0</v>
          </cell>
          <cell r="Q1645">
            <v>0</v>
          </cell>
          <cell r="R1645" t="str">
            <v>N</v>
          </cell>
          <cell r="S1645">
            <v>27000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</row>
        <row r="1646">
          <cell r="A1646">
            <v>2016</v>
          </cell>
          <cell r="B1646">
            <v>3594</v>
          </cell>
          <cell r="C1646" t="str">
            <v>L'AUTOINDUSTRIALE SRL</v>
          </cell>
          <cell r="D1646">
            <v>42060</v>
          </cell>
          <cell r="E1646" t="str">
            <v xml:space="preserve">9/S                           </v>
          </cell>
          <cell r="F1646">
            <v>42069</v>
          </cell>
          <cell r="G1646">
            <v>37.71</v>
          </cell>
          <cell r="H1646">
            <v>0</v>
          </cell>
          <cell r="I1646">
            <v>0</v>
          </cell>
          <cell r="J1646">
            <v>1</v>
          </cell>
          <cell r="K1646">
            <v>30</v>
          </cell>
          <cell r="L1646">
            <v>42370</v>
          </cell>
          <cell r="M1646">
            <v>42735</v>
          </cell>
          <cell r="N1646">
            <v>0</v>
          </cell>
          <cell r="P1646">
            <v>0</v>
          </cell>
          <cell r="Q1646">
            <v>0</v>
          </cell>
          <cell r="R1646" t="str">
            <v>N</v>
          </cell>
          <cell r="S1646">
            <v>37.71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</row>
        <row r="1647">
          <cell r="A1647">
            <v>2016</v>
          </cell>
          <cell r="C1647" t="str">
            <v>L'IMMAGINE</v>
          </cell>
          <cell r="D1647">
            <v>40905</v>
          </cell>
          <cell r="E1647" t="str">
            <v xml:space="preserve">11              </v>
          </cell>
          <cell r="F1647">
            <v>40907</v>
          </cell>
          <cell r="G1647">
            <v>143</v>
          </cell>
          <cell r="H1647">
            <v>0</v>
          </cell>
          <cell r="I1647">
            <v>0</v>
          </cell>
          <cell r="J1647">
            <v>1</v>
          </cell>
          <cell r="K1647">
            <v>30</v>
          </cell>
          <cell r="L1647">
            <v>42370</v>
          </cell>
          <cell r="M1647">
            <v>42735</v>
          </cell>
          <cell r="N1647">
            <v>0</v>
          </cell>
          <cell r="P1647">
            <v>0</v>
          </cell>
          <cell r="Q1647">
            <v>0</v>
          </cell>
          <cell r="R1647" t="str">
            <v>N</v>
          </cell>
          <cell r="S1647">
            <v>143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</row>
        <row r="1648">
          <cell r="A1648">
            <v>2016</v>
          </cell>
          <cell r="C1648" t="str">
            <v>L.S. SRL</v>
          </cell>
          <cell r="D1648">
            <v>39548</v>
          </cell>
          <cell r="E1648" t="str">
            <v xml:space="preserve">6018            </v>
          </cell>
          <cell r="F1648">
            <v>39562</v>
          </cell>
          <cell r="G1648">
            <v>0.05</v>
          </cell>
          <cell r="H1648">
            <v>0</v>
          </cell>
          <cell r="I1648">
            <v>0</v>
          </cell>
          <cell r="J1648">
            <v>1</v>
          </cell>
          <cell r="K1648">
            <v>30</v>
          </cell>
          <cell r="L1648">
            <v>42370</v>
          </cell>
          <cell r="M1648">
            <v>42735</v>
          </cell>
          <cell r="N1648">
            <v>0</v>
          </cell>
          <cell r="P1648">
            <v>0</v>
          </cell>
          <cell r="Q1648">
            <v>0</v>
          </cell>
          <cell r="R1648" t="str">
            <v>N</v>
          </cell>
          <cell r="S1648">
            <v>0.05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A1649">
            <v>2016</v>
          </cell>
          <cell r="B1649">
            <v>14645</v>
          </cell>
          <cell r="C1649" t="str">
            <v>LA BASSANESE LIBRERIA SRL</v>
          </cell>
          <cell r="D1649">
            <v>42668</v>
          </cell>
          <cell r="E1649" t="str">
            <v>28/PA</v>
          </cell>
          <cell r="F1649">
            <v>42676</v>
          </cell>
          <cell r="G1649">
            <v>307.66000000000003</v>
          </cell>
          <cell r="H1649">
            <v>307.66000000000003</v>
          </cell>
          <cell r="I1649">
            <v>0</v>
          </cell>
          <cell r="J1649">
            <v>42691</v>
          </cell>
          <cell r="K1649">
            <v>30</v>
          </cell>
          <cell r="L1649">
            <v>42370</v>
          </cell>
          <cell r="M1649">
            <v>42735</v>
          </cell>
          <cell r="N1649">
            <v>0</v>
          </cell>
          <cell r="P1649">
            <v>0</v>
          </cell>
          <cell r="Q1649">
            <v>15</v>
          </cell>
          <cell r="R1649" t="str">
            <v>S</v>
          </cell>
          <cell r="S1649">
            <v>0</v>
          </cell>
          <cell r="T1649">
            <v>23</v>
          </cell>
          <cell r="U1649">
            <v>4614.8999999999996</v>
          </cell>
          <cell r="V1649">
            <v>7076.18</v>
          </cell>
          <cell r="W1649">
            <v>-15</v>
          </cell>
          <cell r="X1649">
            <v>-4614.8999999999996</v>
          </cell>
        </row>
        <row r="1650">
          <cell r="A1650">
            <v>2016</v>
          </cell>
          <cell r="B1650">
            <v>15061</v>
          </cell>
          <cell r="C1650" t="str">
            <v>LA BASSANESE LIBRERIA SRL</v>
          </cell>
          <cell r="D1650">
            <v>42682</v>
          </cell>
          <cell r="E1650" t="str">
            <v>32/PA</v>
          </cell>
          <cell r="F1650">
            <v>42684</v>
          </cell>
          <cell r="G1650">
            <v>99.39</v>
          </cell>
          <cell r="H1650">
            <v>99.39</v>
          </cell>
          <cell r="I1650">
            <v>0</v>
          </cell>
          <cell r="J1650">
            <v>42691</v>
          </cell>
          <cell r="K1650">
            <v>30</v>
          </cell>
          <cell r="L1650">
            <v>42370</v>
          </cell>
          <cell r="M1650">
            <v>42735</v>
          </cell>
          <cell r="N1650">
            <v>0</v>
          </cell>
          <cell r="P1650">
            <v>0</v>
          </cell>
          <cell r="Q1650">
            <v>7</v>
          </cell>
          <cell r="R1650" t="str">
            <v>S</v>
          </cell>
          <cell r="S1650">
            <v>0</v>
          </cell>
          <cell r="T1650">
            <v>9</v>
          </cell>
          <cell r="U1650">
            <v>695.73</v>
          </cell>
          <cell r="V1650">
            <v>894.51</v>
          </cell>
          <cell r="W1650">
            <v>-23</v>
          </cell>
          <cell r="X1650">
            <v>-2285.9699999999998</v>
          </cell>
        </row>
        <row r="1651">
          <cell r="A1651">
            <v>2017</v>
          </cell>
          <cell r="B1651">
            <v>13328</v>
          </cell>
          <cell r="C1651" t="str">
            <v>LA BASSANESE LIBRERIA SRL</v>
          </cell>
          <cell r="D1651">
            <v>43001</v>
          </cell>
          <cell r="E1651" t="str">
            <v>34/PA</v>
          </cell>
          <cell r="F1651">
            <v>43013</v>
          </cell>
          <cell r="G1651">
            <v>327.68</v>
          </cell>
          <cell r="H1651">
            <v>327.68</v>
          </cell>
          <cell r="I1651">
            <v>0</v>
          </cell>
          <cell r="J1651">
            <v>43046</v>
          </cell>
          <cell r="K1651">
            <v>30</v>
          </cell>
          <cell r="L1651">
            <v>42370</v>
          </cell>
          <cell r="M1651">
            <v>42735</v>
          </cell>
          <cell r="N1651">
            <v>0</v>
          </cell>
          <cell r="P1651">
            <v>0</v>
          </cell>
          <cell r="Q1651">
            <v>33</v>
          </cell>
          <cell r="R1651" t="str">
            <v>S</v>
          </cell>
          <cell r="S1651">
            <v>0</v>
          </cell>
          <cell r="T1651">
            <v>45</v>
          </cell>
          <cell r="U1651">
            <v>10813.44</v>
          </cell>
          <cell r="V1651">
            <v>14745.6</v>
          </cell>
          <cell r="W1651">
            <v>3</v>
          </cell>
          <cell r="X1651">
            <v>983.04</v>
          </cell>
        </row>
        <row r="1652">
          <cell r="A1652">
            <v>2017</v>
          </cell>
          <cell r="B1652">
            <v>15431</v>
          </cell>
          <cell r="C1652" t="str">
            <v>LA SEMAFORICA SRL</v>
          </cell>
          <cell r="D1652">
            <v>43053</v>
          </cell>
          <cell r="E1652" t="str">
            <v>1700350/8</v>
          </cell>
          <cell r="F1652">
            <v>43056</v>
          </cell>
          <cell r="G1652">
            <v>1263.92</v>
          </cell>
          <cell r="H1652">
            <v>1263.92</v>
          </cell>
          <cell r="I1652">
            <v>0</v>
          </cell>
          <cell r="J1652">
            <v>43062</v>
          </cell>
          <cell r="K1652">
            <v>30</v>
          </cell>
          <cell r="L1652">
            <v>42370</v>
          </cell>
          <cell r="M1652">
            <v>42735</v>
          </cell>
          <cell r="N1652">
            <v>0</v>
          </cell>
          <cell r="P1652">
            <v>0</v>
          </cell>
          <cell r="Q1652">
            <v>6</v>
          </cell>
          <cell r="R1652" t="str">
            <v>S</v>
          </cell>
          <cell r="S1652">
            <v>0</v>
          </cell>
          <cell r="T1652">
            <v>9</v>
          </cell>
          <cell r="U1652">
            <v>7583.52</v>
          </cell>
          <cell r="V1652">
            <v>11375.28</v>
          </cell>
          <cell r="W1652">
            <v>-24</v>
          </cell>
          <cell r="X1652">
            <v>-30334.080000000002</v>
          </cell>
        </row>
        <row r="1653">
          <cell r="A1653">
            <v>2016</v>
          </cell>
          <cell r="C1653" t="str">
            <v>LA SPIGA SNC</v>
          </cell>
          <cell r="D1653">
            <v>40889</v>
          </cell>
          <cell r="E1653" t="str">
            <v xml:space="preserve">21              </v>
          </cell>
          <cell r="F1653">
            <v>40891</v>
          </cell>
          <cell r="G1653">
            <v>680</v>
          </cell>
          <cell r="H1653">
            <v>0</v>
          </cell>
          <cell r="I1653">
            <v>0</v>
          </cell>
          <cell r="J1653">
            <v>1</v>
          </cell>
          <cell r="K1653">
            <v>30</v>
          </cell>
          <cell r="L1653">
            <v>42370</v>
          </cell>
          <cell r="M1653">
            <v>42735</v>
          </cell>
          <cell r="N1653">
            <v>0</v>
          </cell>
          <cell r="P1653">
            <v>0</v>
          </cell>
          <cell r="Q1653">
            <v>0</v>
          </cell>
          <cell r="R1653" t="str">
            <v>N</v>
          </cell>
          <cell r="S1653">
            <v>680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</row>
        <row r="1654">
          <cell r="A1654">
            <v>2016</v>
          </cell>
          <cell r="C1654" t="str">
            <v>LA TIPOGRAFICA DI E.BROTTO SNC</v>
          </cell>
          <cell r="D1654">
            <v>38449</v>
          </cell>
          <cell r="E1654" t="str">
            <v xml:space="preserve">132             </v>
          </cell>
          <cell r="F1654">
            <v>38477</v>
          </cell>
          <cell r="G1654">
            <v>0.11</v>
          </cell>
          <cell r="H1654">
            <v>0</v>
          </cell>
          <cell r="I1654">
            <v>0</v>
          </cell>
          <cell r="J1654">
            <v>1</v>
          </cell>
          <cell r="K1654">
            <v>30</v>
          </cell>
          <cell r="L1654">
            <v>42370</v>
          </cell>
          <cell r="M1654">
            <v>42735</v>
          </cell>
          <cell r="N1654">
            <v>0</v>
          </cell>
          <cell r="P1654">
            <v>0</v>
          </cell>
          <cell r="Q1654">
            <v>0</v>
          </cell>
          <cell r="R1654" t="str">
            <v>N</v>
          </cell>
          <cell r="S1654">
            <v>0.11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</row>
        <row r="1655">
          <cell r="A1655">
            <v>2016</v>
          </cell>
          <cell r="C1655" t="str">
            <v>LA TIPOGRAFICA DI E.BROTTO SNC</v>
          </cell>
          <cell r="D1655">
            <v>40232</v>
          </cell>
          <cell r="E1655" t="str">
            <v xml:space="preserve">46              </v>
          </cell>
          <cell r="F1655">
            <v>40234</v>
          </cell>
          <cell r="G1655">
            <v>699.62</v>
          </cell>
          <cell r="H1655">
            <v>0</v>
          </cell>
          <cell r="I1655">
            <v>0</v>
          </cell>
          <cell r="J1655">
            <v>1</v>
          </cell>
          <cell r="K1655">
            <v>30</v>
          </cell>
          <cell r="L1655">
            <v>42370</v>
          </cell>
          <cell r="M1655">
            <v>42735</v>
          </cell>
          <cell r="N1655">
            <v>0</v>
          </cell>
          <cell r="P1655">
            <v>0</v>
          </cell>
          <cell r="Q1655">
            <v>0</v>
          </cell>
          <cell r="R1655" t="str">
            <v>N</v>
          </cell>
          <cell r="S1655">
            <v>699.62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</row>
        <row r="1656">
          <cell r="A1656">
            <v>2016</v>
          </cell>
          <cell r="C1656" t="str">
            <v>LA TIPOGRAFICA DI E.BROTTO SNC</v>
          </cell>
          <cell r="D1656">
            <v>37610</v>
          </cell>
          <cell r="E1656" t="str">
            <v xml:space="preserve">463             </v>
          </cell>
          <cell r="F1656">
            <v>37621</v>
          </cell>
          <cell r="G1656">
            <v>0.4</v>
          </cell>
          <cell r="H1656">
            <v>0</v>
          </cell>
          <cell r="I1656">
            <v>0</v>
          </cell>
          <cell r="J1656">
            <v>1</v>
          </cell>
          <cell r="K1656">
            <v>30</v>
          </cell>
          <cell r="L1656">
            <v>42370</v>
          </cell>
          <cell r="M1656">
            <v>42735</v>
          </cell>
          <cell r="N1656">
            <v>0</v>
          </cell>
          <cell r="P1656">
            <v>0</v>
          </cell>
          <cell r="Q1656">
            <v>0</v>
          </cell>
          <cell r="R1656" t="str">
            <v>N</v>
          </cell>
          <cell r="S1656">
            <v>0.4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</row>
        <row r="1657">
          <cell r="A1657">
            <v>2016</v>
          </cell>
          <cell r="B1657">
            <v>17203</v>
          </cell>
          <cell r="C1657" t="str">
            <v>LEDA SRL</v>
          </cell>
          <cell r="D1657">
            <v>42334</v>
          </cell>
          <cell r="E1657" t="str">
            <v xml:space="preserve">FATTPA 3_15                   </v>
          </cell>
          <cell r="F1657">
            <v>42341</v>
          </cell>
          <cell r="G1657">
            <v>38064</v>
          </cell>
          <cell r="H1657">
            <v>38064</v>
          </cell>
          <cell r="I1657">
            <v>0</v>
          </cell>
          <cell r="J1657">
            <v>42433</v>
          </cell>
          <cell r="K1657">
            <v>30</v>
          </cell>
          <cell r="L1657">
            <v>42370</v>
          </cell>
          <cell r="M1657">
            <v>42735</v>
          </cell>
          <cell r="N1657">
            <v>0</v>
          </cell>
          <cell r="P1657">
            <v>0</v>
          </cell>
          <cell r="Q1657">
            <v>92</v>
          </cell>
          <cell r="R1657" t="str">
            <v>S</v>
          </cell>
          <cell r="S1657">
            <v>0</v>
          </cell>
          <cell r="T1657">
            <v>99</v>
          </cell>
          <cell r="U1657">
            <v>3501888</v>
          </cell>
          <cell r="V1657">
            <v>3768336</v>
          </cell>
          <cell r="W1657">
            <v>62</v>
          </cell>
          <cell r="X1657">
            <v>2359968</v>
          </cell>
        </row>
        <row r="1658">
          <cell r="A1658">
            <v>2017</v>
          </cell>
          <cell r="B1658">
            <v>15983</v>
          </cell>
          <cell r="C1658" t="str">
            <v>LEGGENDO SNC</v>
          </cell>
          <cell r="D1658">
            <v>43068</v>
          </cell>
          <cell r="E1658" t="str">
            <v>34/PA</v>
          </cell>
          <cell r="F1658">
            <v>43068</v>
          </cell>
          <cell r="G1658">
            <v>147.81</v>
          </cell>
          <cell r="H1658">
            <v>147.81</v>
          </cell>
          <cell r="I1658">
            <v>0</v>
          </cell>
          <cell r="J1658">
            <v>43076</v>
          </cell>
          <cell r="K1658">
            <v>30</v>
          </cell>
          <cell r="L1658">
            <v>42370</v>
          </cell>
          <cell r="M1658">
            <v>42735</v>
          </cell>
          <cell r="N1658">
            <v>0</v>
          </cell>
          <cell r="P1658">
            <v>0</v>
          </cell>
          <cell r="Q1658">
            <v>8</v>
          </cell>
          <cell r="R1658" t="str">
            <v>S</v>
          </cell>
          <cell r="S1658">
            <v>0</v>
          </cell>
          <cell r="T1658">
            <v>8</v>
          </cell>
          <cell r="U1658">
            <v>1182.48</v>
          </cell>
          <cell r="V1658">
            <v>1182.48</v>
          </cell>
          <cell r="W1658">
            <v>-22</v>
          </cell>
          <cell r="X1658">
            <v>-3251.82</v>
          </cell>
        </row>
        <row r="1659">
          <cell r="A1659">
            <v>2016</v>
          </cell>
          <cell r="B1659">
            <v>14774</v>
          </cell>
          <cell r="C1659" t="str">
            <v>LEGGENDO SNC</v>
          </cell>
          <cell r="D1659">
            <v>42678</v>
          </cell>
          <cell r="E1659" t="str">
            <v>6/PA</v>
          </cell>
          <cell r="F1659">
            <v>42678</v>
          </cell>
          <cell r="G1659">
            <v>51.18</v>
          </cell>
          <cell r="H1659">
            <v>51.18</v>
          </cell>
          <cell r="I1659">
            <v>0</v>
          </cell>
          <cell r="J1659">
            <v>42691</v>
          </cell>
          <cell r="K1659">
            <v>30</v>
          </cell>
          <cell r="L1659">
            <v>42370</v>
          </cell>
          <cell r="M1659">
            <v>42735</v>
          </cell>
          <cell r="N1659">
            <v>0</v>
          </cell>
          <cell r="P1659">
            <v>0</v>
          </cell>
          <cell r="Q1659">
            <v>13</v>
          </cell>
          <cell r="R1659" t="str">
            <v>S</v>
          </cell>
          <cell r="S1659">
            <v>0</v>
          </cell>
          <cell r="T1659">
            <v>13</v>
          </cell>
          <cell r="U1659">
            <v>665.34</v>
          </cell>
          <cell r="V1659">
            <v>665.34</v>
          </cell>
          <cell r="W1659">
            <v>-17</v>
          </cell>
          <cell r="X1659">
            <v>-870.06</v>
          </cell>
        </row>
        <row r="1660">
          <cell r="A1660">
            <v>2016</v>
          </cell>
          <cell r="C1660" t="str">
            <v>LIBRERIA PALAZZO ROBERTI</v>
          </cell>
          <cell r="D1660">
            <v>39443</v>
          </cell>
          <cell r="E1660" t="str">
            <v xml:space="preserve">12097           </v>
          </cell>
          <cell r="F1660">
            <v>39447</v>
          </cell>
          <cell r="G1660">
            <v>293.07</v>
          </cell>
          <cell r="H1660">
            <v>0</v>
          </cell>
          <cell r="I1660">
            <v>0</v>
          </cell>
          <cell r="J1660">
            <v>1</v>
          </cell>
          <cell r="K1660">
            <v>30</v>
          </cell>
          <cell r="L1660">
            <v>42370</v>
          </cell>
          <cell r="M1660">
            <v>42735</v>
          </cell>
          <cell r="N1660">
            <v>0</v>
          </cell>
          <cell r="P1660">
            <v>0</v>
          </cell>
          <cell r="Q1660">
            <v>0</v>
          </cell>
          <cell r="R1660" t="str">
            <v>N</v>
          </cell>
          <cell r="S1660">
            <v>293.07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A1661">
            <v>2017</v>
          </cell>
          <cell r="B1661">
            <v>8588</v>
          </cell>
          <cell r="C1661" t="str">
            <v>LIBRERIA PALAZZO ROBERTI</v>
          </cell>
          <cell r="D1661">
            <v>42907</v>
          </cell>
          <cell r="E1661" t="str">
            <v>40067</v>
          </cell>
          <cell r="F1661">
            <v>42908</v>
          </cell>
          <cell r="G1661">
            <v>544.72</v>
          </cell>
          <cell r="H1661">
            <v>544.72</v>
          </cell>
          <cell r="I1661">
            <v>0</v>
          </cell>
          <cell r="J1661">
            <v>42922</v>
          </cell>
          <cell r="K1661">
            <v>30</v>
          </cell>
          <cell r="L1661">
            <v>42370</v>
          </cell>
          <cell r="M1661">
            <v>42735</v>
          </cell>
          <cell r="N1661">
            <v>0</v>
          </cell>
          <cell r="P1661">
            <v>0</v>
          </cell>
          <cell r="Q1661">
            <v>14</v>
          </cell>
          <cell r="R1661" t="str">
            <v>S</v>
          </cell>
          <cell r="S1661">
            <v>0</v>
          </cell>
          <cell r="T1661">
            <v>15</v>
          </cell>
          <cell r="U1661">
            <v>7626.08</v>
          </cell>
          <cell r="V1661">
            <v>8170.8</v>
          </cell>
          <cell r="W1661">
            <v>-16</v>
          </cell>
          <cell r="X1661">
            <v>-8715.52</v>
          </cell>
        </row>
        <row r="1662">
          <cell r="A1662">
            <v>2016</v>
          </cell>
          <cell r="B1662">
            <v>11431</v>
          </cell>
          <cell r="C1662" t="str">
            <v>LIBRERIA PALAZZO ROBERTI</v>
          </cell>
          <cell r="D1662">
            <v>42613</v>
          </cell>
          <cell r="E1662" t="str">
            <v>40071</v>
          </cell>
          <cell r="F1662">
            <v>42613</v>
          </cell>
          <cell r="G1662">
            <v>1904.41</v>
          </cell>
          <cell r="H1662">
            <v>1904.41</v>
          </cell>
          <cell r="I1662">
            <v>0</v>
          </cell>
          <cell r="J1662">
            <v>42626</v>
          </cell>
          <cell r="K1662">
            <v>30</v>
          </cell>
          <cell r="L1662">
            <v>42370</v>
          </cell>
          <cell r="M1662">
            <v>42735</v>
          </cell>
          <cell r="N1662">
            <v>0</v>
          </cell>
          <cell r="P1662">
            <v>0</v>
          </cell>
          <cell r="Q1662">
            <v>13</v>
          </cell>
          <cell r="R1662" t="str">
            <v>S</v>
          </cell>
          <cell r="S1662">
            <v>0</v>
          </cell>
          <cell r="T1662">
            <v>13</v>
          </cell>
          <cell r="U1662">
            <v>24757.33</v>
          </cell>
          <cell r="V1662">
            <v>24757.33</v>
          </cell>
          <cell r="W1662">
            <v>-17</v>
          </cell>
          <cell r="X1662">
            <v>-32374.97</v>
          </cell>
        </row>
        <row r="1663">
          <cell r="A1663">
            <v>2017</v>
          </cell>
          <cell r="B1663">
            <v>10602</v>
          </cell>
          <cell r="C1663" t="str">
            <v>LIBRERIA PALAZZO ROBERTI</v>
          </cell>
          <cell r="D1663">
            <v>42949</v>
          </cell>
          <cell r="E1663" t="str">
            <v>40086</v>
          </cell>
          <cell r="F1663">
            <v>42950</v>
          </cell>
          <cell r="G1663">
            <v>955.28</v>
          </cell>
          <cell r="H1663">
            <v>955.28</v>
          </cell>
          <cell r="I1663">
            <v>0</v>
          </cell>
          <cell r="J1663">
            <v>42989</v>
          </cell>
          <cell r="K1663">
            <v>30</v>
          </cell>
          <cell r="L1663">
            <v>42370</v>
          </cell>
          <cell r="M1663">
            <v>42735</v>
          </cell>
          <cell r="N1663">
            <v>0</v>
          </cell>
          <cell r="P1663">
            <v>0</v>
          </cell>
          <cell r="Q1663">
            <v>39</v>
          </cell>
          <cell r="R1663" t="str">
            <v>S</v>
          </cell>
          <cell r="S1663">
            <v>0</v>
          </cell>
          <cell r="T1663">
            <v>40</v>
          </cell>
          <cell r="U1663">
            <v>37255.919999999998</v>
          </cell>
          <cell r="V1663">
            <v>38211.199999999997</v>
          </cell>
          <cell r="W1663">
            <v>9</v>
          </cell>
          <cell r="X1663">
            <v>8597.52</v>
          </cell>
        </row>
        <row r="1664">
          <cell r="A1664">
            <v>2017</v>
          </cell>
          <cell r="B1664">
            <v>11911</v>
          </cell>
          <cell r="C1664" t="str">
            <v>LIBRERIA PALAZZO ROBERTI</v>
          </cell>
          <cell r="D1664">
            <v>42984</v>
          </cell>
          <cell r="E1664" t="str">
            <v>40097</v>
          </cell>
          <cell r="F1664">
            <v>42984</v>
          </cell>
          <cell r="G1664">
            <v>994.89</v>
          </cell>
          <cell r="H1664">
            <v>994.89</v>
          </cell>
          <cell r="I1664">
            <v>0</v>
          </cell>
          <cell r="J1664">
            <v>43003</v>
          </cell>
          <cell r="K1664">
            <v>30</v>
          </cell>
          <cell r="L1664">
            <v>42370</v>
          </cell>
          <cell r="M1664">
            <v>42735</v>
          </cell>
          <cell r="N1664">
            <v>0</v>
          </cell>
          <cell r="P1664">
            <v>0</v>
          </cell>
          <cell r="Q1664">
            <v>19</v>
          </cell>
          <cell r="R1664" t="str">
            <v>S</v>
          </cell>
          <cell r="S1664">
            <v>0</v>
          </cell>
          <cell r="T1664">
            <v>19</v>
          </cell>
          <cell r="U1664">
            <v>18902.91</v>
          </cell>
          <cell r="V1664">
            <v>18902.91</v>
          </cell>
          <cell r="W1664">
            <v>-11</v>
          </cell>
          <cell r="X1664">
            <v>-10943.79</v>
          </cell>
        </row>
        <row r="1665">
          <cell r="A1665">
            <v>2016</v>
          </cell>
          <cell r="B1665">
            <v>15062</v>
          </cell>
          <cell r="C1665" t="str">
            <v>LIBRERIA PALAZZO ROBERTI</v>
          </cell>
          <cell r="D1665">
            <v>42684</v>
          </cell>
          <cell r="E1665" t="str">
            <v>40104</v>
          </cell>
          <cell r="F1665">
            <v>42684</v>
          </cell>
          <cell r="G1665">
            <v>29.91</v>
          </cell>
          <cell r="H1665">
            <v>29.91</v>
          </cell>
          <cell r="I1665">
            <v>0</v>
          </cell>
          <cell r="J1665">
            <v>42691</v>
          </cell>
          <cell r="K1665">
            <v>30</v>
          </cell>
          <cell r="L1665">
            <v>42370</v>
          </cell>
          <cell r="M1665">
            <v>42735</v>
          </cell>
          <cell r="N1665">
            <v>0</v>
          </cell>
          <cell r="P1665">
            <v>0</v>
          </cell>
          <cell r="Q1665">
            <v>7</v>
          </cell>
          <cell r="R1665" t="str">
            <v>S</v>
          </cell>
          <cell r="S1665">
            <v>0</v>
          </cell>
          <cell r="T1665">
            <v>7</v>
          </cell>
          <cell r="U1665">
            <v>209.37</v>
          </cell>
          <cell r="V1665">
            <v>209.37</v>
          </cell>
          <cell r="W1665">
            <v>-23</v>
          </cell>
          <cell r="X1665">
            <v>-687.93</v>
          </cell>
        </row>
        <row r="1666">
          <cell r="A1666">
            <v>2016</v>
          </cell>
          <cell r="B1666">
            <v>15293</v>
          </cell>
          <cell r="C1666" t="str">
            <v>LIBRERIA PALAZZO ROBERTI</v>
          </cell>
          <cell r="D1666">
            <v>42689</v>
          </cell>
          <cell r="E1666" t="str">
            <v>40109</v>
          </cell>
          <cell r="F1666">
            <v>42689</v>
          </cell>
          <cell r="G1666">
            <v>1095.5899999999999</v>
          </cell>
          <cell r="H1666">
            <v>1095.5899999999999</v>
          </cell>
          <cell r="I1666">
            <v>0</v>
          </cell>
          <cell r="J1666">
            <v>42699</v>
          </cell>
          <cell r="K1666">
            <v>30</v>
          </cell>
          <cell r="L1666">
            <v>42370</v>
          </cell>
          <cell r="M1666">
            <v>42735</v>
          </cell>
          <cell r="N1666">
            <v>0</v>
          </cell>
          <cell r="P1666">
            <v>0</v>
          </cell>
          <cell r="Q1666">
            <v>10</v>
          </cell>
          <cell r="R1666" t="str">
            <v>S</v>
          </cell>
          <cell r="S1666">
            <v>0</v>
          </cell>
          <cell r="T1666">
            <v>10</v>
          </cell>
          <cell r="U1666">
            <v>10955.9</v>
          </cell>
          <cell r="V1666">
            <v>10955.9</v>
          </cell>
          <cell r="W1666">
            <v>-20</v>
          </cell>
          <cell r="X1666">
            <v>-21911.8</v>
          </cell>
        </row>
        <row r="1667">
          <cell r="A1667">
            <v>2017</v>
          </cell>
          <cell r="B1667">
            <v>14058</v>
          </cell>
          <cell r="C1667" t="str">
            <v>LIBRERIA PALAZZO ROBERTI</v>
          </cell>
          <cell r="D1667">
            <v>43027</v>
          </cell>
          <cell r="E1667" t="str">
            <v>40122</v>
          </cell>
          <cell r="F1667">
            <v>43027</v>
          </cell>
          <cell r="G1667">
            <v>1143.52</v>
          </cell>
          <cell r="H1667">
            <v>1143.52</v>
          </cell>
          <cell r="I1667">
            <v>0</v>
          </cell>
          <cell r="J1667">
            <v>43035</v>
          </cell>
          <cell r="K1667">
            <v>30</v>
          </cell>
          <cell r="L1667">
            <v>42370</v>
          </cell>
          <cell r="M1667">
            <v>42735</v>
          </cell>
          <cell r="N1667">
            <v>0</v>
          </cell>
          <cell r="P1667">
            <v>0</v>
          </cell>
          <cell r="Q1667">
            <v>8</v>
          </cell>
          <cell r="R1667" t="str">
            <v>S</v>
          </cell>
          <cell r="S1667">
            <v>0</v>
          </cell>
          <cell r="T1667">
            <v>8</v>
          </cell>
          <cell r="U1667">
            <v>9148.16</v>
          </cell>
          <cell r="V1667">
            <v>9148.16</v>
          </cell>
          <cell r="W1667">
            <v>-22</v>
          </cell>
          <cell r="X1667">
            <v>-25157.439999999999</v>
          </cell>
        </row>
        <row r="1668">
          <cell r="A1668">
            <v>2016</v>
          </cell>
          <cell r="B1668">
            <v>17903</v>
          </cell>
          <cell r="C1668" t="str">
            <v>LIBRERIA PALAZZO ROBERTI</v>
          </cell>
          <cell r="D1668">
            <v>42354</v>
          </cell>
          <cell r="E1668" t="str">
            <v xml:space="preserve">40131                         </v>
          </cell>
          <cell r="F1668">
            <v>42355</v>
          </cell>
          <cell r="G1668">
            <v>1435.57</v>
          </cell>
          <cell r="H1668">
            <v>1435.57</v>
          </cell>
          <cell r="I1668">
            <v>0</v>
          </cell>
          <cell r="J1668">
            <v>42430</v>
          </cell>
          <cell r="K1668">
            <v>30</v>
          </cell>
          <cell r="L1668">
            <v>42370</v>
          </cell>
          <cell r="M1668">
            <v>42735</v>
          </cell>
          <cell r="N1668">
            <v>0</v>
          </cell>
          <cell r="P1668">
            <v>0</v>
          </cell>
          <cell r="Q1668">
            <v>75</v>
          </cell>
          <cell r="R1668" t="str">
            <v>S</v>
          </cell>
          <cell r="S1668">
            <v>0</v>
          </cell>
          <cell r="T1668">
            <v>76</v>
          </cell>
          <cell r="U1668">
            <v>107667.75</v>
          </cell>
          <cell r="V1668">
            <v>109103.32</v>
          </cell>
          <cell r="W1668">
            <v>45</v>
          </cell>
          <cell r="X1668">
            <v>64600.65</v>
          </cell>
        </row>
        <row r="1669">
          <cell r="A1669">
            <v>2016</v>
          </cell>
          <cell r="B1669">
            <v>16753</v>
          </cell>
          <cell r="C1669" t="str">
            <v>LIBRERIA PALAZZO ROBERTI</v>
          </cell>
          <cell r="D1669">
            <v>42718</v>
          </cell>
          <cell r="E1669" t="str">
            <v>40131</v>
          </cell>
          <cell r="F1669">
            <v>42719</v>
          </cell>
          <cell r="G1669">
            <v>2100</v>
          </cell>
          <cell r="H1669">
            <v>2100</v>
          </cell>
          <cell r="I1669">
            <v>0</v>
          </cell>
          <cell r="J1669">
            <v>42765</v>
          </cell>
          <cell r="K1669">
            <v>30</v>
          </cell>
          <cell r="L1669">
            <v>42370</v>
          </cell>
          <cell r="M1669">
            <v>42735</v>
          </cell>
          <cell r="N1669">
            <v>0</v>
          </cell>
          <cell r="P1669">
            <v>0</v>
          </cell>
          <cell r="Q1669">
            <v>46</v>
          </cell>
          <cell r="R1669" t="str">
            <v>S</v>
          </cell>
          <cell r="S1669">
            <v>0</v>
          </cell>
          <cell r="T1669">
            <v>47</v>
          </cell>
          <cell r="U1669">
            <v>96600</v>
          </cell>
          <cell r="V1669">
            <v>98700</v>
          </cell>
          <cell r="W1669">
            <v>16</v>
          </cell>
          <cell r="X1669">
            <v>33600</v>
          </cell>
        </row>
        <row r="1670">
          <cell r="A1670">
            <v>2016</v>
          </cell>
          <cell r="B1670">
            <v>18493</v>
          </cell>
          <cell r="C1670" t="str">
            <v>LIBRERIA PALAZZO ROBERTI</v>
          </cell>
          <cell r="D1670">
            <v>42368</v>
          </cell>
          <cell r="E1670" t="str">
            <v>40142</v>
          </cell>
          <cell r="F1670">
            <v>42369</v>
          </cell>
          <cell r="G1670">
            <v>1500</v>
          </cell>
          <cell r="H1670">
            <v>1500</v>
          </cell>
          <cell r="I1670">
            <v>0</v>
          </cell>
          <cell r="J1670">
            <v>42430</v>
          </cell>
          <cell r="K1670">
            <v>30</v>
          </cell>
          <cell r="L1670">
            <v>42370</v>
          </cell>
          <cell r="M1670">
            <v>42735</v>
          </cell>
          <cell r="N1670">
            <v>0</v>
          </cell>
          <cell r="P1670">
            <v>0</v>
          </cell>
          <cell r="Q1670">
            <v>61</v>
          </cell>
          <cell r="R1670" t="str">
            <v>S</v>
          </cell>
          <cell r="S1670">
            <v>0</v>
          </cell>
          <cell r="T1670">
            <v>62</v>
          </cell>
          <cell r="U1670">
            <v>91500</v>
          </cell>
          <cell r="V1670">
            <v>93000</v>
          </cell>
          <cell r="W1670">
            <v>31</v>
          </cell>
          <cell r="X1670">
            <v>46500</v>
          </cell>
        </row>
        <row r="1671">
          <cell r="A1671">
            <v>2017</v>
          </cell>
          <cell r="B1671">
            <v>16863</v>
          </cell>
          <cell r="C1671" t="str">
            <v>LIBRERIA PALAZZO ROBERTI</v>
          </cell>
          <cell r="D1671">
            <v>43084</v>
          </cell>
          <cell r="E1671" t="str">
            <v>40190</v>
          </cell>
          <cell r="F1671">
            <v>43087</v>
          </cell>
          <cell r="G1671">
            <v>846.39</v>
          </cell>
          <cell r="H1671">
            <v>846.39</v>
          </cell>
          <cell r="I1671">
            <v>0</v>
          </cell>
          <cell r="J1671">
            <v>43118</v>
          </cell>
          <cell r="K1671">
            <v>30</v>
          </cell>
          <cell r="L1671">
            <v>42370</v>
          </cell>
          <cell r="M1671">
            <v>42735</v>
          </cell>
          <cell r="N1671">
            <v>0</v>
          </cell>
          <cell r="P1671">
            <v>0</v>
          </cell>
          <cell r="Q1671">
            <v>31</v>
          </cell>
          <cell r="R1671" t="str">
            <v>S</v>
          </cell>
          <cell r="S1671">
            <v>0</v>
          </cell>
          <cell r="T1671">
            <v>34</v>
          </cell>
          <cell r="U1671">
            <v>26238.09</v>
          </cell>
          <cell r="V1671">
            <v>28777.26</v>
          </cell>
          <cell r="W1671">
            <v>1</v>
          </cell>
          <cell r="X1671">
            <v>846.39</v>
          </cell>
        </row>
        <row r="1672">
          <cell r="A1672">
            <v>2017</v>
          </cell>
          <cell r="B1672">
            <v>17450</v>
          </cell>
          <cell r="C1672" t="str">
            <v>LIBRERIA PALAZZO ROBERTI</v>
          </cell>
          <cell r="D1672">
            <v>43097</v>
          </cell>
          <cell r="E1672" t="str">
            <v>40212</v>
          </cell>
          <cell r="F1672">
            <v>43098</v>
          </cell>
          <cell r="G1672">
            <v>1782.15</v>
          </cell>
          <cell r="H1672">
            <v>1782.15</v>
          </cell>
          <cell r="I1672">
            <v>0</v>
          </cell>
          <cell r="J1672">
            <v>43125</v>
          </cell>
          <cell r="K1672">
            <v>30</v>
          </cell>
          <cell r="L1672">
            <v>42370</v>
          </cell>
          <cell r="M1672">
            <v>42735</v>
          </cell>
          <cell r="N1672">
            <v>0</v>
          </cell>
          <cell r="P1672">
            <v>0</v>
          </cell>
          <cell r="Q1672">
            <v>27</v>
          </cell>
          <cell r="R1672" t="str">
            <v>S</v>
          </cell>
          <cell r="S1672">
            <v>0</v>
          </cell>
          <cell r="T1672">
            <v>28</v>
          </cell>
          <cell r="U1672">
            <v>48118.05</v>
          </cell>
          <cell r="V1672">
            <v>49900.2</v>
          </cell>
          <cell r="W1672">
            <v>-3</v>
          </cell>
          <cell r="X1672">
            <v>-5346.45</v>
          </cell>
        </row>
        <row r="1673">
          <cell r="A1673">
            <v>2016</v>
          </cell>
          <cell r="B1673">
            <v>7230</v>
          </cell>
          <cell r="C1673" t="str">
            <v>LINDA DI ANDRIOLO VLADIMIRO</v>
          </cell>
          <cell r="D1673">
            <v>42524</v>
          </cell>
          <cell r="E1673" t="str">
            <v>374</v>
          </cell>
          <cell r="F1673">
            <v>42524</v>
          </cell>
          <cell r="G1673">
            <v>702.72</v>
          </cell>
          <cell r="H1673">
            <v>702.72</v>
          </cell>
          <cell r="I1673">
            <v>0</v>
          </cell>
          <cell r="J1673">
            <v>42543</v>
          </cell>
          <cell r="K1673">
            <v>30</v>
          </cell>
          <cell r="L1673">
            <v>42370</v>
          </cell>
          <cell r="M1673">
            <v>42735</v>
          </cell>
          <cell r="N1673">
            <v>0</v>
          </cell>
          <cell r="P1673">
            <v>0</v>
          </cell>
          <cell r="Q1673">
            <v>19</v>
          </cell>
          <cell r="R1673" t="str">
            <v>S</v>
          </cell>
          <cell r="S1673">
            <v>0</v>
          </cell>
          <cell r="T1673">
            <v>19</v>
          </cell>
          <cell r="U1673">
            <v>13351.68</v>
          </cell>
          <cell r="V1673">
            <v>13351.68</v>
          </cell>
          <cell r="W1673">
            <v>-11</v>
          </cell>
          <cell r="X1673">
            <v>-7729.92</v>
          </cell>
        </row>
        <row r="1674">
          <cell r="A1674">
            <v>2017</v>
          </cell>
          <cell r="B1674">
            <v>9901</v>
          </cell>
          <cell r="C1674" t="str">
            <v>LINDA DI ANDRIOLO VLADIMIRO</v>
          </cell>
          <cell r="D1674">
            <v>42929</v>
          </cell>
          <cell r="E1674" t="str">
            <v>456</v>
          </cell>
          <cell r="F1674">
            <v>42935</v>
          </cell>
          <cell r="G1674">
            <v>860.1</v>
          </cell>
          <cell r="H1674">
            <v>860.1</v>
          </cell>
          <cell r="I1674">
            <v>0</v>
          </cell>
          <cell r="J1674">
            <v>42940</v>
          </cell>
          <cell r="K1674">
            <v>30</v>
          </cell>
          <cell r="L1674">
            <v>42370</v>
          </cell>
          <cell r="M1674">
            <v>42735</v>
          </cell>
          <cell r="N1674">
            <v>0</v>
          </cell>
          <cell r="P1674">
            <v>0</v>
          </cell>
          <cell r="Q1674">
            <v>5</v>
          </cell>
          <cell r="R1674" t="str">
            <v>S</v>
          </cell>
          <cell r="S1674">
            <v>0</v>
          </cell>
          <cell r="T1674">
            <v>11</v>
          </cell>
          <cell r="U1674">
            <v>4300.5</v>
          </cell>
          <cell r="V1674">
            <v>9461.1</v>
          </cell>
          <cell r="W1674">
            <v>-25</v>
          </cell>
          <cell r="X1674">
            <v>-21502.5</v>
          </cell>
        </row>
        <row r="1675">
          <cell r="A1675">
            <v>2016</v>
          </cell>
          <cell r="B1675">
            <v>16458</v>
          </cell>
          <cell r="C1675" t="str">
            <v>LINDA DI ANDRIOLO VLADIMIRO</v>
          </cell>
          <cell r="D1675">
            <v>42713</v>
          </cell>
          <cell r="E1675" t="str">
            <v>839</v>
          </cell>
          <cell r="F1675">
            <v>42713</v>
          </cell>
          <cell r="G1675">
            <v>591.70000000000005</v>
          </cell>
          <cell r="H1675">
            <v>591.70000000000005</v>
          </cell>
          <cell r="I1675">
            <v>0</v>
          </cell>
          <cell r="J1675">
            <v>42718</v>
          </cell>
          <cell r="K1675">
            <v>30</v>
          </cell>
          <cell r="L1675">
            <v>42370</v>
          </cell>
          <cell r="M1675">
            <v>42735</v>
          </cell>
          <cell r="N1675">
            <v>0</v>
          </cell>
          <cell r="P1675">
            <v>0</v>
          </cell>
          <cell r="Q1675">
            <v>5</v>
          </cell>
          <cell r="R1675" t="str">
            <v>S</v>
          </cell>
          <cell r="S1675">
            <v>0</v>
          </cell>
          <cell r="T1675">
            <v>5</v>
          </cell>
          <cell r="U1675">
            <v>2958.5</v>
          </cell>
          <cell r="V1675">
            <v>2958.5</v>
          </cell>
          <cell r="W1675">
            <v>-25</v>
          </cell>
          <cell r="X1675">
            <v>-14792.5</v>
          </cell>
        </row>
        <row r="1676">
          <cell r="A1676">
            <v>2018</v>
          </cell>
          <cell r="B1676">
            <v>1214</v>
          </cell>
          <cell r="C1676" t="str">
            <v>Livio campagnolo</v>
          </cell>
          <cell r="D1676">
            <v>43123</v>
          </cell>
          <cell r="E1676" t="str">
            <v>1/PA</v>
          </cell>
          <cell r="F1676">
            <v>43123</v>
          </cell>
          <cell r="G1676">
            <v>4440.8</v>
          </cell>
          <cell r="H1676">
            <v>4440.8</v>
          </cell>
          <cell r="I1676">
            <v>0</v>
          </cell>
          <cell r="J1676">
            <v>43132</v>
          </cell>
          <cell r="K1676">
            <v>30</v>
          </cell>
          <cell r="L1676">
            <v>42370</v>
          </cell>
          <cell r="M1676">
            <v>42735</v>
          </cell>
          <cell r="N1676">
            <v>0</v>
          </cell>
          <cell r="P1676">
            <v>0</v>
          </cell>
          <cell r="Q1676">
            <v>9</v>
          </cell>
          <cell r="R1676" t="str">
            <v>S</v>
          </cell>
          <cell r="S1676">
            <v>0</v>
          </cell>
          <cell r="T1676">
            <v>9</v>
          </cell>
          <cell r="U1676">
            <v>39967.199999999997</v>
          </cell>
          <cell r="V1676">
            <v>39967.199999999997</v>
          </cell>
          <cell r="W1676">
            <v>-21</v>
          </cell>
          <cell r="X1676">
            <v>-93256.8</v>
          </cell>
        </row>
        <row r="1677">
          <cell r="A1677">
            <v>2016</v>
          </cell>
          <cell r="B1677">
            <v>16122</v>
          </cell>
          <cell r="C1677" t="str">
            <v>Livio campagnolo</v>
          </cell>
          <cell r="D1677">
            <v>42705</v>
          </cell>
          <cell r="E1677" t="str">
            <v>13/PA</v>
          </cell>
          <cell r="F1677">
            <v>42705</v>
          </cell>
          <cell r="G1677">
            <v>10150.4</v>
          </cell>
          <cell r="H1677">
            <v>10150.4</v>
          </cell>
          <cell r="I1677">
            <v>0</v>
          </cell>
          <cell r="J1677">
            <v>42718</v>
          </cell>
          <cell r="K1677">
            <v>30</v>
          </cell>
          <cell r="L1677">
            <v>42370</v>
          </cell>
          <cell r="M1677">
            <v>42735</v>
          </cell>
          <cell r="N1677">
            <v>0</v>
          </cell>
          <cell r="P1677">
            <v>0</v>
          </cell>
          <cell r="Q1677">
            <v>13</v>
          </cell>
          <cell r="R1677" t="str">
            <v>S</v>
          </cell>
          <cell r="S1677">
            <v>0</v>
          </cell>
          <cell r="T1677">
            <v>13</v>
          </cell>
          <cell r="U1677">
            <v>131955.20000000001</v>
          </cell>
          <cell r="V1677">
            <v>131955.20000000001</v>
          </cell>
          <cell r="W1677">
            <v>-17</v>
          </cell>
          <cell r="X1677">
            <v>-172556.79999999999</v>
          </cell>
        </row>
        <row r="1678">
          <cell r="A1678">
            <v>2017</v>
          </cell>
          <cell r="B1678">
            <v>14079</v>
          </cell>
          <cell r="C1678" t="str">
            <v>Livio campagnolo</v>
          </cell>
          <cell r="D1678">
            <v>43027</v>
          </cell>
          <cell r="E1678" t="str">
            <v>14/PA</v>
          </cell>
          <cell r="F1678">
            <v>43028</v>
          </cell>
          <cell r="G1678">
            <v>12688</v>
          </cell>
          <cell r="H1678">
            <v>12688</v>
          </cell>
          <cell r="I1678">
            <v>0</v>
          </cell>
          <cell r="J1678">
            <v>43039</v>
          </cell>
          <cell r="K1678">
            <v>30</v>
          </cell>
          <cell r="L1678">
            <v>42370</v>
          </cell>
          <cell r="M1678">
            <v>42735</v>
          </cell>
          <cell r="N1678">
            <v>0</v>
          </cell>
          <cell r="P1678">
            <v>0</v>
          </cell>
          <cell r="Q1678">
            <v>11</v>
          </cell>
          <cell r="R1678" t="str">
            <v>S</v>
          </cell>
          <cell r="S1678">
            <v>0</v>
          </cell>
          <cell r="T1678">
            <v>12</v>
          </cell>
          <cell r="U1678">
            <v>139568</v>
          </cell>
          <cell r="V1678">
            <v>152256</v>
          </cell>
          <cell r="W1678">
            <v>-19</v>
          </cell>
          <cell r="X1678">
            <v>-241072</v>
          </cell>
        </row>
        <row r="1679">
          <cell r="A1679">
            <v>2016</v>
          </cell>
          <cell r="B1679">
            <v>3864</v>
          </cell>
          <cell r="C1679" t="str">
            <v>Livio campagnolo</v>
          </cell>
          <cell r="D1679">
            <v>42402</v>
          </cell>
          <cell r="E1679" t="str">
            <v>2/PA</v>
          </cell>
          <cell r="F1679">
            <v>42451</v>
          </cell>
          <cell r="G1679">
            <v>3806.4</v>
          </cell>
          <cell r="H1679">
            <v>3806.4</v>
          </cell>
          <cell r="I1679">
            <v>0</v>
          </cell>
          <cell r="J1679">
            <v>42520</v>
          </cell>
          <cell r="K1679">
            <v>30</v>
          </cell>
          <cell r="L1679">
            <v>42370</v>
          </cell>
          <cell r="M1679">
            <v>42735</v>
          </cell>
          <cell r="N1679">
            <v>0</v>
          </cell>
          <cell r="P1679">
            <v>0</v>
          </cell>
          <cell r="Q1679">
            <v>69</v>
          </cell>
          <cell r="R1679" t="str">
            <v>S</v>
          </cell>
          <cell r="S1679">
            <v>0</v>
          </cell>
          <cell r="T1679">
            <v>118</v>
          </cell>
          <cell r="U1679">
            <v>262641.59999999998</v>
          </cell>
          <cell r="V1679">
            <v>449155.2</v>
          </cell>
          <cell r="W1679">
            <v>39</v>
          </cell>
          <cell r="X1679">
            <v>148449.60000000001</v>
          </cell>
        </row>
        <row r="1680">
          <cell r="A1680">
            <v>2016</v>
          </cell>
          <cell r="C1680" t="str">
            <v>LORELEY S.R.L.</v>
          </cell>
          <cell r="D1680">
            <v>40816</v>
          </cell>
          <cell r="E1680" t="str">
            <v xml:space="preserve">538             </v>
          </cell>
          <cell r="F1680">
            <v>40836</v>
          </cell>
          <cell r="G1680">
            <v>700.23</v>
          </cell>
          <cell r="H1680">
            <v>0</v>
          </cell>
          <cell r="I1680">
            <v>0</v>
          </cell>
          <cell r="J1680">
            <v>1</v>
          </cell>
          <cell r="K1680">
            <v>30</v>
          </cell>
          <cell r="L1680">
            <v>42370</v>
          </cell>
          <cell r="M1680">
            <v>42735</v>
          </cell>
          <cell r="N1680">
            <v>0</v>
          </cell>
          <cell r="P1680">
            <v>0</v>
          </cell>
          <cell r="Q1680">
            <v>0</v>
          </cell>
          <cell r="R1680" t="str">
            <v>N</v>
          </cell>
          <cell r="S1680">
            <v>700.23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</row>
        <row r="1681">
          <cell r="A1681">
            <v>2016</v>
          </cell>
          <cell r="B1681">
            <v>18110</v>
          </cell>
          <cell r="C1681" t="str">
            <v>LOVISETTO MARCO</v>
          </cell>
          <cell r="D1681">
            <v>42359</v>
          </cell>
          <cell r="E1681" t="str">
            <v xml:space="preserve">A1                            </v>
          </cell>
          <cell r="F1681">
            <v>42359</v>
          </cell>
          <cell r="G1681">
            <v>2993.88</v>
          </cell>
          <cell r="H1681">
            <v>2993.88</v>
          </cell>
          <cell r="I1681">
            <v>0</v>
          </cell>
          <cell r="J1681">
            <v>42443</v>
          </cell>
          <cell r="K1681">
            <v>30</v>
          </cell>
          <cell r="L1681">
            <v>42370</v>
          </cell>
          <cell r="M1681">
            <v>42735</v>
          </cell>
          <cell r="N1681">
            <v>0</v>
          </cell>
          <cell r="P1681">
            <v>0</v>
          </cell>
          <cell r="Q1681">
            <v>84</v>
          </cell>
          <cell r="R1681" t="str">
            <v>S</v>
          </cell>
          <cell r="S1681">
            <v>0</v>
          </cell>
          <cell r="T1681">
            <v>84</v>
          </cell>
          <cell r="U1681">
            <v>251485.92</v>
          </cell>
          <cell r="V1681">
            <v>251485.92</v>
          </cell>
          <cell r="W1681">
            <v>54</v>
          </cell>
          <cell r="X1681">
            <v>161669.51999999999</v>
          </cell>
        </row>
        <row r="1682">
          <cell r="A1682">
            <v>2016</v>
          </cell>
          <cell r="B1682">
            <v>16565</v>
          </cell>
          <cell r="C1682" t="str">
            <v>MADI GROUP SRL</v>
          </cell>
          <cell r="D1682">
            <v>43081</v>
          </cell>
          <cell r="E1682" t="str">
            <v>000029PA</v>
          </cell>
          <cell r="F1682">
            <v>43081</v>
          </cell>
          <cell r="G1682">
            <v>989.66</v>
          </cell>
          <cell r="H1682">
            <v>989.66</v>
          </cell>
          <cell r="I1682">
            <v>0</v>
          </cell>
          <cell r="J1682">
            <v>43083</v>
          </cell>
          <cell r="K1682">
            <v>30</v>
          </cell>
          <cell r="L1682">
            <v>42370</v>
          </cell>
          <cell r="M1682">
            <v>42735</v>
          </cell>
          <cell r="N1682">
            <v>0</v>
          </cell>
          <cell r="P1682">
            <v>0</v>
          </cell>
          <cell r="Q1682">
            <v>2</v>
          </cell>
          <cell r="R1682" t="str">
            <v>S</v>
          </cell>
          <cell r="S1682">
            <v>0</v>
          </cell>
          <cell r="T1682">
            <v>2</v>
          </cell>
          <cell r="U1682">
            <v>1979.32</v>
          </cell>
          <cell r="V1682">
            <v>1979.32</v>
          </cell>
          <cell r="W1682">
            <v>-28</v>
          </cell>
          <cell r="X1682">
            <v>-27710.48</v>
          </cell>
        </row>
        <row r="1683">
          <cell r="A1683">
            <v>2016</v>
          </cell>
          <cell r="B1683">
            <v>17363</v>
          </cell>
          <cell r="C1683" t="str">
            <v>MADI GROUP SRL</v>
          </cell>
          <cell r="D1683">
            <v>42725</v>
          </cell>
          <cell r="E1683" t="str">
            <v>0002529</v>
          </cell>
          <cell r="F1683">
            <v>42731</v>
          </cell>
          <cell r="G1683">
            <v>1494.2</v>
          </cell>
          <cell r="H1683">
            <v>1494.2</v>
          </cell>
          <cell r="I1683">
            <v>0</v>
          </cell>
          <cell r="J1683">
            <v>42765</v>
          </cell>
          <cell r="K1683">
            <v>30</v>
          </cell>
          <cell r="L1683">
            <v>42370</v>
          </cell>
          <cell r="M1683">
            <v>42735</v>
          </cell>
          <cell r="N1683">
            <v>0</v>
          </cell>
          <cell r="P1683">
            <v>0</v>
          </cell>
          <cell r="Q1683">
            <v>34</v>
          </cell>
          <cell r="R1683" t="str">
            <v>S</v>
          </cell>
          <cell r="S1683">
            <v>0</v>
          </cell>
          <cell r="T1683">
            <v>40</v>
          </cell>
          <cell r="U1683">
            <v>50802.8</v>
          </cell>
          <cell r="V1683">
            <v>59768</v>
          </cell>
          <cell r="W1683">
            <v>4</v>
          </cell>
          <cell r="X1683">
            <v>5976.8</v>
          </cell>
        </row>
        <row r="1684">
          <cell r="A1684">
            <v>2016</v>
          </cell>
          <cell r="B1684">
            <v>18254</v>
          </cell>
          <cell r="C1684" t="str">
            <v>MADI GROUP SRL</v>
          </cell>
          <cell r="D1684">
            <v>42361</v>
          </cell>
          <cell r="E1684" t="str">
            <v xml:space="preserve">0002681                       </v>
          </cell>
          <cell r="F1684">
            <v>42362</v>
          </cell>
          <cell r="G1684">
            <v>1500</v>
          </cell>
          <cell r="H1684">
            <v>1500</v>
          </cell>
          <cell r="I1684">
            <v>0</v>
          </cell>
          <cell r="J1684">
            <v>42443</v>
          </cell>
          <cell r="K1684">
            <v>30</v>
          </cell>
          <cell r="L1684">
            <v>42370</v>
          </cell>
          <cell r="M1684">
            <v>42735</v>
          </cell>
          <cell r="N1684">
            <v>0</v>
          </cell>
          <cell r="P1684">
            <v>0</v>
          </cell>
          <cell r="Q1684">
            <v>81</v>
          </cell>
          <cell r="R1684" t="str">
            <v>S</v>
          </cell>
          <cell r="S1684">
            <v>0</v>
          </cell>
          <cell r="T1684">
            <v>82</v>
          </cell>
          <cell r="U1684">
            <v>121500</v>
          </cell>
          <cell r="V1684">
            <v>123000</v>
          </cell>
          <cell r="W1684">
            <v>51</v>
          </cell>
          <cell r="X1684">
            <v>76500</v>
          </cell>
        </row>
        <row r="1685">
          <cell r="A1685">
            <v>2017</v>
          </cell>
          <cell r="B1685">
            <v>2948</v>
          </cell>
          <cell r="C1685" t="str">
            <v>MAGAZZINI BIZZOTTO ANNA SRL</v>
          </cell>
          <cell r="D1685">
            <v>42788</v>
          </cell>
          <cell r="E1685" t="str">
            <v>2/E</v>
          </cell>
          <cell r="F1685">
            <v>42788</v>
          </cell>
          <cell r="G1685">
            <v>156.01</v>
          </cell>
          <cell r="H1685">
            <v>156.01</v>
          </cell>
          <cell r="I1685">
            <v>0</v>
          </cell>
          <cell r="J1685">
            <v>42801</v>
          </cell>
          <cell r="K1685">
            <v>30</v>
          </cell>
          <cell r="L1685">
            <v>42370</v>
          </cell>
          <cell r="M1685">
            <v>42735</v>
          </cell>
          <cell r="N1685">
            <v>0</v>
          </cell>
          <cell r="P1685">
            <v>0</v>
          </cell>
          <cell r="Q1685">
            <v>13</v>
          </cell>
          <cell r="R1685" t="str">
            <v>S</v>
          </cell>
          <cell r="S1685">
            <v>0</v>
          </cell>
          <cell r="T1685">
            <v>13</v>
          </cell>
          <cell r="U1685">
            <v>2028.13</v>
          </cell>
          <cell r="V1685">
            <v>2028.13</v>
          </cell>
          <cell r="W1685">
            <v>-17</v>
          </cell>
          <cell r="X1685">
            <v>-2652.17</v>
          </cell>
        </row>
        <row r="1686">
          <cell r="A1686">
            <v>2016</v>
          </cell>
          <cell r="B1686">
            <v>10189</v>
          </cell>
          <cell r="C1686" t="str">
            <v>MAGGIOLI SPA</v>
          </cell>
          <cell r="D1686">
            <v>42582</v>
          </cell>
          <cell r="E1686" t="str">
            <v>0002127378</v>
          </cell>
          <cell r="F1686">
            <v>42585</v>
          </cell>
          <cell r="G1686">
            <v>63.44</v>
          </cell>
          <cell r="H1686">
            <v>63.44</v>
          </cell>
          <cell r="I1686">
            <v>0</v>
          </cell>
          <cell r="J1686">
            <v>42593</v>
          </cell>
          <cell r="K1686">
            <v>30</v>
          </cell>
          <cell r="L1686">
            <v>42370</v>
          </cell>
          <cell r="M1686">
            <v>42735</v>
          </cell>
          <cell r="N1686">
            <v>0</v>
          </cell>
          <cell r="P1686">
            <v>0</v>
          </cell>
          <cell r="Q1686">
            <v>8</v>
          </cell>
          <cell r="R1686" t="str">
            <v>S</v>
          </cell>
          <cell r="S1686">
            <v>0</v>
          </cell>
          <cell r="T1686">
            <v>11</v>
          </cell>
          <cell r="U1686">
            <v>507.52</v>
          </cell>
          <cell r="V1686">
            <v>697.84</v>
          </cell>
          <cell r="W1686">
            <v>-22</v>
          </cell>
          <cell r="X1686">
            <v>-1395.68</v>
          </cell>
        </row>
        <row r="1687">
          <cell r="A1687">
            <v>2016</v>
          </cell>
          <cell r="B1687">
            <v>4663</v>
          </cell>
          <cell r="C1687" t="str">
            <v>MAGGIOLI SPA</v>
          </cell>
          <cell r="D1687">
            <v>41332</v>
          </cell>
          <cell r="E1687" t="str">
            <v xml:space="preserve">10224           </v>
          </cell>
          <cell r="F1687">
            <v>41383</v>
          </cell>
          <cell r="G1687">
            <v>244</v>
          </cell>
          <cell r="H1687">
            <v>0</v>
          </cell>
          <cell r="I1687">
            <v>0</v>
          </cell>
          <cell r="J1687">
            <v>1</v>
          </cell>
          <cell r="K1687">
            <v>30</v>
          </cell>
          <cell r="L1687">
            <v>42370</v>
          </cell>
          <cell r="M1687">
            <v>42735</v>
          </cell>
          <cell r="N1687">
            <v>0</v>
          </cell>
          <cell r="P1687">
            <v>0</v>
          </cell>
          <cell r="Q1687">
            <v>0</v>
          </cell>
          <cell r="R1687" t="str">
            <v>N</v>
          </cell>
          <cell r="S1687">
            <v>244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</row>
        <row r="1688">
          <cell r="A1688">
            <v>2016</v>
          </cell>
          <cell r="B1688">
            <v>12091</v>
          </cell>
          <cell r="C1688" t="str">
            <v>MARCHIORI STEFANO</v>
          </cell>
          <cell r="D1688">
            <v>41878</v>
          </cell>
          <cell r="E1688" t="str">
            <v xml:space="preserve">17              </v>
          </cell>
          <cell r="F1688">
            <v>41892</v>
          </cell>
          <cell r="G1688">
            <v>1078.48</v>
          </cell>
          <cell r="H1688">
            <v>0</v>
          </cell>
          <cell r="I1688">
            <v>0</v>
          </cell>
          <cell r="J1688">
            <v>1</v>
          </cell>
          <cell r="K1688">
            <v>30</v>
          </cell>
          <cell r="L1688">
            <v>42370</v>
          </cell>
          <cell r="M1688">
            <v>42735</v>
          </cell>
          <cell r="N1688">
            <v>0</v>
          </cell>
          <cell r="P1688">
            <v>0</v>
          </cell>
          <cell r="Q1688">
            <v>0</v>
          </cell>
          <cell r="R1688" t="str">
            <v>N</v>
          </cell>
          <cell r="S1688">
            <v>1078.48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</row>
        <row r="1689">
          <cell r="A1689">
            <v>2016</v>
          </cell>
          <cell r="C1689" t="str">
            <v>MARCON GIORGIO</v>
          </cell>
          <cell r="D1689">
            <v>41184</v>
          </cell>
          <cell r="E1689" t="str">
            <v xml:space="preserve">9               </v>
          </cell>
          <cell r="F1689">
            <v>41228</v>
          </cell>
          <cell r="G1689">
            <v>1234.2</v>
          </cell>
          <cell r="H1689">
            <v>0</v>
          </cell>
          <cell r="I1689">
            <v>0</v>
          </cell>
          <cell r="J1689">
            <v>1</v>
          </cell>
          <cell r="K1689">
            <v>30</v>
          </cell>
          <cell r="L1689">
            <v>42370</v>
          </cell>
          <cell r="M1689">
            <v>42735</v>
          </cell>
          <cell r="N1689">
            <v>0</v>
          </cell>
          <cell r="P1689">
            <v>0</v>
          </cell>
          <cell r="Q1689">
            <v>0</v>
          </cell>
          <cell r="R1689" t="str">
            <v>N</v>
          </cell>
          <cell r="S1689">
            <v>1234.2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</row>
        <row r="1690">
          <cell r="A1690">
            <v>2016</v>
          </cell>
          <cell r="C1690" t="str">
            <v>MARIN &amp; ALESSI s.n.c.</v>
          </cell>
          <cell r="D1690">
            <v>37601</v>
          </cell>
          <cell r="E1690" t="str">
            <v xml:space="preserve">92              </v>
          </cell>
          <cell r="F1690">
            <v>37621</v>
          </cell>
          <cell r="G1690">
            <v>26729.64</v>
          </cell>
          <cell r="H1690">
            <v>0</v>
          </cell>
          <cell r="I1690">
            <v>0</v>
          </cell>
          <cell r="J1690">
            <v>1</v>
          </cell>
          <cell r="K1690">
            <v>30</v>
          </cell>
          <cell r="L1690">
            <v>42370</v>
          </cell>
          <cell r="M1690">
            <v>42735</v>
          </cell>
          <cell r="N1690">
            <v>0</v>
          </cell>
          <cell r="P1690">
            <v>0</v>
          </cell>
          <cell r="Q1690">
            <v>0</v>
          </cell>
          <cell r="R1690" t="str">
            <v>N</v>
          </cell>
          <cell r="S1690">
            <v>26729.64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</row>
        <row r="1691">
          <cell r="A1691">
            <v>2016</v>
          </cell>
          <cell r="B1691">
            <v>7057</v>
          </cell>
          <cell r="C1691" t="str">
            <v>MARINELLO UGO</v>
          </cell>
          <cell r="D1691">
            <v>42133</v>
          </cell>
          <cell r="E1691" t="str">
            <v xml:space="preserve">04-2015         </v>
          </cell>
          <cell r="F1691">
            <v>42135</v>
          </cell>
          <cell r="G1691">
            <v>24400</v>
          </cell>
          <cell r="H1691">
            <v>0</v>
          </cell>
          <cell r="I1691">
            <v>0</v>
          </cell>
          <cell r="J1691">
            <v>1</v>
          </cell>
          <cell r="K1691">
            <v>30</v>
          </cell>
          <cell r="L1691">
            <v>42370</v>
          </cell>
          <cell r="M1691">
            <v>42735</v>
          </cell>
          <cell r="N1691">
            <v>0</v>
          </cell>
          <cell r="P1691">
            <v>0</v>
          </cell>
          <cell r="Q1691">
            <v>0</v>
          </cell>
          <cell r="R1691" t="str">
            <v>N</v>
          </cell>
          <cell r="S1691">
            <v>24400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</row>
        <row r="1692">
          <cell r="A1692">
            <v>2016</v>
          </cell>
          <cell r="C1692" t="str">
            <v>MARINELLO UGO</v>
          </cell>
          <cell r="D1692">
            <v>38551</v>
          </cell>
          <cell r="E1692" t="str">
            <v xml:space="preserve">17              </v>
          </cell>
          <cell r="F1692">
            <v>38555</v>
          </cell>
          <cell r="G1692">
            <v>7594.68</v>
          </cell>
          <cell r="H1692">
            <v>0</v>
          </cell>
          <cell r="I1692">
            <v>0</v>
          </cell>
          <cell r="J1692">
            <v>1</v>
          </cell>
          <cell r="K1692">
            <v>30</v>
          </cell>
          <cell r="L1692">
            <v>42370</v>
          </cell>
          <cell r="M1692">
            <v>42735</v>
          </cell>
          <cell r="N1692">
            <v>0</v>
          </cell>
          <cell r="P1692">
            <v>0</v>
          </cell>
          <cell r="Q1692">
            <v>0</v>
          </cell>
          <cell r="R1692" t="str">
            <v>N</v>
          </cell>
          <cell r="S1692">
            <v>7594.68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</row>
        <row r="1693">
          <cell r="A1693">
            <v>2016</v>
          </cell>
          <cell r="B1693">
            <v>8204</v>
          </cell>
          <cell r="C1693" t="str">
            <v>MARTINI APERTURE AUTOMATICHE</v>
          </cell>
          <cell r="D1693">
            <v>42544</v>
          </cell>
          <cell r="E1693" t="str">
            <v>3/E</v>
          </cell>
          <cell r="F1693">
            <v>42544</v>
          </cell>
          <cell r="G1693">
            <v>541.67999999999995</v>
          </cell>
          <cell r="H1693">
            <v>541.67999999999995</v>
          </cell>
          <cell r="I1693">
            <v>0</v>
          </cell>
          <cell r="J1693">
            <v>42551</v>
          </cell>
          <cell r="K1693">
            <v>30</v>
          </cell>
          <cell r="L1693">
            <v>42370</v>
          </cell>
          <cell r="M1693">
            <v>42735</v>
          </cell>
          <cell r="N1693">
            <v>0</v>
          </cell>
          <cell r="P1693">
            <v>0</v>
          </cell>
          <cell r="Q1693">
            <v>7</v>
          </cell>
          <cell r="R1693" t="str">
            <v>S</v>
          </cell>
          <cell r="S1693">
            <v>0</v>
          </cell>
          <cell r="T1693">
            <v>7</v>
          </cell>
          <cell r="U1693">
            <v>3791.76</v>
          </cell>
          <cell r="V1693">
            <v>3791.76</v>
          </cell>
          <cell r="W1693">
            <v>-23</v>
          </cell>
          <cell r="X1693">
            <v>-12458.64</v>
          </cell>
        </row>
        <row r="1694">
          <cell r="A1694">
            <v>2016</v>
          </cell>
          <cell r="B1694">
            <v>9072</v>
          </cell>
          <cell r="C1694" t="str">
            <v>MARTINI APERTURE AUTOMATICHE</v>
          </cell>
          <cell r="D1694">
            <v>41437</v>
          </cell>
          <cell r="E1694" t="str">
            <v xml:space="preserve">552             </v>
          </cell>
          <cell r="F1694">
            <v>41450</v>
          </cell>
          <cell r="G1694">
            <v>42.35</v>
          </cell>
          <cell r="H1694">
            <v>0</v>
          </cell>
          <cell r="I1694">
            <v>0</v>
          </cell>
          <cell r="J1694">
            <v>1</v>
          </cell>
          <cell r="K1694">
            <v>30</v>
          </cell>
          <cell r="L1694">
            <v>42370</v>
          </cell>
          <cell r="M1694">
            <v>42735</v>
          </cell>
          <cell r="N1694">
            <v>0</v>
          </cell>
          <cell r="P1694">
            <v>0</v>
          </cell>
          <cell r="Q1694">
            <v>0</v>
          </cell>
          <cell r="R1694" t="str">
            <v>N</v>
          </cell>
          <cell r="S1694">
            <v>42.35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</row>
        <row r="1695">
          <cell r="A1695">
            <v>2017</v>
          </cell>
          <cell r="B1695">
            <v>10300</v>
          </cell>
          <cell r="C1695" t="str">
            <v>MARTINI APERTURE AUTOMATICHE</v>
          </cell>
          <cell r="D1695">
            <v>42942</v>
          </cell>
          <cell r="E1695" t="str">
            <v>6/E</v>
          </cell>
          <cell r="F1695">
            <v>42943</v>
          </cell>
          <cell r="G1695">
            <v>290.36</v>
          </cell>
          <cell r="H1695">
            <v>290.36</v>
          </cell>
          <cell r="I1695">
            <v>0</v>
          </cell>
          <cell r="J1695">
            <v>42964</v>
          </cell>
          <cell r="K1695">
            <v>30</v>
          </cell>
          <cell r="L1695">
            <v>42370</v>
          </cell>
          <cell r="M1695">
            <v>42735</v>
          </cell>
          <cell r="N1695">
            <v>0</v>
          </cell>
          <cell r="P1695">
            <v>0</v>
          </cell>
          <cell r="Q1695">
            <v>21</v>
          </cell>
          <cell r="R1695" t="str">
            <v>S</v>
          </cell>
          <cell r="S1695">
            <v>0</v>
          </cell>
          <cell r="T1695">
            <v>22</v>
          </cell>
          <cell r="U1695">
            <v>6097.56</v>
          </cell>
          <cell r="V1695">
            <v>6387.92</v>
          </cell>
          <cell r="W1695">
            <v>-9</v>
          </cell>
          <cell r="X1695">
            <v>-2613.2399999999998</v>
          </cell>
        </row>
        <row r="1696">
          <cell r="A1696">
            <v>2016</v>
          </cell>
          <cell r="B1696">
            <v>573</v>
          </cell>
          <cell r="C1696" t="str">
            <v>MBISINELLA SRLS</v>
          </cell>
          <cell r="D1696">
            <v>42377</v>
          </cell>
          <cell r="E1696" t="str">
            <v>01/PA</v>
          </cell>
          <cell r="F1696">
            <v>42383</v>
          </cell>
          <cell r="G1696">
            <v>2986.5</v>
          </cell>
          <cell r="H1696">
            <v>2986.5</v>
          </cell>
          <cell r="I1696">
            <v>0</v>
          </cell>
          <cell r="J1696">
            <v>42423</v>
          </cell>
          <cell r="K1696">
            <v>30</v>
          </cell>
          <cell r="L1696">
            <v>42370</v>
          </cell>
          <cell r="M1696">
            <v>42735</v>
          </cell>
          <cell r="N1696">
            <v>0</v>
          </cell>
          <cell r="P1696">
            <v>0</v>
          </cell>
          <cell r="Q1696">
            <v>40</v>
          </cell>
          <cell r="R1696" t="str">
            <v>S</v>
          </cell>
          <cell r="S1696">
            <v>0</v>
          </cell>
          <cell r="T1696">
            <v>46</v>
          </cell>
          <cell r="U1696">
            <v>119460</v>
          </cell>
          <cell r="V1696">
            <v>137379</v>
          </cell>
          <cell r="W1696">
            <v>10</v>
          </cell>
          <cell r="X1696">
            <v>29865</v>
          </cell>
        </row>
        <row r="1697">
          <cell r="A1697">
            <v>2017</v>
          </cell>
          <cell r="B1697">
            <v>3822</v>
          </cell>
          <cell r="C1697" t="str">
            <v>MBISINELLA SRLS</v>
          </cell>
          <cell r="D1697">
            <v>42802</v>
          </cell>
          <cell r="E1697" t="str">
            <v>01/PA</v>
          </cell>
          <cell r="F1697">
            <v>42804</v>
          </cell>
          <cell r="G1697">
            <v>4977.6000000000004</v>
          </cell>
          <cell r="H1697">
            <v>4977.6000000000004</v>
          </cell>
          <cell r="I1697">
            <v>0</v>
          </cell>
          <cell r="J1697">
            <v>42824</v>
          </cell>
          <cell r="K1697">
            <v>30</v>
          </cell>
          <cell r="L1697">
            <v>42370</v>
          </cell>
          <cell r="M1697">
            <v>42735</v>
          </cell>
          <cell r="N1697">
            <v>0</v>
          </cell>
          <cell r="P1697">
            <v>0</v>
          </cell>
          <cell r="Q1697">
            <v>20</v>
          </cell>
          <cell r="R1697" t="str">
            <v>S</v>
          </cell>
          <cell r="S1697">
            <v>0</v>
          </cell>
          <cell r="T1697">
            <v>22</v>
          </cell>
          <cell r="U1697">
            <v>99552</v>
          </cell>
          <cell r="V1697">
            <v>109507.2</v>
          </cell>
          <cell r="W1697">
            <v>-10</v>
          </cell>
          <cell r="X1697">
            <v>-49776</v>
          </cell>
        </row>
        <row r="1698">
          <cell r="A1698">
            <v>2017</v>
          </cell>
          <cell r="B1698">
            <v>10538</v>
          </cell>
          <cell r="C1698" t="str">
            <v>MBISINELLA SRLS</v>
          </cell>
          <cell r="D1698">
            <v>42944</v>
          </cell>
          <cell r="E1698" t="str">
            <v>02/PA</v>
          </cell>
          <cell r="F1698">
            <v>42948</v>
          </cell>
          <cell r="G1698">
            <v>2373.63</v>
          </cell>
          <cell r="H1698">
            <v>2373.63</v>
          </cell>
          <cell r="I1698">
            <v>0</v>
          </cell>
          <cell r="J1698">
            <v>42971</v>
          </cell>
          <cell r="K1698">
            <v>30</v>
          </cell>
          <cell r="L1698">
            <v>42370</v>
          </cell>
          <cell r="M1698">
            <v>42735</v>
          </cell>
          <cell r="N1698">
            <v>0</v>
          </cell>
          <cell r="P1698">
            <v>0</v>
          </cell>
          <cell r="Q1698">
            <v>23</v>
          </cell>
          <cell r="R1698" t="str">
            <v>S</v>
          </cell>
          <cell r="S1698">
            <v>0</v>
          </cell>
          <cell r="T1698">
            <v>27</v>
          </cell>
          <cell r="U1698">
            <v>54593.49</v>
          </cell>
          <cell r="V1698">
            <v>64088.01</v>
          </cell>
          <cell r="W1698">
            <v>-7</v>
          </cell>
          <cell r="X1698">
            <v>-16615.41</v>
          </cell>
        </row>
        <row r="1699">
          <cell r="A1699">
            <v>2017</v>
          </cell>
          <cell r="B1699">
            <v>10539</v>
          </cell>
          <cell r="C1699" t="str">
            <v>MBISINELLA SRLS</v>
          </cell>
          <cell r="D1699">
            <v>42944</v>
          </cell>
          <cell r="E1699" t="str">
            <v>03/PA</v>
          </cell>
          <cell r="F1699">
            <v>42948</v>
          </cell>
          <cell r="G1699">
            <v>488</v>
          </cell>
          <cell r="H1699">
            <v>488</v>
          </cell>
          <cell r="I1699">
            <v>0</v>
          </cell>
          <cell r="J1699">
            <v>42971</v>
          </cell>
          <cell r="K1699">
            <v>30</v>
          </cell>
          <cell r="L1699">
            <v>42370</v>
          </cell>
          <cell r="M1699">
            <v>42735</v>
          </cell>
          <cell r="N1699">
            <v>0</v>
          </cell>
          <cell r="P1699">
            <v>0</v>
          </cell>
          <cell r="Q1699">
            <v>23</v>
          </cell>
          <cell r="R1699" t="str">
            <v>S</v>
          </cell>
          <cell r="S1699">
            <v>0</v>
          </cell>
          <cell r="T1699">
            <v>27</v>
          </cell>
          <cell r="U1699">
            <v>11224</v>
          </cell>
          <cell r="V1699">
            <v>13176</v>
          </cell>
          <cell r="W1699">
            <v>-7</v>
          </cell>
          <cell r="X1699">
            <v>-3416</v>
          </cell>
        </row>
        <row r="1700">
          <cell r="A1700">
            <v>2017</v>
          </cell>
          <cell r="B1700">
            <v>13119</v>
          </cell>
          <cell r="C1700" t="str">
            <v>MBISINELLA SRLS</v>
          </cell>
          <cell r="D1700">
            <v>43010</v>
          </cell>
          <cell r="E1700" t="str">
            <v>04/PA</v>
          </cell>
          <cell r="F1700">
            <v>43011</v>
          </cell>
          <cell r="G1700">
            <v>21780</v>
          </cell>
          <cell r="H1700">
            <v>21780</v>
          </cell>
          <cell r="I1700">
            <v>0</v>
          </cell>
          <cell r="J1700">
            <v>43018</v>
          </cell>
          <cell r="K1700">
            <v>30</v>
          </cell>
          <cell r="L1700">
            <v>42370</v>
          </cell>
          <cell r="M1700">
            <v>42735</v>
          </cell>
          <cell r="N1700">
            <v>0</v>
          </cell>
          <cell r="P1700">
            <v>0</v>
          </cell>
          <cell r="Q1700">
            <v>7</v>
          </cell>
          <cell r="R1700" t="str">
            <v>S</v>
          </cell>
          <cell r="S1700">
            <v>0</v>
          </cell>
          <cell r="T1700">
            <v>8</v>
          </cell>
          <cell r="U1700">
            <v>152460</v>
          </cell>
          <cell r="V1700">
            <v>174240</v>
          </cell>
          <cell r="W1700">
            <v>-23</v>
          </cell>
          <cell r="X1700">
            <v>-500940</v>
          </cell>
        </row>
        <row r="1701">
          <cell r="A1701">
            <v>2017</v>
          </cell>
          <cell r="B1701">
            <v>15244</v>
          </cell>
          <cell r="C1701" t="str">
            <v>MBISINELLA SRLS</v>
          </cell>
          <cell r="D1701">
            <v>43052</v>
          </cell>
          <cell r="E1701" t="str">
            <v>05-PA</v>
          </cell>
          <cell r="F1701">
            <v>43053</v>
          </cell>
          <cell r="G1701">
            <v>21052.86</v>
          </cell>
          <cell r="H1701">
            <v>21052.86</v>
          </cell>
          <cell r="I1701">
            <v>0</v>
          </cell>
          <cell r="J1701">
            <v>43069</v>
          </cell>
          <cell r="K1701">
            <v>30</v>
          </cell>
          <cell r="L1701">
            <v>42370</v>
          </cell>
          <cell r="M1701">
            <v>42735</v>
          </cell>
          <cell r="N1701">
            <v>0</v>
          </cell>
          <cell r="P1701">
            <v>0</v>
          </cell>
          <cell r="Q1701">
            <v>16</v>
          </cell>
          <cell r="R1701" t="str">
            <v>S</v>
          </cell>
          <cell r="S1701">
            <v>0</v>
          </cell>
          <cell r="T1701">
            <v>17</v>
          </cell>
          <cell r="U1701">
            <v>336845.76</v>
          </cell>
          <cell r="V1701">
            <v>357898.62</v>
          </cell>
          <cell r="W1701">
            <v>-14</v>
          </cell>
          <cell r="X1701">
            <v>-294740.03999999998</v>
          </cell>
        </row>
        <row r="1702">
          <cell r="A1702">
            <v>2016</v>
          </cell>
          <cell r="B1702">
            <v>16359</v>
          </cell>
          <cell r="C1702" t="str">
            <v>MBISINELLA SRLS</v>
          </cell>
          <cell r="D1702">
            <v>42314</v>
          </cell>
          <cell r="E1702" t="str">
            <v xml:space="preserve">1                             </v>
          </cell>
          <cell r="F1702">
            <v>42325</v>
          </cell>
          <cell r="G1702">
            <v>24550.58</v>
          </cell>
          <cell r="H1702">
            <v>24550.58</v>
          </cell>
          <cell r="I1702">
            <v>0</v>
          </cell>
          <cell r="J1702">
            <v>42390</v>
          </cell>
          <cell r="K1702">
            <v>30</v>
          </cell>
          <cell r="L1702">
            <v>42370</v>
          </cell>
          <cell r="M1702">
            <v>42735</v>
          </cell>
          <cell r="N1702">
            <v>0</v>
          </cell>
          <cell r="P1702">
            <v>0</v>
          </cell>
          <cell r="Q1702">
            <v>65</v>
          </cell>
          <cell r="R1702" t="str">
            <v>S</v>
          </cell>
          <cell r="S1702">
            <v>0</v>
          </cell>
          <cell r="T1702">
            <v>76</v>
          </cell>
          <cell r="U1702">
            <v>1595787.7</v>
          </cell>
          <cell r="V1702">
            <v>1865844.08</v>
          </cell>
          <cell r="W1702">
            <v>35</v>
          </cell>
          <cell r="X1702">
            <v>859270.3</v>
          </cell>
        </row>
        <row r="1703">
          <cell r="A1703">
            <v>2016</v>
          </cell>
          <cell r="B1703">
            <v>16975</v>
          </cell>
          <cell r="C1703" t="str">
            <v>MBISINELLA SRLS</v>
          </cell>
          <cell r="D1703">
            <v>42723</v>
          </cell>
          <cell r="E1703" t="str">
            <v>2/PA</v>
          </cell>
          <cell r="F1703">
            <v>42724</v>
          </cell>
          <cell r="G1703">
            <v>6899.1</v>
          </cell>
          <cell r="H1703">
            <v>6899.1</v>
          </cell>
          <cell r="I1703">
            <v>0</v>
          </cell>
          <cell r="J1703">
            <v>42781</v>
          </cell>
          <cell r="K1703">
            <v>30</v>
          </cell>
          <cell r="L1703">
            <v>42370</v>
          </cell>
          <cell r="M1703">
            <v>42735</v>
          </cell>
          <cell r="N1703">
            <v>0</v>
          </cell>
          <cell r="P1703">
            <v>0</v>
          </cell>
          <cell r="Q1703">
            <v>57</v>
          </cell>
          <cell r="R1703" t="str">
            <v>S</v>
          </cell>
          <cell r="S1703">
            <v>0</v>
          </cell>
          <cell r="T1703">
            <v>58</v>
          </cell>
          <cell r="U1703">
            <v>393248.7</v>
          </cell>
          <cell r="V1703">
            <v>400147.8</v>
          </cell>
          <cell r="W1703">
            <v>27</v>
          </cell>
          <cell r="X1703">
            <v>186275.7</v>
          </cell>
        </row>
        <row r="1704">
          <cell r="A1704">
            <v>2017</v>
          </cell>
          <cell r="B1704">
            <v>4713</v>
          </cell>
          <cell r="C1704" t="str">
            <v>MEDICASL DI LUCA STEFFAN</v>
          </cell>
          <cell r="D1704">
            <v>42822</v>
          </cell>
          <cell r="E1704" t="str">
            <v>11/2017</v>
          </cell>
          <cell r="F1704">
            <v>42823</v>
          </cell>
          <cell r="G1704">
            <v>595.36</v>
          </cell>
          <cell r="H1704">
            <v>595.36</v>
          </cell>
          <cell r="I1704">
            <v>0</v>
          </cell>
          <cell r="J1704">
            <v>42836</v>
          </cell>
          <cell r="K1704">
            <v>30</v>
          </cell>
          <cell r="L1704">
            <v>42370</v>
          </cell>
          <cell r="M1704">
            <v>42735</v>
          </cell>
          <cell r="N1704">
            <v>0</v>
          </cell>
          <cell r="P1704">
            <v>0</v>
          </cell>
          <cell r="Q1704">
            <v>13</v>
          </cell>
          <cell r="R1704" t="str">
            <v>S</v>
          </cell>
          <cell r="S1704">
            <v>0</v>
          </cell>
          <cell r="T1704">
            <v>14</v>
          </cell>
          <cell r="U1704">
            <v>7739.68</v>
          </cell>
          <cell r="V1704">
            <v>8335.0400000000009</v>
          </cell>
          <cell r="W1704">
            <v>-17</v>
          </cell>
          <cell r="X1704">
            <v>-10121.120000000001</v>
          </cell>
        </row>
        <row r="1705">
          <cell r="A1705">
            <v>2016</v>
          </cell>
          <cell r="B1705">
            <v>384</v>
          </cell>
          <cell r="C1705" t="str">
            <v>MEGAPHARMA OSPEDALIERA SRL</v>
          </cell>
          <cell r="D1705">
            <v>42360</v>
          </cell>
          <cell r="E1705" t="str">
            <v>903</v>
          </cell>
          <cell r="F1705">
            <v>42381</v>
          </cell>
          <cell r="G1705">
            <v>596.58000000000004</v>
          </cell>
          <cell r="H1705">
            <v>596.58000000000004</v>
          </cell>
          <cell r="I1705">
            <v>0</v>
          </cell>
          <cell r="J1705">
            <v>42430</v>
          </cell>
          <cell r="K1705">
            <v>30</v>
          </cell>
          <cell r="L1705">
            <v>42370</v>
          </cell>
          <cell r="M1705">
            <v>42735</v>
          </cell>
          <cell r="N1705">
            <v>0</v>
          </cell>
          <cell r="P1705">
            <v>0</v>
          </cell>
          <cell r="Q1705">
            <v>49</v>
          </cell>
          <cell r="R1705" t="str">
            <v>S</v>
          </cell>
          <cell r="S1705">
            <v>0</v>
          </cell>
          <cell r="T1705">
            <v>70</v>
          </cell>
          <cell r="U1705">
            <v>29232.42</v>
          </cell>
          <cell r="V1705">
            <v>41760.6</v>
          </cell>
          <cell r="W1705">
            <v>19</v>
          </cell>
          <cell r="X1705">
            <v>11335.02</v>
          </cell>
        </row>
        <row r="1706">
          <cell r="A1706">
            <v>2017</v>
          </cell>
          <cell r="B1706">
            <v>493</v>
          </cell>
          <cell r="C1706" t="str">
            <v>MEGAPHARMA OSPEDALIERA SRL</v>
          </cell>
          <cell r="D1706">
            <v>42725</v>
          </cell>
          <cell r="E1706" t="str">
            <v>958/PA</v>
          </cell>
          <cell r="F1706">
            <v>42747</v>
          </cell>
          <cell r="G1706">
            <v>445.54</v>
          </cell>
          <cell r="H1706">
            <v>445.54</v>
          </cell>
          <cell r="I1706">
            <v>0</v>
          </cell>
          <cell r="J1706">
            <v>42766</v>
          </cell>
          <cell r="K1706">
            <v>30</v>
          </cell>
          <cell r="L1706">
            <v>42370</v>
          </cell>
          <cell r="M1706">
            <v>42735</v>
          </cell>
          <cell r="N1706">
            <v>0</v>
          </cell>
          <cell r="P1706">
            <v>0</v>
          </cell>
          <cell r="Q1706">
            <v>19</v>
          </cell>
          <cell r="R1706" t="str">
            <v>S</v>
          </cell>
          <cell r="S1706">
            <v>0</v>
          </cell>
          <cell r="T1706">
            <v>41</v>
          </cell>
          <cell r="U1706">
            <v>8465.26</v>
          </cell>
          <cell r="V1706">
            <v>18267.14</v>
          </cell>
          <cell r="W1706">
            <v>-11</v>
          </cell>
          <cell r="X1706">
            <v>-4900.9399999999996</v>
          </cell>
        </row>
        <row r="1707">
          <cell r="A1707">
            <v>2016</v>
          </cell>
          <cell r="B1707">
            <v>1758</v>
          </cell>
          <cell r="C1707" t="str">
            <v>MELILLO SERVIZI AMBIENTALI E CIMITERIALI SRL</v>
          </cell>
          <cell r="D1707">
            <v>42399</v>
          </cell>
          <cell r="E1707" t="str">
            <v>1617</v>
          </cell>
          <cell r="F1707">
            <v>42408</v>
          </cell>
          <cell r="G1707">
            <v>1981.73</v>
          </cell>
          <cell r="H1707">
            <v>1981.73</v>
          </cell>
          <cell r="I1707">
            <v>0</v>
          </cell>
          <cell r="J1707">
            <v>42430</v>
          </cell>
          <cell r="K1707">
            <v>30</v>
          </cell>
          <cell r="L1707">
            <v>42370</v>
          </cell>
          <cell r="M1707">
            <v>42735</v>
          </cell>
          <cell r="N1707">
            <v>0</v>
          </cell>
          <cell r="P1707">
            <v>0</v>
          </cell>
          <cell r="Q1707">
            <v>22</v>
          </cell>
          <cell r="R1707" t="str">
            <v>S</v>
          </cell>
          <cell r="S1707">
            <v>0</v>
          </cell>
          <cell r="T1707">
            <v>31</v>
          </cell>
          <cell r="U1707">
            <v>43598.06</v>
          </cell>
          <cell r="V1707">
            <v>61433.63</v>
          </cell>
          <cell r="W1707">
            <v>-8</v>
          </cell>
          <cell r="X1707">
            <v>-15853.84</v>
          </cell>
        </row>
        <row r="1708">
          <cell r="A1708">
            <v>2017</v>
          </cell>
          <cell r="B1708">
            <v>3145</v>
          </cell>
          <cell r="C1708" t="str">
            <v>MELILLO SERVIZI AMBIENTALI E CIMITERIALI SRL</v>
          </cell>
          <cell r="D1708">
            <v>42766</v>
          </cell>
          <cell r="E1708" t="str">
            <v>3063</v>
          </cell>
          <cell r="F1708">
            <v>42790</v>
          </cell>
          <cell r="G1708">
            <v>2363.35</v>
          </cell>
          <cell r="H1708">
            <v>2363.35</v>
          </cell>
          <cell r="I1708">
            <v>0</v>
          </cell>
          <cell r="J1708">
            <v>42796</v>
          </cell>
          <cell r="K1708">
            <v>30</v>
          </cell>
          <cell r="L1708">
            <v>42370</v>
          </cell>
          <cell r="M1708">
            <v>42735</v>
          </cell>
          <cell r="N1708">
            <v>0</v>
          </cell>
          <cell r="P1708">
            <v>0</v>
          </cell>
          <cell r="Q1708">
            <v>6</v>
          </cell>
          <cell r="R1708" t="str">
            <v>S</v>
          </cell>
          <cell r="S1708">
            <v>0</v>
          </cell>
          <cell r="T1708">
            <v>30</v>
          </cell>
          <cell r="U1708">
            <v>14180.1</v>
          </cell>
          <cell r="V1708">
            <v>70900.5</v>
          </cell>
          <cell r="W1708">
            <v>-24</v>
          </cell>
          <cell r="X1708">
            <v>-56720.4</v>
          </cell>
        </row>
        <row r="1709">
          <cell r="A1709">
            <v>2017</v>
          </cell>
          <cell r="B1709">
            <v>2672</v>
          </cell>
          <cell r="C1709" t="str">
            <v>MELILLO SERVIZI AMBIENTALI E CIMITERIALI SRL</v>
          </cell>
          <cell r="D1709">
            <v>42766</v>
          </cell>
          <cell r="E1709" t="str">
            <v>3086</v>
          </cell>
          <cell r="F1709">
            <v>42783</v>
          </cell>
          <cell r="G1709">
            <v>2411.81</v>
          </cell>
          <cell r="H1709">
            <v>2411.81</v>
          </cell>
          <cell r="I1709">
            <v>0</v>
          </cell>
          <cell r="J1709">
            <v>42796</v>
          </cell>
          <cell r="K1709">
            <v>30</v>
          </cell>
          <cell r="L1709">
            <v>42370</v>
          </cell>
          <cell r="M1709">
            <v>42735</v>
          </cell>
          <cell r="N1709">
            <v>0</v>
          </cell>
          <cell r="P1709">
            <v>0</v>
          </cell>
          <cell r="Q1709">
            <v>13</v>
          </cell>
          <cell r="R1709" t="str">
            <v>S</v>
          </cell>
          <cell r="S1709">
            <v>0</v>
          </cell>
          <cell r="T1709">
            <v>30</v>
          </cell>
          <cell r="U1709">
            <v>31353.53</v>
          </cell>
          <cell r="V1709">
            <v>72354.3</v>
          </cell>
          <cell r="W1709">
            <v>-17</v>
          </cell>
          <cell r="X1709">
            <v>-41000.769999999997</v>
          </cell>
        </row>
        <row r="1710">
          <cell r="A1710">
            <v>2016</v>
          </cell>
          <cell r="B1710">
            <v>3063</v>
          </cell>
          <cell r="C1710" t="str">
            <v>MELILLO SERVIZI AMBIENTALI E CIMITERIALI SRL</v>
          </cell>
          <cell r="D1710">
            <v>42429</v>
          </cell>
          <cell r="E1710" t="str">
            <v>3231</v>
          </cell>
          <cell r="F1710">
            <v>42432</v>
          </cell>
          <cell r="G1710">
            <v>3108.39</v>
          </cell>
          <cell r="H1710">
            <v>3108.39</v>
          </cell>
          <cell r="I1710">
            <v>0</v>
          </cell>
          <cell r="J1710">
            <v>42447</v>
          </cell>
          <cell r="K1710">
            <v>30</v>
          </cell>
          <cell r="L1710">
            <v>42370</v>
          </cell>
          <cell r="M1710">
            <v>42735</v>
          </cell>
          <cell r="N1710">
            <v>0</v>
          </cell>
          <cell r="P1710">
            <v>0</v>
          </cell>
          <cell r="Q1710">
            <v>15</v>
          </cell>
          <cell r="R1710" t="str">
            <v>S</v>
          </cell>
          <cell r="S1710">
            <v>0</v>
          </cell>
          <cell r="T1710">
            <v>18</v>
          </cell>
          <cell r="U1710">
            <v>46625.85</v>
          </cell>
          <cell r="V1710">
            <v>55951.02</v>
          </cell>
          <cell r="W1710">
            <v>-15</v>
          </cell>
          <cell r="X1710">
            <v>-46625.85</v>
          </cell>
        </row>
        <row r="1711">
          <cell r="A1711">
            <v>2016</v>
          </cell>
          <cell r="B1711">
            <v>4529</v>
          </cell>
          <cell r="C1711" t="str">
            <v>MELILLO SERVIZI AMBIENTALI E CIMITERIALI SRL</v>
          </cell>
          <cell r="D1711">
            <v>42460</v>
          </cell>
          <cell r="E1711" t="str">
            <v>3309</v>
          </cell>
          <cell r="F1711">
            <v>42466</v>
          </cell>
          <cell r="G1711">
            <v>2684.39</v>
          </cell>
          <cell r="H1711">
            <v>2684.39</v>
          </cell>
          <cell r="I1711">
            <v>0</v>
          </cell>
          <cell r="J1711">
            <v>42517</v>
          </cell>
          <cell r="K1711">
            <v>30</v>
          </cell>
          <cell r="L1711">
            <v>42370</v>
          </cell>
          <cell r="M1711">
            <v>42735</v>
          </cell>
          <cell r="N1711">
            <v>0</v>
          </cell>
          <cell r="P1711">
            <v>0</v>
          </cell>
          <cell r="Q1711">
            <v>51</v>
          </cell>
          <cell r="R1711" t="str">
            <v>S</v>
          </cell>
          <cell r="S1711">
            <v>0</v>
          </cell>
          <cell r="T1711">
            <v>57</v>
          </cell>
          <cell r="U1711">
            <v>136903.89000000001</v>
          </cell>
          <cell r="V1711">
            <v>153010.23000000001</v>
          </cell>
          <cell r="W1711">
            <v>21</v>
          </cell>
          <cell r="X1711">
            <v>56372.19</v>
          </cell>
        </row>
        <row r="1712">
          <cell r="A1712">
            <v>2016</v>
          </cell>
          <cell r="B1712">
            <v>5863</v>
          </cell>
          <cell r="C1712" t="str">
            <v>MELILLO SERVIZI AMBIENTALI E CIMITERIALI SRL</v>
          </cell>
          <cell r="D1712">
            <v>42490</v>
          </cell>
          <cell r="E1712" t="str">
            <v>3334</v>
          </cell>
          <cell r="F1712">
            <v>42494</v>
          </cell>
          <cell r="G1712">
            <v>3217.43</v>
          </cell>
          <cell r="H1712">
            <v>3217.43</v>
          </cell>
          <cell r="I1712">
            <v>0</v>
          </cell>
          <cell r="J1712">
            <v>42517</v>
          </cell>
          <cell r="K1712">
            <v>30</v>
          </cell>
          <cell r="L1712">
            <v>42370</v>
          </cell>
          <cell r="M1712">
            <v>42735</v>
          </cell>
          <cell r="N1712">
            <v>0</v>
          </cell>
          <cell r="P1712">
            <v>0</v>
          </cell>
          <cell r="Q1712">
            <v>23</v>
          </cell>
          <cell r="R1712" t="str">
            <v>S</v>
          </cell>
          <cell r="S1712">
            <v>0</v>
          </cell>
          <cell r="T1712">
            <v>27</v>
          </cell>
          <cell r="U1712">
            <v>74000.89</v>
          </cell>
          <cell r="V1712">
            <v>86870.61</v>
          </cell>
          <cell r="W1712">
            <v>-7</v>
          </cell>
          <cell r="X1712">
            <v>-22522.01</v>
          </cell>
        </row>
        <row r="1713">
          <cell r="A1713">
            <v>2017</v>
          </cell>
          <cell r="B1713">
            <v>3877</v>
          </cell>
          <cell r="C1713" t="str">
            <v>MELILLO SERVIZI AMBIENTALI E CIMITERIALI SRL</v>
          </cell>
          <cell r="D1713">
            <v>42804</v>
          </cell>
          <cell r="E1713" t="str">
            <v>3371</v>
          </cell>
          <cell r="F1713">
            <v>42807</v>
          </cell>
          <cell r="G1713">
            <v>2654.09</v>
          </cell>
          <cell r="H1713">
            <v>2654.09</v>
          </cell>
          <cell r="I1713">
            <v>0</v>
          </cell>
          <cell r="J1713">
            <v>42809</v>
          </cell>
          <cell r="K1713">
            <v>30</v>
          </cell>
          <cell r="L1713">
            <v>42370</v>
          </cell>
          <cell r="M1713">
            <v>42735</v>
          </cell>
          <cell r="N1713">
            <v>0</v>
          </cell>
          <cell r="P1713">
            <v>0</v>
          </cell>
          <cell r="Q1713">
            <v>2</v>
          </cell>
          <cell r="R1713" t="str">
            <v>S</v>
          </cell>
          <cell r="S1713">
            <v>0</v>
          </cell>
          <cell r="T1713">
            <v>5</v>
          </cell>
          <cell r="U1713">
            <v>5308.18</v>
          </cell>
          <cell r="V1713">
            <v>13270.45</v>
          </cell>
          <cell r="W1713">
            <v>-28</v>
          </cell>
          <cell r="X1713">
            <v>-74314.52</v>
          </cell>
        </row>
        <row r="1714">
          <cell r="A1714">
            <v>2016</v>
          </cell>
          <cell r="B1714">
            <v>3939</v>
          </cell>
          <cell r="C1714" t="str">
            <v>MELILLO SERVIZI AMBIENTALI E CIMITERIALI SRL</v>
          </cell>
          <cell r="D1714">
            <v>42807</v>
          </cell>
          <cell r="E1714" t="str">
            <v>3374</v>
          </cell>
          <cell r="F1714">
            <v>42808</v>
          </cell>
          <cell r="G1714">
            <v>2992.31</v>
          </cell>
          <cell r="H1714">
            <v>2992.31</v>
          </cell>
          <cell r="I1714">
            <v>0</v>
          </cell>
          <cell r="J1714">
            <v>42845</v>
          </cell>
          <cell r="K1714">
            <v>30</v>
          </cell>
          <cell r="L1714">
            <v>42370</v>
          </cell>
          <cell r="M1714">
            <v>42735</v>
          </cell>
          <cell r="N1714">
            <v>0</v>
          </cell>
          <cell r="P1714">
            <v>0</v>
          </cell>
          <cell r="Q1714">
            <v>37</v>
          </cell>
          <cell r="R1714" t="str">
            <v>S</v>
          </cell>
          <cell r="S1714">
            <v>0</v>
          </cell>
          <cell r="T1714">
            <v>38</v>
          </cell>
          <cell r="U1714">
            <v>110715.47</v>
          </cell>
          <cell r="V1714">
            <v>113707.78</v>
          </cell>
          <cell r="W1714">
            <v>7</v>
          </cell>
          <cell r="X1714">
            <v>20946.169999999998</v>
          </cell>
        </row>
        <row r="1715">
          <cell r="A1715">
            <v>2016</v>
          </cell>
          <cell r="B1715">
            <v>7348</v>
          </cell>
          <cell r="C1715" t="str">
            <v>MELILLO SERVIZI AMBIENTALI E CIMITERIALI SRL</v>
          </cell>
          <cell r="D1715">
            <v>42521</v>
          </cell>
          <cell r="E1715" t="str">
            <v>3431</v>
          </cell>
          <cell r="F1715">
            <v>42528</v>
          </cell>
          <cell r="G1715">
            <v>2526.9</v>
          </cell>
          <cell r="H1715">
            <v>2526.9</v>
          </cell>
          <cell r="I1715">
            <v>0</v>
          </cell>
          <cell r="J1715">
            <v>42541</v>
          </cell>
          <cell r="K1715">
            <v>30</v>
          </cell>
          <cell r="L1715">
            <v>42370</v>
          </cell>
          <cell r="M1715">
            <v>42735</v>
          </cell>
          <cell r="N1715">
            <v>0</v>
          </cell>
          <cell r="P1715">
            <v>0</v>
          </cell>
          <cell r="Q1715">
            <v>13</v>
          </cell>
          <cell r="R1715" t="str">
            <v>S</v>
          </cell>
          <cell r="S1715">
            <v>0</v>
          </cell>
          <cell r="T1715">
            <v>20</v>
          </cell>
          <cell r="U1715">
            <v>32849.699999999997</v>
          </cell>
          <cell r="V1715">
            <v>50538</v>
          </cell>
          <cell r="W1715">
            <v>-17</v>
          </cell>
          <cell r="X1715">
            <v>-42957.3</v>
          </cell>
        </row>
        <row r="1716">
          <cell r="A1716">
            <v>2017</v>
          </cell>
          <cell r="B1716">
            <v>5049</v>
          </cell>
          <cell r="C1716" t="str">
            <v>MELILLO SERVIZI AMBIENTALI E CIMITERIALI SRL</v>
          </cell>
          <cell r="D1716">
            <v>42825</v>
          </cell>
          <cell r="E1716" t="str">
            <v>3460</v>
          </cell>
          <cell r="F1716">
            <v>42829</v>
          </cell>
          <cell r="G1716">
            <v>3114.43</v>
          </cell>
          <cell r="H1716">
            <v>3114.43</v>
          </cell>
          <cell r="I1716">
            <v>0</v>
          </cell>
          <cell r="J1716">
            <v>42878</v>
          </cell>
          <cell r="K1716">
            <v>30</v>
          </cell>
          <cell r="L1716">
            <v>42370</v>
          </cell>
          <cell r="M1716">
            <v>42735</v>
          </cell>
          <cell r="N1716">
            <v>0</v>
          </cell>
          <cell r="P1716">
            <v>0</v>
          </cell>
          <cell r="Q1716">
            <v>49</v>
          </cell>
          <cell r="R1716" t="str">
            <v>S</v>
          </cell>
          <cell r="S1716">
            <v>0</v>
          </cell>
          <cell r="T1716">
            <v>53</v>
          </cell>
          <cell r="U1716">
            <v>152607.07</v>
          </cell>
          <cell r="V1716">
            <v>165064.79</v>
          </cell>
          <cell r="W1716">
            <v>19</v>
          </cell>
          <cell r="X1716">
            <v>59174.17</v>
          </cell>
        </row>
        <row r="1717">
          <cell r="A1717">
            <v>2016</v>
          </cell>
          <cell r="B1717">
            <v>8781</v>
          </cell>
          <cell r="C1717" t="str">
            <v>MELILLO SERVIZI AMBIENTALI E CIMITERIALI SRL</v>
          </cell>
          <cell r="D1717">
            <v>42551</v>
          </cell>
          <cell r="E1717" t="str">
            <v>3571</v>
          </cell>
          <cell r="F1717">
            <v>42557</v>
          </cell>
          <cell r="G1717">
            <v>2526.9</v>
          </cell>
          <cell r="H1717">
            <v>2526.9</v>
          </cell>
          <cell r="I1717">
            <v>0</v>
          </cell>
          <cell r="J1717">
            <v>42583</v>
          </cell>
          <cell r="K1717">
            <v>30</v>
          </cell>
          <cell r="L1717">
            <v>42370</v>
          </cell>
          <cell r="M1717">
            <v>42735</v>
          </cell>
          <cell r="N1717">
            <v>0</v>
          </cell>
          <cell r="P1717">
            <v>0</v>
          </cell>
          <cell r="Q1717">
            <v>26</v>
          </cell>
          <cell r="R1717" t="str">
            <v>S</v>
          </cell>
          <cell r="S1717">
            <v>0</v>
          </cell>
          <cell r="T1717">
            <v>32</v>
          </cell>
          <cell r="U1717">
            <v>65699.399999999994</v>
          </cell>
          <cell r="V1717">
            <v>80860.800000000003</v>
          </cell>
          <cell r="W1717">
            <v>-4</v>
          </cell>
          <cell r="X1717">
            <v>-10107.6</v>
          </cell>
        </row>
        <row r="1718">
          <cell r="A1718">
            <v>2016</v>
          </cell>
          <cell r="B1718">
            <v>10253</v>
          </cell>
          <cell r="C1718" t="str">
            <v>MELILLO SERVIZI AMBIENTALI E CIMITERIALI SRL</v>
          </cell>
          <cell r="D1718">
            <v>42583</v>
          </cell>
          <cell r="E1718" t="str">
            <v>3647</v>
          </cell>
          <cell r="F1718">
            <v>42586</v>
          </cell>
          <cell r="G1718">
            <v>2024.13</v>
          </cell>
          <cell r="H1718">
            <v>2024.13</v>
          </cell>
          <cell r="I1718">
            <v>0</v>
          </cell>
          <cell r="J1718">
            <v>42593</v>
          </cell>
          <cell r="K1718">
            <v>30</v>
          </cell>
          <cell r="L1718">
            <v>42370</v>
          </cell>
          <cell r="M1718">
            <v>42735</v>
          </cell>
          <cell r="N1718">
            <v>0</v>
          </cell>
          <cell r="P1718">
            <v>0</v>
          </cell>
          <cell r="Q1718">
            <v>7</v>
          </cell>
          <cell r="R1718" t="str">
            <v>S</v>
          </cell>
          <cell r="S1718">
            <v>0</v>
          </cell>
          <cell r="T1718">
            <v>10</v>
          </cell>
          <cell r="U1718">
            <v>14168.91</v>
          </cell>
          <cell r="V1718">
            <v>20241.3</v>
          </cell>
          <cell r="W1718">
            <v>-23</v>
          </cell>
          <cell r="X1718">
            <v>-46554.99</v>
          </cell>
        </row>
        <row r="1719">
          <cell r="A1719">
            <v>2016</v>
          </cell>
          <cell r="B1719">
            <v>11666</v>
          </cell>
          <cell r="C1719" t="str">
            <v>MELILLO SERVIZI AMBIENTALI E CIMITERIALI SRL</v>
          </cell>
          <cell r="D1719">
            <v>42613</v>
          </cell>
          <cell r="E1719" t="str">
            <v>3746</v>
          </cell>
          <cell r="F1719">
            <v>42618</v>
          </cell>
          <cell r="G1719">
            <v>2096.83</v>
          </cell>
          <cell r="H1719">
            <v>2096.83</v>
          </cell>
          <cell r="I1719">
            <v>0</v>
          </cell>
          <cell r="J1719">
            <v>42635</v>
          </cell>
          <cell r="K1719">
            <v>30</v>
          </cell>
          <cell r="L1719">
            <v>42370</v>
          </cell>
          <cell r="M1719">
            <v>42735</v>
          </cell>
          <cell r="N1719">
            <v>0</v>
          </cell>
          <cell r="P1719">
            <v>0</v>
          </cell>
          <cell r="Q1719">
            <v>17</v>
          </cell>
          <cell r="R1719" t="str">
            <v>S</v>
          </cell>
          <cell r="S1719">
            <v>0</v>
          </cell>
          <cell r="T1719">
            <v>22</v>
          </cell>
          <cell r="U1719">
            <v>35646.11</v>
          </cell>
          <cell r="V1719">
            <v>46130.26</v>
          </cell>
          <cell r="W1719">
            <v>-13</v>
          </cell>
          <cell r="X1719">
            <v>-27258.79</v>
          </cell>
        </row>
        <row r="1720">
          <cell r="A1720">
            <v>2016</v>
          </cell>
          <cell r="B1720">
            <v>13159</v>
          </cell>
          <cell r="C1720" t="str">
            <v>MELILLO SERVIZI AMBIENTALI E CIMITERIALI SRL</v>
          </cell>
          <cell r="D1720">
            <v>42643</v>
          </cell>
          <cell r="E1720" t="str">
            <v>3826</v>
          </cell>
          <cell r="F1720">
            <v>42647</v>
          </cell>
          <cell r="G1720">
            <v>2211.92</v>
          </cell>
          <cell r="H1720">
            <v>2211.92</v>
          </cell>
          <cell r="I1720">
            <v>0</v>
          </cell>
          <cell r="J1720">
            <v>42649</v>
          </cell>
          <cell r="K1720">
            <v>30</v>
          </cell>
          <cell r="L1720">
            <v>42370</v>
          </cell>
          <cell r="M1720">
            <v>42735</v>
          </cell>
          <cell r="N1720">
            <v>0</v>
          </cell>
          <cell r="P1720">
            <v>0</v>
          </cell>
          <cell r="Q1720">
            <v>2</v>
          </cell>
          <cell r="R1720" t="str">
            <v>S</v>
          </cell>
          <cell r="S1720">
            <v>0</v>
          </cell>
          <cell r="T1720">
            <v>6</v>
          </cell>
          <cell r="U1720">
            <v>4423.84</v>
          </cell>
          <cell r="V1720">
            <v>13271.52</v>
          </cell>
          <cell r="W1720">
            <v>-28</v>
          </cell>
          <cell r="X1720">
            <v>-61933.760000000002</v>
          </cell>
        </row>
        <row r="1721">
          <cell r="A1721">
            <v>2016</v>
          </cell>
          <cell r="B1721">
            <v>249</v>
          </cell>
          <cell r="C1721" t="str">
            <v>MELILLO SERVIZI AMBIENTALI E CIMITERIALI SRL</v>
          </cell>
          <cell r="D1721">
            <v>42369</v>
          </cell>
          <cell r="E1721" t="str">
            <v>3911</v>
          </cell>
          <cell r="F1721">
            <v>42377</v>
          </cell>
          <cell r="G1721">
            <v>3532.41</v>
          </cell>
          <cell r="H1721">
            <v>3532.41</v>
          </cell>
          <cell r="I1721">
            <v>0</v>
          </cell>
          <cell r="J1721">
            <v>42431</v>
          </cell>
          <cell r="K1721">
            <v>30</v>
          </cell>
          <cell r="L1721">
            <v>42370</v>
          </cell>
          <cell r="M1721">
            <v>42735</v>
          </cell>
          <cell r="N1721">
            <v>0</v>
          </cell>
          <cell r="P1721">
            <v>0</v>
          </cell>
          <cell r="Q1721">
            <v>54</v>
          </cell>
          <cell r="R1721" t="str">
            <v>S</v>
          </cell>
          <cell r="S1721">
            <v>0</v>
          </cell>
          <cell r="T1721">
            <v>62</v>
          </cell>
          <cell r="U1721">
            <v>190750.14</v>
          </cell>
          <cell r="V1721">
            <v>219009.42</v>
          </cell>
          <cell r="W1721">
            <v>24</v>
          </cell>
          <cell r="X1721">
            <v>84777.84</v>
          </cell>
        </row>
        <row r="1722">
          <cell r="A1722">
            <v>2016</v>
          </cell>
          <cell r="B1722">
            <v>570</v>
          </cell>
          <cell r="C1722" t="str">
            <v>MELILLO SERVIZI AMBIENTALI E CIMITERIALI SRL</v>
          </cell>
          <cell r="D1722">
            <v>42369</v>
          </cell>
          <cell r="E1722" t="str">
            <v>3928</v>
          </cell>
          <cell r="F1722">
            <v>42383</v>
          </cell>
          <cell r="G1722">
            <v>4524.8</v>
          </cell>
          <cell r="H1722">
            <v>4524.8</v>
          </cell>
          <cell r="I1722">
            <v>0</v>
          </cell>
          <cell r="J1722">
            <v>42438</v>
          </cell>
          <cell r="K1722">
            <v>30</v>
          </cell>
          <cell r="L1722">
            <v>42370</v>
          </cell>
          <cell r="M1722">
            <v>42735</v>
          </cell>
          <cell r="N1722">
            <v>0</v>
          </cell>
          <cell r="P1722">
            <v>0</v>
          </cell>
          <cell r="Q1722">
            <v>55</v>
          </cell>
          <cell r="R1722" t="str">
            <v>S</v>
          </cell>
          <cell r="S1722">
            <v>0</v>
          </cell>
          <cell r="T1722">
            <v>69</v>
          </cell>
          <cell r="U1722">
            <v>248864</v>
          </cell>
          <cell r="V1722">
            <v>312211.20000000001</v>
          </cell>
          <cell r="W1722">
            <v>25</v>
          </cell>
          <cell r="X1722">
            <v>113120</v>
          </cell>
        </row>
        <row r="1723">
          <cell r="A1723">
            <v>2016</v>
          </cell>
          <cell r="B1723">
            <v>14762</v>
          </cell>
          <cell r="C1723" t="str">
            <v>MELILLO SERVIZI AMBIENTALI E CIMITERIALI SRL</v>
          </cell>
          <cell r="D1723">
            <v>42674</v>
          </cell>
          <cell r="E1723" t="str">
            <v>3970</v>
          </cell>
          <cell r="F1723">
            <v>42677</v>
          </cell>
          <cell r="G1723">
            <v>2569.3000000000002</v>
          </cell>
          <cell r="H1723">
            <v>2569.3000000000002</v>
          </cell>
          <cell r="I1723">
            <v>0</v>
          </cell>
          <cell r="J1723">
            <v>42685</v>
          </cell>
          <cell r="K1723">
            <v>30</v>
          </cell>
          <cell r="L1723">
            <v>42370</v>
          </cell>
          <cell r="M1723">
            <v>42735</v>
          </cell>
          <cell r="N1723">
            <v>0</v>
          </cell>
          <cell r="P1723">
            <v>0</v>
          </cell>
          <cell r="Q1723">
            <v>8</v>
          </cell>
          <cell r="R1723" t="str">
            <v>S</v>
          </cell>
          <cell r="S1723">
            <v>0</v>
          </cell>
          <cell r="T1723">
            <v>11</v>
          </cell>
          <cell r="U1723">
            <v>20554.400000000001</v>
          </cell>
          <cell r="V1723">
            <v>28262.3</v>
          </cell>
          <cell r="W1723">
            <v>-22</v>
          </cell>
          <cell r="X1723">
            <v>-56524.6</v>
          </cell>
        </row>
        <row r="1724">
          <cell r="A1724">
            <v>2016</v>
          </cell>
          <cell r="B1724">
            <v>16303</v>
          </cell>
          <cell r="C1724" t="str">
            <v>MELILLO SERVIZI AMBIENTALI E CIMITERIALI SRL</v>
          </cell>
          <cell r="D1724">
            <v>42704</v>
          </cell>
          <cell r="E1724" t="str">
            <v>4188</v>
          </cell>
          <cell r="F1724">
            <v>42710</v>
          </cell>
          <cell r="G1724">
            <v>2369.41</v>
          </cell>
          <cell r="H1724">
            <v>2369.41</v>
          </cell>
          <cell r="I1724">
            <v>0</v>
          </cell>
          <cell r="J1724">
            <v>42713</v>
          </cell>
          <cell r="K1724">
            <v>30</v>
          </cell>
          <cell r="L1724">
            <v>42370</v>
          </cell>
          <cell r="M1724">
            <v>42735</v>
          </cell>
          <cell r="N1724">
            <v>0</v>
          </cell>
          <cell r="P1724">
            <v>0</v>
          </cell>
          <cell r="Q1724">
            <v>3</v>
          </cell>
          <cell r="R1724" t="str">
            <v>S</v>
          </cell>
          <cell r="S1724">
            <v>0</v>
          </cell>
          <cell r="T1724">
            <v>9</v>
          </cell>
          <cell r="U1724">
            <v>7108.23</v>
          </cell>
          <cell r="V1724">
            <v>21324.69</v>
          </cell>
          <cell r="W1724">
            <v>-27</v>
          </cell>
          <cell r="X1724">
            <v>-63974.07</v>
          </cell>
        </row>
        <row r="1725">
          <cell r="A1725">
            <v>2016</v>
          </cell>
          <cell r="C1725" t="str">
            <v>METALTRE SRL</v>
          </cell>
          <cell r="D1725">
            <v>38394</v>
          </cell>
          <cell r="E1725" t="str">
            <v xml:space="preserve">10112           </v>
          </cell>
          <cell r="F1725">
            <v>38560</v>
          </cell>
          <cell r="G1725">
            <v>0.01</v>
          </cell>
          <cell r="H1725">
            <v>0</v>
          </cell>
          <cell r="I1725">
            <v>0</v>
          </cell>
          <cell r="J1725">
            <v>1</v>
          </cell>
          <cell r="K1725">
            <v>30</v>
          </cell>
          <cell r="L1725">
            <v>42370</v>
          </cell>
          <cell r="M1725">
            <v>42735</v>
          </cell>
          <cell r="N1725">
            <v>0</v>
          </cell>
          <cell r="P1725">
            <v>0</v>
          </cell>
          <cell r="Q1725">
            <v>0</v>
          </cell>
          <cell r="R1725" t="str">
            <v>N</v>
          </cell>
          <cell r="S1725">
            <v>0.01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</row>
        <row r="1726">
          <cell r="A1726">
            <v>2017</v>
          </cell>
          <cell r="B1726">
            <v>4954</v>
          </cell>
          <cell r="C1726" t="str">
            <v>MIATELLO SRL</v>
          </cell>
          <cell r="D1726">
            <v>42794</v>
          </cell>
          <cell r="E1726" t="str">
            <v>11/E</v>
          </cell>
          <cell r="F1726">
            <v>42828</v>
          </cell>
          <cell r="G1726">
            <v>2487.58</v>
          </cell>
          <cell r="H1726">
            <v>2487.58</v>
          </cell>
          <cell r="I1726">
            <v>0</v>
          </cell>
          <cell r="J1726">
            <v>42836</v>
          </cell>
          <cell r="K1726">
            <v>30</v>
          </cell>
          <cell r="L1726">
            <v>42370</v>
          </cell>
          <cell r="M1726">
            <v>42735</v>
          </cell>
          <cell r="N1726">
            <v>0</v>
          </cell>
          <cell r="P1726">
            <v>0</v>
          </cell>
          <cell r="Q1726">
            <v>8</v>
          </cell>
          <cell r="R1726" t="str">
            <v>S</v>
          </cell>
          <cell r="S1726">
            <v>0</v>
          </cell>
          <cell r="T1726">
            <v>42</v>
          </cell>
          <cell r="U1726">
            <v>19900.64</v>
          </cell>
          <cell r="V1726">
            <v>104478.36</v>
          </cell>
          <cell r="W1726">
            <v>-22</v>
          </cell>
          <cell r="X1726">
            <v>-54726.76</v>
          </cell>
        </row>
        <row r="1727">
          <cell r="A1727">
            <v>2017</v>
          </cell>
          <cell r="B1727">
            <v>12340</v>
          </cell>
          <cell r="C1727" t="str">
            <v>MICHELETTI FORNITURE MUNIC.</v>
          </cell>
          <cell r="D1727">
            <v>42855</v>
          </cell>
          <cell r="E1727" t="str">
            <v>56</v>
          </cell>
          <cell r="F1727">
            <v>42996</v>
          </cell>
          <cell r="G1727">
            <v>998.33</v>
          </cell>
          <cell r="H1727">
            <v>998.33</v>
          </cell>
          <cell r="I1727">
            <v>0</v>
          </cell>
          <cell r="J1727">
            <v>43003</v>
          </cell>
          <cell r="K1727">
            <v>30</v>
          </cell>
          <cell r="L1727">
            <v>42370</v>
          </cell>
          <cell r="M1727">
            <v>42735</v>
          </cell>
          <cell r="N1727">
            <v>0</v>
          </cell>
          <cell r="P1727">
            <v>0</v>
          </cell>
          <cell r="Q1727">
            <v>7</v>
          </cell>
          <cell r="R1727" t="str">
            <v>S</v>
          </cell>
          <cell r="S1727">
            <v>0</v>
          </cell>
          <cell r="T1727">
            <v>148</v>
          </cell>
          <cell r="U1727">
            <v>6988.31</v>
          </cell>
          <cell r="V1727">
            <v>147752.84</v>
          </cell>
          <cell r="W1727">
            <v>-23</v>
          </cell>
          <cell r="X1727">
            <v>-22961.59</v>
          </cell>
        </row>
        <row r="1728">
          <cell r="A1728">
            <v>2016</v>
          </cell>
          <cell r="C1728" t="str">
            <v>MICHIELAN PRIMO</v>
          </cell>
          <cell r="D1728">
            <v>40840</v>
          </cell>
          <cell r="E1728" t="str">
            <v xml:space="preserve">168             </v>
          </cell>
          <cell r="F1728">
            <v>40855</v>
          </cell>
          <cell r="G1728">
            <v>5223.07</v>
          </cell>
          <cell r="H1728">
            <v>0</v>
          </cell>
          <cell r="I1728">
            <v>0</v>
          </cell>
          <cell r="J1728">
            <v>1</v>
          </cell>
          <cell r="K1728">
            <v>30</v>
          </cell>
          <cell r="L1728">
            <v>42370</v>
          </cell>
          <cell r="M1728">
            <v>42735</v>
          </cell>
          <cell r="N1728">
            <v>0</v>
          </cell>
          <cell r="P1728">
            <v>0</v>
          </cell>
          <cell r="Q1728">
            <v>0</v>
          </cell>
          <cell r="R1728" t="str">
            <v>N</v>
          </cell>
          <cell r="S1728">
            <v>5223.07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</row>
        <row r="1729">
          <cell r="A1729">
            <v>2016</v>
          </cell>
          <cell r="B1729">
            <v>12346</v>
          </cell>
          <cell r="C1729" t="str">
            <v>MILANI MATTEO</v>
          </cell>
          <cell r="D1729">
            <v>42991</v>
          </cell>
          <cell r="E1729" t="str">
            <v>1/FE</v>
          </cell>
          <cell r="F1729">
            <v>42996</v>
          </cell>
          <cell r="G1729">
            <v>3728.92</v>
          </cell>
          <cell r="H1729">
            <v>3728.92</v>
          </cell>
          <cell r="I1729">
            <v>0</v>
          </cell>
          <cell r="J1729">
            <v>43035</v>
          </cell>
          <cell r="K1729">
            <v>30</v>
          </cell>
          <cell r="L1729">
            <v>42370</v>
          </cell>
          <cell r="M1729">
            <v>42735</v>
          </cell>
          <cell r="N1729">
            <v>0</v>
          </cell>
          <cell r="P1729">
            <v>0</v>
          </cell>
          <cell r="Q1729">
            <v>39</v>
          </cell>
          <cell r="R1729" t="str">
            <v>S</v>
          </cell>
          <cell r="S1729">
            <v>0</v>
          </cell>
          <cell r="T1729">
            <v>44</v>
          </cell>
          <cell r="U1729">
            <v>145427.88</v>
          </cell>
          <cell r="V1729">
            <v>164072.48000000001</v>
          </cell>
          <cell r="W1729">
            <v>9</v>
          </cell>
          <cell r="X1729">
            <v>33560.28</v>
          </cell>
        </row>
        <row r="1730">
          <cell r="A1730">
            <v>2017</v>
          </cell>
          <cell r="B1730">
            <v>2277</v>
          </cell>
          <cell r="C1730" t="str">
            <v>MONDIN GABRIELE SNC</v>
          </cell>
          <cell r="D1730">
            <v>42766</v>
          </cell>
          <cell r="E1730" t="str">
            <v>FATTPA 1_17</v>
          </cell>
          <cell r="F1730">
            <v>42779</v>
          </cell>
          <cell r="G1730">
            <v>34320</v>
          </cell>
          <cell r="H1730">
            <v>34320</v>
          </cell>
          <cell r="I1730">
            <v>0</v>
          </cell>
          <cell r="J1730">
            <v>42787</v>
          </cell>
          <cell r="K1730">
            <v>30</v>
          </cell>
          <cell r="L1730">
            <v>42370</v>
          </cell>
          <cell r="M1730">
            <v>42735</v>
          </cell>
          <cell r="N1730">
            <v>0</v>
          </cell>
          <cell r="P1730">
            <v>0</v>
          </cell>
          <cell r="Q1730">
            <v>8</v>
          </cell>
          <cell r="R1730" t="str">
            <v>S</v>
          </cell>
          <cell r="S1730">
            <v>0</v>
          </cell>
          <cell r="T1730">
            <v>21</v>
          </cell>
          <cell r="U1730">
            <v>274560</v>
          </cell>
          <cell r="V1730">
            <v>720720</v>
          </cell>
          <cell r="W1730">
            <v>-22</v>
          </cell>
          <cell r="X1730">
            <v>-755040</v>
          </cell>
        </row>
        <row r="1731">
          <cell r="A1731">
            <v>2017</v>
          </cell>
          <cell r="B1731">
            <v>9109</v>
          </cell>
          <cell r="C1731" t="str">
            <v>MONDIN GABRIELE SNC</v>
          </cell>
          <cell r="D1731">
            <v>42920</v>
          </cell>
          <cell r="E1731" t="str">
            <v>FATTPA 12_17</v>
          </cell>
          <cell r="F1731">
            <v>42920</v>
          </cell>
          <cell r="G1731">
            <v>33814.04</v>
          </cell>
          <cell r="H1731">
            <v>33814.04</v>
          </cell>
          <cell r="I1731">
            <v>0</v>
          </cell>
          <cell r="J1731">
            <v>42989</v>
          </cell>
          <cell r="K1731">
            <v>30</v>
          </cell>
          <cell r="L1731">
            <v>42370</v>
          </cell>
          <cell r="M1731">
            <v>42735</v>
          </cell>
          <cell r="N1731">
            <v>0</v>
          </cell>
          <cell r="P1731">
            <v>0</v>
          </cell>
          <cell r="Q1731">
            <v>69</v>
          </cell>
          <cell r="R1731" t="str">
            <v>S</v>
          </cell>
          <cell r="S1731">
            <v>0</v>
          </cell>
          <cell r="T1731">
            <v>69</v>
          </cell>
          <cell r="U1731">
            <v>2333168.7599999998</v>
          </cell>
          <cell r="V1731">
            <v>2333168.7599999998</v>
          </cell>
          <cell r="W1731">
            <v>39</v>
          </cell>
          <cell r="X1731">
            <v>1318747.56</v>
          </cell>
        </row>
        <row r="1732">
          <cell r="A1732">
            <v>2016</v>
          </cell>
          <cell r="B1732">
            <v>16104</v>
          </cell>
          <cell r="C1732" t="str">
            <v>MONDIN GABRIELE SNC</v>
          </cell>
          <cell r="D1732">
            <v>42704</v>
          </cell>
          <cell r="E1732" t="str">
            <v>FATTPA 22_16</v>
          </cell>
          <cell r="F1732">
            <v>42705</v>
          </cell>
          <cell r="G1732">
            <v>62590</v>
          </cell>
          <cell r="H1732">
            <v>62590</v>
          </cell>
          <cell r="I1732">
            <v>0</v>
          </cell>
          <cell r="J1732">
            <v>42717</v>
          </cell>
          <cell r="K1732">
            <v>30</v>
          </cell>
          <cell r="L1732">
            <v>42370</v>
          </cell>
          <cell r="M1732">
            <v>42735</v>
          </cell>
          <cell r="N1732">
            <v>0</v>
          </cell>
          <cell r="P1732">
            <v>0</v>
          </cell>
          <cell r="Q1732">
            <v>12</v>
          </cell>
          <cell r="R1732" t="str">
            <v>S</v>
          </cell>
          <cell r="S1732">
            <v>0</v>
          </cell>
          <cell r="T1732">
            <v>13</v>
          </cell>
          <cell r="U1732">
            <v>751080</v>
          </cell>
          <cell r="V1732">
            <v>813670</v>
          </cell>
          <cell r="W1732">
            <v>-18</v>
          </cell>
          <cell r="X1732">
            <v>-1126620</v>
          </cell>
        </row>
        <row r="1733">
          <cell r="A1733">
            <v>2017</v>
          </cell>
          <cell r="B1733">
            <v>3448</v>
          </cell>
          <cell r="C1733" t="str">
            <v>MONDIN GABRIELE SNC</v>
          </cell>
          <cell r="D1733">
            <v>42796</v>
          </cell>
          <cell r="E1733" t="str">
            <v>FATTPA 3_17</v>
          </cell>
          <cell r="F1733">
            <v>42796</v>
          </cell>
          <cell r="G1733">
            <v>9285.61</v>
          </cell>
          <cell r="H1733">
            <v>9285.61</v>
          </cell>
          <cell r="I1733">
            <v>0</v>
          </cell>
          <cell r="J1733">
            <v>42922</v>
          </cell>
          <cell r="K1733">
            <v>30</v>
          </cell>
          <cell r="L1733">
            <v>42370</v>
          </cell>
          <cell r="M1733">
            <v>42735</v>
          </cell>
          <cell r="N1733">
            <v>0</v>
          </cell>
          <cell r="P1733">
            <v>0</v>
          </cell>
          <cell r="Q1733">
            <v>126</v>
          </cell>
          <cell r="R1733" t="str">
            <v>S</v>
          </cell>
          <cell r="S1733">
            <v>0</v>
          </cell>
          <cell r="T1733">
            <v>126</v>
          </cell>
          <cell r="U1733">
            <v>1169986.8600000001</v>
          </cell>
          <cell r="V1733">
            <v>1169986.8600000001</v>
          </cell>
          <cell r="W1733">
            <v>96</v>
          </cell>
          <cell r="X1733">
            <v>891418.56</v>
          </cell>
        </row>
        <row r="1734">
          <cell r="A1734">
            <v>2016</v>
          </cell>
          <cell r="B1734">
            <v>300</v>
          </cell>
          <cell r="C1734" t="str">
            <v>MYO srl</v>
          </cell>
          <cell r="D1734">
            <v>42369</v>
          </cell>
          <cell r="E1734" t="str">
            <v>2040/150031796</v>
          </cell>
          <cell r="F1734">
            <v>42380</v>
          </cell>
          <cell r="G1734">
            <v>49</v>
          </cell>
          <cell r="H1734">
            <v>49</v>
          </cell>
          <cell r="I1734">
            <v>0</v>
          </cell>
          <cell r="J1734">
            <v>42426</v>
          </cell>
          <cell r="K1734">
            <v>30</v>
          </cell>
          <cell r="L1734">
            <v>42370</v>
          </cell>
          <cell r="M1734">
            <v>42735</v>
          </cell>
          <cell r="N1734">
            <v>0</v>
          </cell>
          <cell r="P1734">
            <v>0</v>
          </cell>
          <cell r="Q1734">
            <v>46</v>
          </cell>
          <cell r="R1734" t="str">
            <v>S</v>
          </cell>
          <cell r="S1734">
            <v>0</v>
          </cell>
          <cell r="T1734">
            <v>57</v>
          </cell>
          <cell r="U1734">
            <v>2254</v>
          </cell>
          <cell r="V1734">
            <v>2793</v>
          </cell>
          <cell r="W1734">
            <v>16</v>
          </cell>
          <cell r="X1734">
            <v>784</v>
          </cell>
        </row>
        <row r="1735">
          <cell r="A1735">
            <v>2016</v>
          </cell>
          <cell r="B1735">
            <v>17054</v>
          </cell>
          <cell r="C1735" t="str">
            <v>NAONIS IMPIANTI SRL</v>
          </cell>
          <cell r="D1735">
            <v>42703</v>
          </cell>
          <cell r="E1735" t="str">
            <v>2016/10/PA</v>
          </cell>
          <cell r="F1735">
            <v>42724</v>
          </cell>
          <cell r="G1735">
            <v>22922.19</v>
          </cell>
          <cell r="H1735">
            <v>22922.19</v>
          </cell>
          <cell r="I1735">
            <v>0</v>
          </cell>
          <cell r="J1735">
            <v>42765</v>
          </cell>
          <cell r="K1735">
            <v>30</v>
          </cell>
          <cell r="L1735">
            <v>42370</v>
          </cell>
          <cell r="M1735">
            <v>42735</v>
          </cell>
          <cell r="N1735">
            <v>0</v>
          </cell>
          <cell r="P1735">
            <v>0</v>
          </cell>
          <cell r="Q1735">
            <v>41</v>
          </cell>
          <cell r="R1735" t="str">
            <v>S</v>
          </cell>
          <cell r="S1735">
            <v>0</v>
          </cell>
          <cell r="T1735">
            <v>62</v>
          </cell>
          <cell r="U1735">
            <v>939809.79</v>
          </cell>
          <cell r="V1735">
            <v>1421175.78</v>
          </cell>
          <cell r="W1735">
            <v>11</v>
          </cell>
          <cell r="X1735">
            <v>252144.09</v>
          </cell>
        </row>
        <row r="1736">
          <cell r="A1736">
            <v>2017</v>
          </cell>
          <cell r="B1736">
            <v>6483</v>
          </cell>
          <cell r="C1736" t="str">
            <v>NAONIS IMPIANTI SRL</v>
          </cell>
          <cell r="D1736">
            <v>42822</v>
          </cell>
          <cell r="E1736" t="str">
            <v>2017/2/PA</v>
          </cell>
          <cell r="F1736">
            <v>42863</v>
          </cell>
          <cell r="G1736">
            <v>47906.97</v>
          </cell>
          <cell r="H1736">
            <v>47906.97</v>
          </cell>
          <cell r="I1736">
            <v>0</v>
          </cell>
          <cell r="J1736">
            <v>42880</v>
          </cell>
          <cell r="K1736">
            <v>30</v>
          </cell>
          <cell r="L1736">
            <v>42370</v>
          </cell>
          <cell r="M1736">
            <v>42735</v>
          </cell>
          <cell r="N1736">
            <v>0</v>
          </cell>
          <cell r="P1736">
            <v>0</v>
          </cell>
          <cell r="Q1736">
            <v>17</v>
          </cell>
          <cell r="R1736" t="str">
            <v>S</v>
          </cell>
          <cell r="S1736">
            <v>0</v>
          </cell>
          <cell r="T1736">
            <v>58</v>
          </cell>
          <cell r="U1736">
            <v>814418.49</v>
          </cell>
          <cell r="V1736">
            <v>2778604.26</v>
          </cell>
          <cell r="W1736">
            <v>-13</v>
          </cell>
          <cell r="X1736">
            <v>-622790.61</v>
          </cell>
        </row>
        <row r="1737">
          <cell r="A1737">
            <v>2016</v>
          </cell>
          <cell r="B1737">
            <v>2204</v>
          </cell>
          <cell r="C1737" t="str">
            <v>NEOPOST ITALIA SRL</v>
          </cell>
          <cell r="D1737">
            <v>42354</v>
          </cell>
          <cell r="E1737" t="str">
            <v>15008660</v>
          </cell>
          <cell r="F1737">
            <v>42417</v>
          </cell>
          <cell r="G1737">
            <v>366</v>
          </cell>
          <cell r="H1737">
            <v>0</v>
          </cell>
          <cell r="I1737">
            <v>366</v>
          </cell>
          <cell r="J1737">
            <v>1</v>
          </cell>
          <cell r="K1737">
            <v>30</v>
          </cell>
          <cell r="L1737">
            <v>42370</v>
          </cell>
          <cell r="M1737">
            <v>42735</v>
          </cell>
          <cell r="N1737">
            <v>0</v>
          </cell>
          <cell r="P1737">
            <v>0</v>
          </cell>
          <cell r="Q1737">
            <v>0</v>
          </cell>
          <cell r="R1737" t="str">
            <v>N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</row>
        <row r="1738">
          <cell r="A1738">
            <v>2016</v>
          </cell>
          <cell r="B1738">
            <v>8096</v>
          </cell>
          <cell r="C1738" t="str">
            <v>NEOPOST ITALIA SRL</v>
          </cell>
          <cell r="D1738">
            <v>42510</v>
          </cell>
          <cell r="E1738" t="str">
            <v>16002992</v>
          </cell>
          <cell r="F1738">
            <v>42542</v>
          </cell>
          <cell r="G1738">
            <v>366</v>
          </cell>
          <cell r="H1738">
            <v>366</v>
          </cell>
          <cell r="I1738">
            <v>0</v>
          </cell>
          <cell r="J1738">
            <v>42552</v>
          </cell>
          <cell r="K1738">
            <v>30</v>
          </cell>
          <cell r="L1738">
            <v>42370</v>
          </cell>
          <cell r="M1738">
            <v>42735</v>
          </cell>
          <cell r="N1738">
            <v>0</v>
          </cell>
          <cell r="P1738">
            <v>0</v>
          </cell>
          <cell r="Q1738">
            <v>10</v>
          </cell>
          <cell r="R1738" t="str">
            <v>S</v>
          </cell>
          <cell r="S1738">
            <v>0</v>
          </cell>
          <cell r="T1738">
            <v>42</v>
          </cell>
          <cell r="U1738">
            <v>3660</v>
          </cell>
          <cell r="V1738">
            <v>15372</v>
          </cell>
          <cell r="W1738">
            <v>-20</v>
          </cell>
          <cell r="X1738">
            <v>-7320</v>
          </cell>
        </row>
        <row r="1739">
          <cell r="A1739">
            <v>2016</v>
          </cell>
          <cell r="B1739">
            <v>18358</v>
          </cell>
          <cell r="C1739" t="str">
            <v>Neopost Rental Italia Srl</v>
          </cell>
          <cell r="D1739">
            <v>42362</v>
          </cell>
          <cell r="E1739" t="str">
            <v>2015.9244</v>
          </cell>
          <cell r="F1739">
            <v>42367</v>
          </cell>
          <cell r="G1739">
            <v>805.2</v>
          </cell>
          <cell r="H1739">
            <v>805.2</v>
          </cell>
          <cell r="I1739">
            <v>0</v>
          </cell>
          <cell r="J1739">
            <v>42431</v>
          </cell>
          <cell r="K1739">
            <v>30</v>
          </cell>
          <cell r="L1739">
            <v>42370</v>
          </cell>
          <cell r="M1739">
            <v>42735</v>
          </cell>
          <cell r="N1739">
            <v>0</v>
          </cell>
          <cell r="P1739">
            <v>0</v>
          </cell>
          <cell r="Q1739">
            <v>64</v>
          </cell>
          <cell r="R1739" t="str">
            <v>S</v>
          </cell>
          <cell r="S1739">
            <v>0</v>
          </cell>
          <cell r="T1739">
            <v>69</v>
          </cell>
          <cell r="U1739">
            <v>51532.800000000003</v>
          </cell>
          <cell r="V1739">
            <v>55558.8</v>
          </cell>
          <cell r="W1739">
            <v>34</v>
          </cell>
          <cell r="X1739">
            <v>27376.799999999999</v>
          </cell>
        </row>
        <row r="1740">
          <cell r="A1740">
            <v>2016</v>
          </cell>
          <cell r="B1740">
            <v>17525</v>
          </cell>
          <cell r="C1740" t="str">
            <v>Neopost Rental Italia Srl</v>
          </cell>
          <cell r="D1740">
            <v>42728</v>
          </cell>
          <cell r="E1740" t="str">
            <v>2016.9719</v>
          </cell>
          <cell r="F1740">
            <v>42733</v>
          </cell>
          <cell r="G1740">
            <v>805.2</v>
          </cell>
          <cell r="H1740">
            <v>805.2</v>
          </cell>
          <cell r="I1740">
            <v>0</v>
          </cell>
          <cell r="J1740">
            <v>42765</v>
          </cell>
          <cell r="K1740">
            <v>30</v>
          </cell>
          <cell r="L1740">
            <v>42370</v>
          </cell>
          <cell r="M1740">
            <v>42735</v>
          </cell>
          <cell r="N1740">
            <v>0</v>
          </cell>
          <cell r="P1740">
            <v>0</v>
          </cell>
          <cell r="Q1740">
            <v>32</v>
          </cell>
          <cell r="R1740" t="str">
            <v>S</v>
          </cell>
          <cell r="S1740">
            <v>0</v>
          </cell>
          <cell r="T1740">
            <v>37</v>
          </cell>
          <cell r="U1740">
            <v>25766.400000000001</v>
          </cell>
          <cell r="V1740">
            <v>29792.400000000001</v>
          </cell>
          <cell r="W1740">
            <v>2</v>
          </cell>
          <cell r="X1740">
            <v>1610.4</v>
          </cell>
        </row>
        <row r="1741">
          <cell r="A1741">
            <v>2017</v>
          </cell>
          <cell r="B1741">
            <v>601</v>
          </cell>
          <cell r="C1741" t="str">
            <v>Neopost Rental Italia Srl</v>
          </cell>
          <cell r="D1741">
            <v>43097</v>
          </cell>
          <cell r="E1741" t="str">
            <v>2017.9387</v>
          </cell>
          <cell r="F1741">
            <v>43115</v>
          </cell>
          <cell r="G1741">
            <v>805.2</v>
          </cell>
          <cell r="H1741">
            <v>0</v>
          </cell>
          <cell r="I1741">
            <v>0</v>
          </cell>
          <cell r="J1741">
            <v>1</v>
          </cell>
          <cell r="K1741">
            <v>30</v>
          </cell>
          <cell r="L1741">
            <v>42370</v>
          </cell>
          <cell r="M1741">
            <v>42735</v>
          </cell>
          <cell r="N1741">
            <v>0</v>
          </cell>
          <cell r="P1741">
            <v>0</v>
          </cell>
          <cell r="Q1741">
            <v>0</v>
          </cell>
          <cell r="R1741" t="str">
            <v>N</v>
          </cell>
          <cell r="S1741">
            <v>805.2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</row>
        <row r="1742">
          <cell r="A1742">
            <v>2017</v>
          </cell>
          <cell r="B1742">
            <v>10158</v>
          </cell>
          <cell r="C1742" t="str">
            <v>NEULIFT SERVICE TRIVENETO SRL</v>
          </cell>
          <cell r="D1742">
            <v>42940</v>
          </cell>
          <cell r="E1742" t="str">
            <v>P00101</v>
          </cell>
          <cell r="F1742">
            <v>42941</v>
          </cell>
          <cell r="G1742">
            <v>4636</v>
          </cell>
          <cell r="H1742">
            <v>4636</v>
          </cell>
          <cell r="I1742">
            <v>0</v>
          </cell>
          <cell r="J1742">
            <v>42964</v>
          </cell>
          <cell r="K1742">
            <v>30</v>
          </cell>
          <cell r="L1742">
            <v>42370</v>
          </cell>
          <cell r="M1742">
            <v>42735</v>
          </cell>
          <cell r="N1742">
            <v>0</v>
          </cell>
          <cell r="P1742">
            <v>0</v>
          </cell>
          <cell r="Q1742">
            <v>23</v>
          </cell>
          <cell r="R1742" t="str">
            <v>S</v>
          </cell>
          <cell r="S1742">
            <v>0</v>
          </cell>
          <cell r="T1742">
            <v>24</v>
          </cell>
          <cell r="U1742">
            <v>106628</v>
          </cell>
          <cell r="V1742">
            <v>111264</v>
          </cell>
          <cell r="W1742">
            <v>-7</v>
          </cell>
          <cell r="X1742">
            <v>-32452</v>
          </cell>
        </row>
        <row r="1743">
          <cell r="A1743">
            <v>2016</v>
          </cell>
          <cell r="B1743">
            <v>865</v>
          </cell>
          <cell r="C1743" t="str">
            <v>new soft snc</v>
          </cell>
          <cell r="D1743">
            <v>42389</v>
          </cell>
          <cell r="E1743" t="str">
            <v>0020/2016</v>
          </cell>
          <cell r="F1743">
            <v>42390</v>
          </cell>
          <cell r="G1743">
            <v>244</v>
          </cell>
          <cell r="H1743">
            <v>244</v>
          </cell>
          <cell r="I1743">
            <v>0</v>
          </cell>
          <cell r="J1743">
            <v>42430</v>
          </cell>
          <cell r="K1743">
            <v>30</v>
          </cell>
          <cell r="L1743">
            <v>42370</v>
          </cell>
          <cell r="M1743">
            <v>42735</v>
          </cell>
          <cell r="N1743">
            <v>0</v>
          </cell>
          <cell r="P1743">
            <v>0</v>
          </cell>
          <cell r="Q1743">
            <v>40</v>
          </cell>
          <cell r="R1743" t="str">
            <v>S</v>
          </cell>
          <cell r="S1743">
            <v>0</v>
          </cell>
          <cell r="T1743">
            <v>41</v>
          </cell>
          <cell r="U1743">
            <v>9760</v>
          </cell>
          <cell r="V1743">
            <v>10004</v>
          </cell>
          <cell r="W1743">
            <v>10</v>
          </cell>
          <cell r="X1743">
            <v>2440</v>
          </cell>
        </row>
        <row r="1744">
          <cell r="A1744">
            <v>2017</v>
          </cell>
          <cell r="B1744">
            <v>1262</v>
          </cell>
          <cell r="C1744" t="str">
            <v>new soft snc</v>
          </cell>
          <cell r="D1744">
            <v>42763</v>
          </cell>
          <cell r="E1744" t="str">
            <v>0024/2017</v>
          </cell>
          <cell r="F1744">
            <v>42765</v>
          </cell>
          <cell r="G1744">
            <v>244</v>
          </cell>
          <cell r="H1744">
            <v>244</v>
          </cell>
          <cell r="I1744">
            <v>0</v>
          </cell>
          <cell r="J1744">
            <v>42781</v>
          </cell>
          <cell r="K1744">
            <v>30</v>
          </cell>
          <cell r="L1744">
            <v>42370</v>
          </cell>
          <cell r="M1744">
            <v>42735</v>
          </cell>
          <cell r="N1744">
            <v>0</v>
          </cell>
          <cell r="P1744">
            <v>0</v>
          </cell>
          <cell r="Q1744">
            <v>16</v>
          </cell>
          <cell r="R1744" t="str">
            <v>S</v>
          </cell>
          <cell r="S1744">
            <v>0</v>
          </cell>
          <cell r="T1744">
            <v>18</v>
          </cell>
          <cell r="U1744">
            <v>3904</v>
          </cell>
          <cell r="V1744">
            <v>4392</v>
          </cell>
          <cell r="W1744">
            <v>-14</v>
          </cell>
          <cell r="X1744">
            <v>-3416</v>
          </cell>
        </row>
        <row r="1745">
          <cell r="A1745">
            <v>2017</v>
          </cell>
          <cell r="B1745">
            <v>17332</v>
          </cell>
          <cell r="C1745" t="str">
            <v>new soft snc</v>
          </cell>
          <cell r="D1745">
            <v>43097</v>
          </cell>
          <cell r="E1745" t="str">
            <v>0070/2017</v>
          </cell>
          <cell r="F1745">
            <v>43097</v>
          </cell>
          <cell r="G1745">
            <v>244</v>
          </cell>
          <cell r="H1745">
            <v>244</v>
          </cell>
          <cell r="I1745">
            <v>0</v>
          </cell>
          <cell r="J1745">
            <v>1</v>
          </cell>
          <cell r="K1745">
            <v>30</v>
          </cell>
          <cell r="L1745">
            <v>42370</v>
          </cell>
          <cell r="M1745">
            <v>42735</v>
          </cell>
          <cell r="N1745">
            <v>0</v>
          </cell>
          <cell r="P1745">
            <v>0</v>
          </cell>
          <cell r="Q1745">
            <v>0</v>
          </cell>
          <cell r="R1745" t="str">
            <v>N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</row>
        <row r="1746">
          <cell r="A1746">
            <v>2016</v>
          </cell>
          <cell r="B1746">
            <v>1617</v>
          </cell>
          <cell r="C1746" t="str">
            <v>new soft snc</v>
          </cell>
          <cell r="D1746">
            <v>42037</v>
          </cell>
          <cell r="E1746" t="str">
            <v xml:space="preserve">51              </v>
          </cell>
          <cell r="F1746">
            <v>42038</v>
          </cell>
          <cell r="G1746">
            <v>44</v>
          </cell>
          <cell r="H1746">
            <v>0</v>
          </cell>
          <cell r="I1746">
            <v>0</v>
          </cell>
          <cell r="J1746">
            <v>1</v>
          </cell>
          <cell r="K1746">
            <v>30</v>
          </cell>
          <cell r="L1746">
            <v>42370</v>
          </cell>
          <cell r="M1746">
            <v>42735</v>
          </cell>
          <cell r="N1746">
            <v>0</v>
          </cell>
          <cell r="P1746">
            <v>0</v>
          </cell>
          <cell r="Q1746">
            <v>0</v>
          </cell>
          <cell r="R1746" t="str">
            <v>N</v>
          </cell>
          <cell r="S1746">
            <v>44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</row>
        <row r="1747">
          <cell r="A1747">
            <v>2016</v>
          </cell>
          <cell r="C1747" t="str">
            <v>NOVAPRINT SRL</v>
          </cell>
          <cell r="D1747">
            <v>40877</v>
          </cell>
          <cell r="E1747" t="str">
            <v xml:space="preserve">132             </v>
          </cell>
          <cell r="F1747">
            <v>40891</v>
          </cell>
          <cell r="G1747">
            <v>58.08</v>
          </cell>
          <cell r="H1747">
            <v>0</v>
          </cell>
          <cell r="I1747">
            <v>0</v>
          </cell>
          <cell r="J1747">
            <v>1</v>
          </cell>
          <cell r="K1747">
            <v>30</v>
          </cell>
          <cell r="L1747">
            <v>42370</v>
          </cell>
          <cell r="M1747">
            <v>42735</v>
          </cell>
          <cell r="N1747">
            <v>0</v>
          </cell>
          <cell r="P1747">
            <v>0</v>
          </cell>
          <cell r="Q1747">
            <v>0</v>
          </cell>
          <cell r="R1747" t="str">
            <v>N</v>
          </cell>
          <cell r="S1747">
            <v>58.08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</row>
        <row r="1748">
          <cell r="A1748">
            <v>2016</v>
          </cell>
          <cell r="C1748" t="str">
            <v>NOVAPRINT SRL</v>
          </cell>
          <cell r="D1748">
            <v>40718</v>
          </cell>
          <cell r="E1748" t="str">
            <v xml:space="preserve">68              </v>
          </cell>
          <cell r="F1748">
            <v>40725</v>
          </cell>
          <cell r="G1748">
            <v>19.2</v>
          </cell>
          <cell r="H1748">
            <v>0</v>
          </cell>
          <cell r="I1748">
            <v>0</v>
          </cell>
          <cell r="J1748">
            <v>1</v>
          </cell>
          <cell r="K1748">
            <v>30</v>
          </cell>
          <cell r="L1748">
            <v>42370</v>
          </cell>
          <cell r="M1748">
            <v>42735</v>
          </cell>
          <cell r="N1748">
            <v>0</v>
          </cell>
          <cell r="P1748">
            <v>0</v>
          </cell>
          <cell r="Q1748">
            <v>0</v>
          </cell>
          <cell r="R1748" t="str">
            <v>N</v>
          </cell>
          <cell r="S1748">
            <v>19.2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</row>
        <row r="1749">
          <cell r="A1749">
            <v>2016</v>
          </cell>
          <cell r="C1749" t="str">
            <v>NUOVA GRAFICA ROSSANESE</v>
          </cell>
          <cell r="D1749">
            <v>41060</v>
          </cell>
          <cell r="E1749" t="str">
            <v xml:space="preserve">190             </v>
          </cell>
          <cell r="F1749">
            <v>41106</v>
          </cell>
          <cell r="G1749">
            <v>254.58</v>
          </cell>
          <cell r="H1749">
            <v>0</v>
          </cell>
          <cell r="I1749">
            <v>0</v>
          </cell>
          <cell r="J1749">
            <v>1</v>
          </cell>
          <cell r="K1749">
            <v>30</v>
          </cell>
          <cell r="L1749">
            <v>42370</v>
          </cell>
          <cell r="M1749">
            <v>42735</v>
          </cell>
          <cell r="N1749">
            <v>0</v>
          </cell>
          <cell r="P1749">
            <v>0</v>
          </cell>
          <cell r="Q1749">
            <v>0</v>
          </cell>
          <cell r="R1749" t="str">
            <v>N</v>
          </cell>
          <cell r="S1749">
            <v>254.58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</row>
        <row r="1750">
          <cell r="A1750">
            <v>2016</v>
          </cell>
          <cell r="C1750" t="str">
            <v>NUOVA GRAFICA ROSSANESE</v>
          </cell>
          <cell r="D1750">
            <v>38898</v>
          </cell>
          <cell r="E1750" t="str">
            <v xml:space="preserve">216             </v>
          </cell>
          <cell r="F1750">
            <v>38917</v>
          </cell>
          <cell r="G1750">
            <v>288.52</v>
          </cell>
          <cell r="H1750">
            <v>0</v>
          </cell>
          <cell r="I1750">
            <v>0</v>
          </cell>
          <cell r="J1750">
            <v>1</v>
          </cell>
          <cell r="K1750">
            <v>30</v>
          </cell>
          <cell r="L1750">
            <v>42370</v>
          </cell>
          <cell r="M1750">
            <v>42735</v>
          </cell>
          <cell r="N1750">
            <v>0</v>
          </cell>
          <cell r="P1750">
            <v>0</v>
          </cell>
          <cell r="Q1750">
            <v>0</v>
          </cell>
          <cell r="R1750" t="str">
            <v>N</v>
          </cell>
          <cell r="S1750">
            <v>288.52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</row>
        <row r="1751">
          <cell r="A1751">
            <v>2016</v>
          </cell>
          <cell r="C1751" t="str">
            <v>NUOVA GRAFICA ROSSANESE</v>
          </cell>
          <cell r="D1751">
            <v>40968</v>
          </cell>
          <cell r="E1751" t="str">
            <v xml:space="preserve">59              </v>
          </cell>
          <cell r="F1751">
            <v>40987</v>
          </cell>
          <cell r="G1751">
            <v>86.52</v>
          </cell>
          <cell r="H1751">
            <v>0</v>
          </cell>
          <cell r="I1751">
            <v>0</v>
          </cell>
          <cell r="J1751">
            <v>1</v>
          </cell>
          <cell r="K1751">
            <v>30</v>
          </cell>
          <cell r="L1751">
            <v>42370</v>
          </cell>
          <cell r="M1751">
            <v>42735</v>
          </cell>
          <cell r="N1751">
            <v>0</v>
          </cell>
          <cell r="P1751">
            <v>0</v>
          </cell>
          <cell r="Q1751">
            <v>0</v>
          </cell>
          <cell r="R1751" t="str">
            <v>N</v>
          </cell>
          <cell r="S1751">
            <v>86.52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</row>
        <row r="1752">
          <cell r="A1752">
            <v>2016</v>
          </cell>
          <cell r="C1752" t="str">
            <v>NUOVA GRAFICA ROSSANESE</v>
          </cell>
          <cell r="D1752">
            <v>37277</v>
          </cell>
          <cell r="E1752" t="str">
            <v xml:space="preserve">9               </v>
          </cell>
          <cell r="F1752">
            <v>37329</v>
          </cell>
          <cell r="G1752">
            <v>0.01</v>
          </cell>
          <cell r="H1752">
            <v>0</v>
          </cell>
          <cell r="I1752">
            <v>0</v>
          </cell>
          <cell r="J1752">
            <v>1</v>
          </cell>
          <cell r="K1752">
            <v>30</v>
          </cell>
          <cell r="L1752">
            <v>42370</v>
          </cell>
          <cell r="M1752">
            <v>42735</v>
          </cell>
          <cell r="N1752">
            <v>0</v>
          </cell>
          <cell r="P1752">
            <v>0</v>
          </cell>
          <cell r="Q1752">
            <v>0</v>
          </cell>
          <cell r="R1752" t="str">
            <v>N</v>
          </cell>
          <cell r="S1752">
            <v>0.01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</row>
        <row r="1753">
          <cell r="A1753">
            <v>2018</v>
          </cell>
          <cell r="B1753">
            <v>430</v>
          </cell>
          <cell r="C1753" t="str">
            <v>NUOVA SARMO SRL</v>
          </cell>
          <cell r="D1753">
            <v>43098</v>
          </cell>
          <cell r="E1753" t="str">
            <v>39E</v>
          </cell>
          <cell r="F1753">
            <v>43110</v>
          </cell>
          <cell r="G1753">
            <v>4000</v>
          </cell>
          <cell r="H1753">
            <v>0</v>
          </cell>
          <cell r="I1753">
            <v>0</v>
          </cell>
          <cell r="J1753">
            <v>1</v>
          </cell>
          <cell r="K1753">
            <v>30</v>
          </cell>
          <cell r="L1753">
            <v>42370</v>
          </cell>
          <cell r="M1753">
            <v>42735</v>
          </cell>
          <cell r="N1753">
            <v>0</v>
          </cell>
          <cell r="P1753">
            <v>0</v>
          </cell>
          <cell r="Q1753">
            <v>0</v>
          </cell>
          <cell r="R1753" t="str">
            <v>N</v>
          </cell>
          <cell r="S1753">
            <v>4000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</row>
        <row r="1754">
          <cell r="A1754">
            <v>2016</v>
          </cell>
          <cell r="B1754">
            <v>12522</v>
          </cell>
          <cell r="C1754" t="str">
            <v>OFFICE SYSTEM SRL</v>
          </cell>
          <cell r="D1754">
            <v>41893</v>
          </cell>
          <cell r="E1754" t="str">
            <v xml:space="preserve">225             </v>
          </cell>
          <cell r="F1754">
            <v>41898</v>
          </cell>
          <cell r="G1754">
            <v>64.05</v>
          </cell>
          <cell r="H1754">
            <v>0</v>
          </cell>
          <cell r="I1754">
            <v>0</v>
          </cell>
          <cell r="J1754">
            <v>1</v>
          </cell>
          <cell r="K1754">
            <v>30</v>
          </cell>
          <cell r="L1754">
            <v>42370</v>
          </cell>
          <cell r="M1754">
            <v>42735</v>
          </cell>
          <cell r="N1754">
            <v>0</v>
          </cell>
          <cell r="P1754">
            <v>0</v>
          </cell>
          <cell r="Q1754">
            <v>0</v>
          </cell>
          <cell r="R1754" t="str">
            <v>N</v>
          </cell>
          <cell r="S1754">
            <v>64.05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</row>
        <row r="1755">
          <cell r="A1755">
            <v>2016</v>
          </cell>
          <cell r="B1755">
            <v>347</v>
          </cell>
          <cell r="C1755" t="str">
            <v>OIKONOS CONSULTING SAS</v>
          </cell>
          <cell r="D1755">
            <v>42735</v>
          </cell>
          <cell r="E1755" t="str">
            <v>02/2016</v>
          </cell>
          <cell r="F1755">
            <v>42746</v>
          </cell>
          <cell r="G1755">
            <v>3416</v>
          </cell>
          <cell r="H1755">
            <v>3416</v>
          </cell>
          <cell r="I1755">
            <v>0</v>
          </cell>
          <cell r="J1755">
            <v>42767</v>
          </cell>
          <cell r="K1755">
            <v>30</v>
          </cell>
          <cell r="L1755">
            <v>42370</v>
          </cell>
          <cell r="M1755">
            <v>42735</v>
          </cell>
          <cell r="N1755">
            <v>0</v>
          </cell>
          <cell r="P1755">
            <v>0</v>
          </cell>
          <cell r="Q1755">
            <v>21</v>
          </cell>
          <cell r="R1755" t="str">
            <v>S</v>
          </cell>
          <cell r="S1755">
            <v>0</v>
          </cell>
          <cell r="T1755">
            <v>32</v>
          </cell>
          <cell r="U1755">
            <v>71736</v>
          </cell>
          <cell r="V1755">
            <v>109312</v>
          </cell>
          <cell r="W1755">
            <v>-9</v>
          </cell>
          <cell r="X1755">
            <v>-30744</v>
          </cell>
        </row>
        <row r="1756">
          <cell r="A1756">
            <v>2017</v>
          </cell>
          <cell r="B1756">
            <v>6709</v>
          </cell>
          <cell r="C1756" t="str">
            <v>OIKONOS CONSULTING SAS</v>
          </cell>
          <cell r="D1756">
            <v>42860</v>
          </cell>
          <cell r="E1756" t="str">
            <v>04/2017</v>
          </cell>
          <cell r="F1756">
            <v>42866</v>
          </cell>
          <cell r="G1756">
            <v>3416</v>
          </cell>
          <cell r="H1756">
            <v>3416</v>
          </cell>
          <cell r="I1756">
            <v>0</v>
          </cell>
          <cell r="J1756">
            <v>42898</v>
          </cell>
          <cell r="K1756">
            <v>30</v>
          </cell>
          <cell r="L1756">
            <v>42370</v>
          </cell>
          <cell r="M1756">
            <v>42735</v>
          </cell>
          <cell r="N1756">
            <v>0</v>
          </cell>
          <cell r="P1756">
            <v>0</v>
          </cell>
          <cell r="Q1756">
            <v>32</v>
          </cell>
          <cell r="R1756" t="str">
            <v>S</v>
          </cell>
          <cell r="S1756">
            <v>0</v>
          </cell>
          <cell r="T1756">
            <v>38</v>
          </cell>
          <cell r="U1756">
            <v>109312</v>
          </cell>
          <cell r="V1756">
            <v>129808</v>
          </cell>
          <cell r="W1756">
            <v>2</v>
          </cell>
          <cell r="X1756">
            <v>6832</v>
          </cell>
        </row>
        <row r="1757">
          <cell r="A1757">
            <v>2017</v>
          </cell>
          <cell r="B1757">
            <v>494</v>
          </cell>
          <cell r="C1757" t="str">
            <v>OLIVETTI SPA</v>
          </cell>
          <cell r="D1757">
            <v>42746</v>
          </cell>
          <cell r="E1757" t="str">
            <v>0000000719</v>
          </cell>
          <cell r="F1757">
            <v>42747</v>
          </cell>
          <cell r="G1757">
            <v>69.02</v>
          </cell>
          <cell r="H1757">
            <v>69.02</v>
          </cell>
          <cell r="I1757">
            <v>0</v>
          </cell>
          <cell r="J1757">
            <v>42767</v>
          </cell>
          <cell r="K1757">
            <v>30</v>
          </cell>
          <cell r="L1757">
            <v>42370</v>
          </cell>
          <cell r="M1757">
            <v>42735</v>
          </cell>
          <cell r="N1757">
            <v>0</v>
          </cell>
          <cell r="P1757">
            <v>0</v>
          </cell>
          <cell r="Q1757">
            <v>20</v>
          </cell>
          <cell r="R1757" t="str">
            <v>S</v>
          </cell>
          <cell r="S1757">
            <v>0</v>
          </cell>
          <cell r="T1757">
            <v>21</v>
          </cell>
          <cell r="U1757">
            <v>1380.4</v>
          </cell>
          <cell r="V1757">
            <v>1449.42</v>
          </cell>
          <cell r="W1757">
            <v>-10</v>
          </cell>
          <cell r="X1757">
            <v>-690.2</v>
          </cell>
        </row>
        <row r="1758">
          <cell r="A1758">
            <v>2016</v>
          </cell>
          <cell r="B1758">
            <v>859</v>
          </cell>
          <cell r="C1758" t="str">
            <v>OLIVETTI SPA</v>
          </cell>
          <cell r="D1758">
            <v>42388</v>
          </cell>
          <cell r="E1758" t="str">
            <v>0000000820</v>
          </cell>
          <cell r="F1758">
            <v>42390</v>
          </cell>
          <cell r="G1758">
            <v>252.37</v>
          </cell>
          <cell r="H1758">
            <v>252.37</v>
          </cell>
          <cell r="I1758">
            <v>0</v>
          </cell>
          <cell r="J1758">
            <v>42443</v>
          </cell>
          <cell r="K1758">
            <v>30</v>
          </cell>
          <cell r="L1758">
            <v>42370</v>
          </cell>
          <cell r="M1758">
            <v>42735</v>
          </cell>
          <cell r="N1758">
            <v>0</v>
          </cell>
          <cell r="P1758">
            <v>0</v>
          </cell>
          <cell r="Q1758">
            <v>53</v>
          </cell>
          <cell r="R1758" t="str">
            <v>S</v>
          </cell>
          <cell r="S1758">
            <v>0</v>
          </cell>
          <cell r="T1758">
            <v>55</v>
          </cell>
          <cell r="U1758">
            <v>13375.61</v>
          </cell>
          <cell r="V1758">
            <v>13880.35</v>
          </cell>
          <cell r="W1758">
            <v>23</v>
          </cell>
          <cell r="X1758">
            <v>5804.51</v>
          </cell>
        </row>
        <row r="1759">
          <cell r="A1759">
            <v>2017</v>
          </cell>
          <cell r="B1759">
            <v>2246</v>
          </cell>
          <cell r="C1759" t="str">
            <v>OLIVETTI SPA</v>
          </cell>
          <cell r="D1759">
            <v>42775</v>
          </cell>
          <cell r="E1759" t="str">
            <v>0000002631</v>
          </cell>
          <cell r="F1759">
            <v>42779</v>
          </cell>
          <cell r="G1759">
            <v>65.650000000000006</v>
          </cell>
          <cell r="H1759">
            <v>65.650000000000006</v>
          </cell>
          <cell r="I1759">
            <v>0</v>
          </cell>
          <cell r="J1759">
            <v>42822</v>
          </cell>
          <cell r="K1759">
            <v>30</v>
          </cell>
          <cell r="L1759">
            <v>42370</v>
          </cell>
          <cell r="M1759">
            <v>42735</v>
          </cell>
          <cell r="N1759">
            <v>0</v>
          </cell>
          <cell r="P1759">
            <v>0</v>
          </cell>
          <cell r="Q1759">
            <v>43</v>
          </cell>
          <cell r="R1759" t="str">
            <v>S</v>
          </cell>
          <cell r="S1759">
            <v>0</v>
          </cell>
          <cell r="T1759">
            <v>47</v>
          </cell>
          <cell r="U1759">
            <v>2822.95</v>
          </cell>
          <cell r="V1759">
            <v>3085.55</v>
          </cell>
          <cell r="W1759">
            <v>13</v>
          </cell>
          <cell r="X1759">
            <v>853.45</v>
          </cell>
        </row>
        <row r="1760">
          <cell r="A1760">
            <v>2016</v>
          </cell>
          <cell r="B1760">
            <v>4279</v>
          </cell>
          <cell r="C1760" t="str">
            <v>OLIVETTI SPA</v>
          </cell>
          <cell r="D1760">
            <v>42810</v>
          </cell>
          <cell r="E1760" t="str">
            <v>0000004985</v>
          </cell>
          <cell r="F1760">
            <v>42815</v>
          </cell>
          <cell r="G1760">
            <v>65.650000000000006</v>
          </cell>
          <cell r="H1760">
            <v>65.650000000000006</v>
          </cell>
          <cell r="I1760">
            <v>0</v>
          </cell>
          <cell r="J1760">
            <v>42836</v>
          </cell>
          <cell r="K1760">
            <v>30</v>
          </cell>
          <cell r="L1760">
            <v>42370</v>
          </cell>
          <cell r="M1760">
            <v>42735</v>
          </cell>
          <cell r="N1760">
            <v>0</v>
          </cell>
          <cell r="P1760">
            <v>0</v>
          </cell>
          <cell r="Q1760">
            <v>21</v>
          </cell>
          <cell r="R1760" t="str">
            <v>S</v>
          </cell>
          <cell r="S1760">
            <v>0</v>
          </cell>
          <cell r="T1760">
            <v>26</v>
          </cell>
          <cell r="U1760">
            <v>1378.65</v>
          </cell>
          <cell r="V1760">
            <v>1706.9</v>
          </cell>
          <cell r="W1760">
            <v>-9</v>
          </cell>
          <cell r="X1760">
            <v>-590.85</v>
          </cell>
        </row>
        <row r="1761">
          <cell r="A1761">
            <v>2016</v>
          </cell>
          <cell r="B1761">
            <v>3629</v>
          </cell>
          <cell r="C1761" t="str">
            <v>OLIVETTI SPA</v>
          </cell>
          <cell r="D1761">
            <v>42444</v>
          </cell>
          <cell r="E1761" t="str">
            <v>0000005550</v>
          </cell>
          <cell r="F1761">
            <v>42446</v>
          </cell>
          <cell r="G1761">
            <v>240.08</v>
          </cell>
          <cell r="H1761">
            <v>240.08</v>
          </cell>
          <cell r="I1761">
            <v>0</v>
          </cell>
          <cell r="J1761">
            <v>42513</v>
          </cell>
          <cell r="K1761">
            <v>30</v>
          </cell>
          <cell r="L1761">
            <v>42370</v>
          </cell>
          <cell r="M1761">
            <v>42735</v>
          </cell>
          <cell r="N1761">
            <v>0</v>
          </cell>
          <cell r="P1761">
            <v>0</v>
          </cell>
          <cell r="Q1761">
            <v>67</v>
          </cell>
          <cell r="R1761" t="str">
            <v>S</v>
          </cell>
          <cell r="S1761">
            <v>0</v>
          </cell>
          <cell r="T1761">
            <v>69</v>
          </cell>
          <cell r="U1761">
            <v>16085.36</v>
          </cell>
          <cell r="V1761">
            <v>16565.52</v>
          </cell>
          <cell r="W1761">
            <v>37</v>
          </cell>
          <cell r="X1761">
            <v>8882.9599999999991</v>
          </cell>
        </row>
        <row r="1762">
          <cell r="A1762">
            <v>2016</v>
          </cell>
          <cell r="B1762">
            <v>3630</v>
          </cell>
          <cell r="C1762" t="str">
            <v>OLIVETTI SPA</v>
          </cell>
          <cell r="D1762">
            <v>42444</v>
          </cell>
          <cell r="E1762" t="str">
            <v>0000005551</v>
          </cell>
          <cell r="F1762">
            <v>42446</v>
          </cell>
          <cell r="G1762">
            <v>240.08</v>
          </cell>
          <cell r="H1762">
            <v>240.08</v>
          </cell>
          <cell r="I1762">
            <v>0</v>
          </cell>
          <cell r="J1762">
            <v>42513</v>
          </cell>
          <cell r="K1762">
            <v>30</v>
          </cell>
          <cell r="L1762">
            <v>42370</v>
          </cell>
          <cell r="M1762">
            <v>42735</v>
          </cell>
          <cell r="N1762">
            <v>0</v>
          </cell>
          <cell r="P1762">
            <v>0</v>
          </cell>
          <cell r="Q1762">
            <v>67</v>
          </cell>
          <cell r="R1762" t="str">
            <v>S</v>
          </cell>
          <cell r="S1762">
            <v>0</v>
          </cell>
          <cell r="T1762">
            <v>69</v>
          </cell>
          <cell r="U1762">
            <v>16085.36</v>
          </cell>
          <cell r="V1762">
            <v>16565.52</v>
          </cell>
          <cell r="W1762">
            <v>37</v>
          </cell>
          <cell r="X1762">
            <v>8882.9599999999991</v>
          </cell>
        </row>
        <row r="1763">
          <cell r="A1763">
            <v>2016</v>
          </cell>
          <cell r="B1763">
            <v>4947</v>
          </cell>
          <cell r="C1763" t="str">
            <v>OLIVETTI SPA</v>
          </cell>
          <cell r="D1763">
            <v>42473</v>
          </cell>
          <cell r="E1763" t="str">
            <v>0000008402</v>
          </cell>
          <cell r="F1763">
            <v>42474</v>
          </cell>
          <cell r="G1763">
            <v>69.02</v>
          </cell>
          <cell r="H1763">
            <v>69.02</v>
          </cell>
          <cell r="I1763">
            <v>0</v>
          </cell>
          <cell r="J1763">
            <v>42513</v>
          </cell>
          <cell r="K1763">
            <v>30</v>
          </cell>
          <cell r="L1763">
            <v>42370</v>
          </cell>
          <cell r="M1763">
            <v>42735</v>
          </cell>
          <cell r="N1763">
            <v>0</v>
          </cell>
          <cell r="P1763">
            <v>0</v>
          </cell>
          <cell r="Q1763">
            <v>39</v>
          </cell>
          <cell r="R1763" t="str">
            <v>S</v>
          </cell>
          <cell r="S1763">
            <v>0</v>
          </cell>
          <cell r="T1763">
            <v>40</v>
          </cell>
          <cell r="U1763">
            <v>2691.78</v>
          </cell>
          <cell r="V1763">
            <v>2760.8</v>
          </cell>
          <cell r="W1763">
            <v>9</v>
          </cell>
          <cell r="X1763">
            <v>621.17999999999995</v>
          </cell>
        </row>
        <row r="1764">
          <cell r="A1764">
            <v>2016</v>
          </cell>
          <cell r="B1764">
            <v>6362</v>
          </cell>
          <cell r="C1764" t="str">
            <v>OLIVETTI SPA</v>
          </cell>
          <cell r="D1764">
            <v>42502</v>
          </cell>
          <cell r="E1764" t="str">
            <v>0000010840</v>
          </cell>
          <cell r="F1764">
            <v>42506</v>
          </cell>
          <cell r="G1764">
            <v>69.02</v>
          </cell>
          <cell r="H1764">
            <v>69.02</v>
          </cell>
          <cell r="I1764">
            <v>0</v>
          </cell>
          <cell r="J1764">
            <v>42516</v>
          </cell>
          <cell r="K1764">
            <v>30</v>
          </cell>
          <cell r="L1764">
            <v>42370</v>
          </cell>
          <cell r="M1764">
            <v>42735</v>
          </cell>
          <cell r="N1764">
            <v>0</v>
          </cell>
          <cell r="P1764">
            <v>0</v>
          </cell>
          <cell r="Q1764">
            <v>10</v>
          </cell>
          <cell r="R1764" t="str">
            <v>S</v>
          </cell>
          <cell r="S1764">
            <v>0</v>
          </cell>
          <cell r="T1764">
            <v>14</v>
          </cell>
          <cell r="U1764">
            <v>690.2</v>
          </cell>
          <cell r="V1764">
            <v>966.28</v>
          </cell>
          <cell r="W1764">
            <v>-20</v>
          </cell>
          <cell r="X1764">
            <v>-1380.4</v>
          </cell>
        </row>
        <row r="1765">
          <cell r="A1765">
            <v>2016</v>
          </cell>
          <cell r="B1765">
            <v>7484</v>
          </cell>
          <cell r="C1765" t="str">
            <v>OLIVETTI SPA</v>
          </cell>
          <cell r="D1765">
            <v>42528</v>
          </cell>
          <cell r="E1765" t="str">
            <v>0000012885</v>
          </cell>
          <cell r="F1765">
            <v>42530</v>
          </cell>
          <cell r="G1765">
            <v>69.02</v>
          </cell>
          <cell r="H1765">
            <v>69.02</v>
          </cell>
          <cell r="I1765">
            <v>0</v>
          </cell>
          <cell r="J1765">
            <v>42541</v>
          </cell>
          <cell r="K1765">
            <v>30</v>
          </cell>
          <cell r="L1765">
            <v>42370</v>
          </cell>
          <cell r="M1765">
            <v>42735</v>
          </cell>
          <cell r="N1765">
            <v>0</v>
          </cell>
          <cell r="P1765">
            <v>0</v>
          </cell>
          <cell r="Q1765">
            <v>11</v>
          </cell>
          <cell r="R1765" t="str">
            <v>S</v>
          </cell>
          <cell r="S1765">
            <v>0</v>
          </cell>
          <cell r="T1765">
            <v>13</v>
          </cell>
          <cell r="U1765">
            <v>759.22</v>
          </cell>
          <cell r="V1765">
            <v>897.26</v>
          </cell>
          <cell r="W1765">
            <v>-19</v>
          </cell>
          <cell r="X1765">
            <v>-1311.38</v>
          </cell>
        </row>
        <row r="1766">
          <cell r="A1766">
            <v>2016</v>
          </cell>
          <cell r="B1766">
            <v>8992</v>
          </cell>
          <cell r="C1766" t="str">
            <v>OLIVETTI SPA</v>
          </cell>
          <cell r="D1766">
            <v>42558</v>
          </cell>
          <cell r="E1766" t="str">
            <v>0000014554</v>
          </cell>
          <cell r="F1766">
            <v>42562</v>
          </cell>
          <cell r="G1766">
            <v>69.02</v>
          </cell>
          <cell r="H1766">
            <v>69.02</v>
          </cell>
          <cell r="I1766">
            <v>0</v>
          </cell>
          <cell r="J1766">
            <v>42569</v>
          </cell>
          <cell r="K1766">
            <v>30</v>
          </cell>
          <cell r="L1766">
            <v>42370</v>
          </cell>
          <cell r="M1766">
            <v>42735</v>
          </cell>
          <cell r="N1766">
            <v>0</v>
          </cell>
          <cell r="P1766">
            <v>0</v>
          </cell>
          <cell r="Q1766">
            <v>7</v>
          </cell>
          <cell r="R1766" t="str">
            <v>S</v>
          </cell>
          <cell r="S1766">
            <v>0</v>
          </cell>
          <cell r="T1766">
            <v>11</v>
          </cell>
          <cell r="U1766">
            <v>483.14</v>
          </cell>
          <cell r="V1766">
            <v>759.22</v>
          </cell>
          <cell r="W1766">
            <v>-23</v>
          </cell>
          <cell r="X1766">
            <v>-1587.46</v>
          </cell>
        </row>
        <row r="1767">
          <cell r="A1767">
            <v>2016</v>
          </cell>
          <cell r="B1767">
            <v>10279</v>
          </cell>
          <cell r="C1767" t="str">
            <v>OLIVETTI SPA</v>
          </cell>
          <cell r="D1767">
            <v>42585</v>
          </cell>
          <cell r="E1767" t="str">
            <v>0000016752</v>
          </cell>
          <cell r="F1767">
            <v>42586</v>
          </cell>
          <cell r="G1767">
            <v>69.02</v>
          </cell>
          <cell r="H1767">
            <v>69.02</v>
          </cell>
          <cell r="I1767">
            <v>0</v>
          </cell>
          <cell r="J1767">
            <v>42593</v>
          </cell>
          <cell r="K1767">
            <v>30</v>
          </cell>
          <cell r="L1767">
            <v>42370</v>
          </cell>
          <cell r="M1767">
            <v>42735</v>
          </cell>
          <cell r="N1767">
            <v>0</v>
          </cell>
          <cell r="P1767">
            <v>0</v>
          </cell>
          <cell r="Q1767">
            <v>7</v>
          </cell>
          <cell r="R1767" t="str">
            <v>S</v>
          </cell>
          <cell r="S1767">
            <v>0</v>
          </cell>
          <cell r="T1767">
            <v>8</v>
          </cell>
          <cell r="U1767">
            <v>483.14</v>
          </cell>
          <cell r="V1767">
            <v>552.16</v>
          </cell>
          <cell r="W1767">
            <v>-23</v>
          </cell>
          <cell r="X1767">
            <v>-1587.46</v>
          </cell>
        </row>
        <row r="1768">
          <cell r="A1768">
            <v>2016</v>
          </cell>
          <cell r="B1768">
            <v>11932</v>
          </cell>
          <cell r="C1768" t="str">
            <v>OLIVETTI SPA</v>
          </cell>
          <cell r="D1768">
            <v>42620</v>
          </cell>
          <cell r="E1768" t="str">
            <v>0000018287</v>
          </cell>
          <cell r="F1768">
            <v>42622</v>
          </cell>
          <cell r="G1768">
            <v>69.02</v>
          </cell>
          <cell r="H1768">
            <v>69.02</v>
          </cell>
          <cell r="I1768">
            <v>0</v>
          </cell>
          <cell r="J1768">
            <v>42635</v>
          </cell>
          <cell r="K1768">
            <v>30</v>
          </cell>
          <cell r="L1768">
            <v>42370</v>
          </cell>
          <cell r="M1768">
            <v>42735</v>
          </cell>
          <cell r="N1768">
            <v>0</v>
          </cell>
          <cell r="P1768">
            <v>0</v>
          </cell>
          <cell r="Q1768">
            <v>13</v>
          </cell>
          <cell r="R1768" t="str">
            <v>S</v>
          </cell>
          <cell r="S1768">
            <v>0</v>
          </cell>
          <cell r="T1768">
            <v>15</v>
          </cell>
          <cell r="U1768">
            <v>897.26</v>
          </cell>
          <cell r="V1768">
            <v>1035.3</v>
          </cell>
          <cell r="W1768">
            <v>-17</v>
          </cell>
          <cell r="X1768">
            <v>-1173.3399999999999</v>
          </cell>
        </row>
        <row r="1769">
          <cell r="A1769">
            <v>2016</v>
          </cell>
          <cell r="B1769">
            <v>13513</v>
          </cell>
          <cell r="C1769" t="str">
            <v>OLIVETTI SPA</v>
          </cell>
          <cell r="D1769">
            <v>42650</v>
          </cell>
          <cell r="E1769" t="str">
            <v>0000020260</v>
          </cell>
          <cell r="F1769">
            <v>42654</v>
          </cell>
          <cell r="G1769">
            <v>69.02</v>
          </cell>
          <cell r="H1769">
            <v>69.02</v>
          </cell>
          <cell r="I1769">
            <v>0</v>
          </cell>
          <cell r="J1769">
            <v>42663</v>
          </cell>
          <cell r="K1769">
            <v>30</v>
          </cell>
          <cell r="L1769">
            <v>42370</v>
          </cell>
          <cell r="M1769">
            <v>42735</v>
          </cell>
          <cell r="N1769">
            <v>0</v>
          </cell>
          <cell r="P1769">
            <v>0</v>
          </cell>
          <cell r="Q1769">
            <v>9</v>
          </cell>
          <cell r="R1769" t="str">
            <v>S</v>
          </cell>
          <cell r="S1769">
            <v>0</v>
          </cell>
          <cell r="T1769">
            <v>13</v>
          </cell>
          <cell r="U1769">
            <v>621.17999999999995</v>
          </cell>
          <cell r="V1769">
            <v>897.26</v>
          </cell>
          <cell r="W1769">
            <v>-21</v>
          </cell>
          <cell r="X1769">
            <v>-1449.42</v>
          </cell>
        </row>
        <row r="1770">
          <cell r="A1770">
            <v>2016</v>
          </cell>
          <cell r="B1770">
            <v>15059</v>
          </cell>
          <cell r="C1770" t="str">
            <v>OLIVETTI SPA</v>
          </cell>
          <cell r="D1770">
            <v>42682</v>
          </cell>
          <cell r="E1770" t="str">
            <v>0000022353</v>
          </cell>
          <cell r="F1770">
            <v>42684</v>
          </cell>
          <cell r="G1770">
            <v>69.02</v>
          </cell>
          <cell r="H1770">
            <v>69.02</v>
          </cell>
          <cell r="I1770">
            <v>0</v>
          </cell>
          <cell r="J1770">
            <v>42691</v>
          </cell>
          <cell r="K1770">
            <v>30</v>
          </cell>
          <cell r="L1770">
            <v>42370</v>
          </cell>
          <cell r="M1770">
            <v>42735</v>
          </cell>
          <cell r="N1770">
            <v>0</v>
          </cell>
          <cell r="P1770">
            <v>0</v>
          </cell>
          <cell r="Q1770">
            <v>7</v>
          </cell>
          <cell r="R1770" t="str">
            <v>S</v>
          </cell>
          <cell r="S1770">
            <v>0</v>
          </cell>
          <cell r="T1770">
            <v>9</v>
          </cell>
          <cell r="U1770">
            <v>483.14</v>
          </cell>
          <cell r="V1770">
            <v>621.17999999999995</v>
          </cell>
          <cell r="W1770">
            <v>-23</v>
          </cell>
          <cell r="X1770">
            <v>-1587.46</v>
          </cell>
        </row>
        <row r="1771">
          <cell r="A1771">
            <v>2016</v>
          </cell>
          <cell r="B1771">
            <v>16615</v>
          </cell>
          <cell r="C1771" t="str">
            <v>OLIVETTI SPA</v>
          </cell>
          <cell r="D1771">
            <v>42713</v>
          </cell>
          <cell r="E1771" t="str">
            <v>0000024845</v>
          </cell>
          <cell r="F1771">
            <v>42717</v>
          </cell>
          <cell r="G1771">
            <v>69.02</v>
          </cell>
          <cell r="H1771">
            <v>69.02</v>
          </cell>
          <cell r="I1771">
            <v>0</v>
          </cell>
          <cell r="J1771">
            <v>42718</v>
          </cell>
          <cell r="K1771">
            <v>30</v>
          </cell>
          <cell r="L1771">
            <v>42370</v>
          </cell>
          <cell r="M1771">
            <v>42735</v>
          </cell>
          <cell r="N1771">
            <v>0</v>
          </cell>
          <cell r="P1771">
            <v>0</v>
          </cell>
          <cell r="Q1771">
            <v>1</v>
          </cell>
          <cell r="R1771" t="str">
            <v>S</v>
          </cell>
          <cell r="S1771">
            <v>0</v>
          </cell>
          <cell r="T1771">
            <v>5</v>
          </cell>
          <cell r="U1771">
            <v>69.02</v>
          </cell>
          <cell r="V1771">
            <v>345.1</v>
          </cell>
          <cell r="W1771">
            <v>-29</v>
          </cell>
          <cell r="X1771">
            <v>-2001.58</v>
          </cell>
        </row>
        <row r="1772">
          <cell r="A1772">
            <v>2016</v>
          </cell>
          <cell r="B1772">
            <v>1581</v>
          </cell>
          <cell r="C1772" t="str">
            <v>OLIVETTI SPA</v>
          </cell>
          <cell r="D1772">
            <v>42277</v>
          </cell>
          <cell r="E1772" t="str">
            <v>1135906693</v>
          </cell>
          <cell r="F1772">
            <v>42403</v>
          </cell>
          <cell r="G1772">
            <v>1039.44</v>
          </cell>
          <cell r="H1772">
            <v>1039.44</v>
          </cell>
          <cell r="I1772">
            <v>0</v>
          </cell>
          <cell r="J1772">
            <v>42426</v>
          </cell>
          <cell r="K1772">
            <v>30</v>
          </cell>
          <cell r="L1772">
            <v>42370</v>
          </cell>
          <cell r="M1772">
            <v>42735</v>
          </cell>
          <cell r="N1772">
            <v>0</v>
          </cell>
          <cell r="P1772">
            <v>0</v>
          </cell>
          <cell r="Q1772">
            <v>23</v>
          </cell>
          <cell r="R1772" t="str">
            <v>S</v>
          </cell>
          <cell r="S1772">
            <v>0</v>
          </cell>
          <cell r="T1772">
            <v>149</v>
          </cell>
          <cell r="U1772">
            <v>23907.119999999999</v>
          </cell>
          <cell r="V1772">
            <v>154876.56</v>
          </cell>
          <cell r="W1772">
            <v>-7</v>
          </cell>
          <cell r="X1772">
            <v>-7276.08</v>
          </cell>
        </row>
        <row r="1773">
          <cell r="A1773">
            <v>2016</v>
          </cell>
          <cell r="B1773">
            <v>207</v>
          </cell>
          <cell r="C1773" t="str">
            <v>OLIVETTI SPA</v>
          </cell>
          <cell r="D1773">
            <v>42369</v>
          </cell>
          <cell r="E1773" t="str">
            <v>1135909646</v>
          </cell>
          <cell r="F1773">
            <v>42377</v>
          </cell>
          <cell r="G1773">
            <v>1039.44</v>
          </cell>
          <cell r="H1773">
            <v>1039.44</v>
          </cell>
          <cell r="I1773">
            <v>0</v>
          </cell>
          <cell r="J1773">
            <v>42431</v>
          </cell>
          <cell r="K1773">
            <v>30</v>
          </cell>
          <cell r="L1773">
            <v>42370</v>
          </cell>
          <cell r="M1773">
            <v>42735</v>
          </cell>
          <cell r="N1773">
            <v>0</v>
          </cell>
          <cell r="P1773">
            <v>0</v>
          </cell>
          <cell r="Q1773">
            <v>54</v>
          </cell>
          <cell r="R1773" t="str">
            <v>S</v>
          </cell>
          <cell r="S1773">
            <v>0</v>
          </cell>
          <cell r="T1773">
            <v>62</v>
          </cell>
          <cell r="U1773">
            <v>56129.760000000002</v>
          </cell>
          <cell r="V1773">
            <v>64445.279999999999</v>
          </cell>
          <cell r="W1773">
            <v>24</v>
          </cell>
          <cell r="X1773">
            <v>24946.560000000001</v>
          </cell>
        </row>
        <row r="1774">
          <cell r="A1774">
            <v>2016</v>
          </cell>
          <cell r="B1774">
            <v>4389</v>
          </cell>
          <cell r="C1774" t="str">
            <v>OLIVETTI SPA</v>
          </cell>
          <cell r="D1774">
            <v>42460</v>
          </cell>
          <cell r="E1774" t="str">
            <v>1136901054</v>
          </cell>
          <cell r="F1774">
            <v>42464</v>
          </cell>
          <cell r="G1774">
            <v>1039.44</v>
          </cell>
          <cell r="H1774">
            <v>0</v>
          </cell>
          <cell r="I1774">
            <v>1039.44</v>
          </cell>
          <cell r="J1774">
            <v>1</v>
          </cell>
          <cell r="K1774">
            <v>30</v>
          </cell>
          <cell r="L1774">
            <v>42370</v>
          </cell>
          <cell r="M1774">
            <v>42735</v>
          </cell>
          <cell r="N1774">
            <v>0</v>
          </cell>
          <cell r="P1774">
            <v>0</v>
          </cell>
          <cell r="Q1774">
            <v>0</v>
          </cell>
          <cell r="R1774" t="str">
            <v>N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</row>
        <row r="1775">
          <cell r="A1775">
            <v>2016</v>
          </cell>
          <cell r="B1775">
            <v>8644</v>
          </cell>
          <cell r="C1775" t="str">
            <v>OLIVETTI SPA</v>
          </cell>
          <cell r="D1775">
            <v>42551</v>
          </cell>
          <cell r="E1775" t="str">
            <v>1136904105</v>
          </cell>
          <cell r="F1775">
            <v>42555</v>
          </cell>
          <cell r="G1775">
            <v>1039.44</v>
          </cell>
          <cell r="H1775">
            <v>1039.44</v>
          </cell>
          <cell r="I1775">
            <v>0</v>
          </cell>
          <cell r="J1775">
            <v>42572</v>
          </cell>
          <cell r="K1775">
            <v>30</v>
          </cell>
          <cell r="L1775">
            <v>42370</v>
          </cell>
          <cell r="M1775">
            <v>42735</v>
          </cell>
          <cell r="N1775">
            <v>0</v>
          </cell>
          <cell r="P1775">
            <v>0</v>
          </cell>
          <cell r="Q1775">
            <v>17</v>
          </cell>
          <cell r="R1775" t="str">
            <v>S</v>
          </cell>
          <cell r="S1775">
            <v>0</v>
          </cell>
          <cell r="T1775">
            <v>21</v>
          </cell>
          <cell r="U1775">
            <v>17670.48</v>
          </cell>
          <cell r="V1775">
            <v>21828.240000000002</v>
          </cell>
          <cell r="W1775">
            <v>-13</v>
          </cell>
          <cell r="X1775">
            <v>-13512.72</v>
          </cell>
        </row>
        <row r="1776">
          <cell r="A1776">
            <v>2016</v>
          </cell>
          <cell r="B1776">
            <v>9433</v>
          </cell>
          <cell r="C1776" t="str">
            <v>OLIVETTI SPA</v>
          </cell>
          <cell r="D1776">
            <v>42563</v>
          </cell>
          <cell r="E1776" t="str">
            <v>1136906212</v>
          </cell>
          <cell r="F1776">
            <v>42569</v>
          </cell>
          <cell r="G1776">
            <v>1039.44</v>
          </cell>
          <cell r="H1776">
            <v>1039.44</v>
          </cell>
          <cell r="I1776">
            <v>0</v>
          </cell>
          <cell r="J1776">
            <v>42572</v>
          </cell>
          <cell r="K1776">
            <v>30</v>
          </cell>
          <cell r="L1776">
            <v>42370</v>
          </cell>
          <cell r="M1776">
            <v>42735</v>
          </cell>
          <cell r="N1776">
            <v>0</v>
          </cell>
          <cell r="P1776">
            <v>0</v>
          </cell>
          <cell r="Q1776">
            <v>3</v>
          </cell>
          <cell r="R1776" t="str">
            <v>S</v>
          </cell>
          <cell r="S1776">
            <v>0</v>
          </cell>
          <cell r="T1776">
            <v>9</v>
          </cell>
          <cell r="U1776">
            <v>3118.32</v>
          </cell>
          <cell r="V1776">
            <v>9354.9599999999991</v>
          </cell>
          <cell r="W1776">
            <v>-27</v>
          </cell>
          <cell r="X1776">
            <v>-28064.880000000001</v>
          </cell>
        </row>
        <row r="1777">
          <cell r="A1777">
            <v>2016</v>
          </cell>
          <cell r="B1777">
            <v>13235</v>
          </cell>
          <cell r="C1777" t="str">
            <v>OLIVETTI SPA</v>
          </cell>
          <cell r="D1777">
            <v>42643</v>
          </cell>
          <cell r="E1777" t="str">
            <v>1136907425</v>
          </cell>
          <cell r="F1777">
            <v>42648</v>
          </cell>
          <cell r="G1777">
            <v>1039.44</v>
          </cell>
          <cell r="H1777">
            <v>1039.44</v>
          </cell>
          <cell r="I1777">
            <v>0</v>
          </cell>
          <cell r="J1777">
            <v>42654</v>
          </cell>
          <cell r="K1777">
            <v>30</v>
          </cell>
          <cell r="L1777">
            <v>42370</v>
          </cell>
          <cell r="M1777">
            <v>42735</v>
          </cell>
          <cell r="N1777">
            <v>0</v>
          </cell>
          <cell r="P1777">
            <v>0</v>
          </cell>
          <cell r="Q1777">
            <v>6</v>
          </cell>
          <cell r="R1777" t="str">
            <v>S</v>
          </cell>
          <cell r="S1777">
            <v>0</v>
          </cell>
          <cell r="T1777">
            <v>11</v>
          </cell>
          <cell r="U1777">
            <v>6236.64</v>
          </cell>
          <cell r="V1777">
            <v>11433.84</v>
          </cell>
          <cell r="W1777">
            <v>-24</v>
          </cell>
          <cell r="X1777">
            <v>-24946.560000000001</v>
          </cell>
        </row>
        <row r="1778">
          <cell r="A1778">
            <v>2016</v>
          </cell>
          <cell r="B1778">
            <v>340</v>
          </cell>
          <cell r="C1778" t="str">
            <v>OLIVETTI SPA</v>
          </cell>
          <cell r="D1778">
            <v>42735</v>
          </cell>
          <cell r="E1778" t="str">
            <v>1136911076</v>
          </cell>
          <cell r="F1778">
            <v>42746</v>
          </cell>
          <cell r="G1778">
            <v>1039.44</v>
          </cell>
          <cell r="H1778">
            <v>1039.44</v>
          </cell>
          <cell r="I1778">
            <v>0</v>
          </cell>
          <cell r="J1778">
            <v>42767</v>
          </cell>
          <cell r="K1778">
            <v>30</v>
          </cell>
          <cell r="L1778">
            <v>42370</v>
          </cell>
          <cell r="M1778">
            <v>42735</v>
          </cell>
          <cell r="N1778">
            <v>0</v>
          </cell>
          <cell r="P1778">
            <v>0</v>
          </cell>
          <cell r="Q1778">
            <v>21</v>
          </cell>
          <cell r="R1778" t="str">
            <v>S</v>
          </cell>
          <cell r="S1778">
            <v>0</v>
          </cell>
          <cell r="T1778">
            <v>32</v>
          </cell>
          <cell r="U1778">
            <v>21828.240000000002</v>
          </cell>
          <cell r="V1778">
            <v>33262.080000000002</v>
          </cell>
          <cell r="W1778">
            <v>-9</v>
          </cell>
          <cell r="X1778">
            <v>-9354.9599999999991</v>
          </cell>
        </row>
        <row r="1779">
          <cell r="A1779">
            <v>2017</v>
          </cell>
          <cell r="B1779">
            <v>5102</v>
          </cell>
          <cell r="C1779" t="str">
            <v>OLIVETTI SPA</v>
          </cell>
          <cell r="D1779">
            <v>42825</v>
          </cell>
          <cell r="E1779" t="str">
            <v>1137901373</v>
          </cell>
          <cell r="F1779">
            <v>42830</v>
          </cell>
          <cell r="G1779">
            <v>1039.44</v>
          </cell>
          <cell r="H1779">
            <v>1039.44</v>
          </cell>
          <cell r="I1779">
            <v>0</v>
          </cell>
          <cell r="J1779">
            <v>42836</v>
          </cell>
          <cell r="K1779">
            <v>30</v>
          </cell>
          <cell r="L1779">
            <v>42370</v>
          </cell>
          <cell r="M1779">
            <v>42735</v>
          </cell>
          <cell r="N1779">
            <v>0</v>
          </cell>
          <cell r="P1779">
            <v>0</v>
          </cell>
          <cell r="Q1779">
            <v>6</v>
          </cell>
          <cell r="R1779" t="str">
            <v>S</v>
          </cell>
          <cell r="S1779">
            <v>0</v>
          </cell>
          <cell r="T1779">
            <v>11</v>
          </cell>
          <cell r="U1779">
            <v>6236.64</v>
          </cell>
          <cell r="V1779">
            <v>11433.84</v>
          </cell>
          <cell r="W1779">
            <v>-24</v>
          </cell>
          <cell r="X1779">
            <v>-24946.560000000001</v>
          </cell>
        </row>
        <row r="1780">
          <cell r="A1780">
            <v>2017</v>
          </cell>
          <cell r="B1780">
            <v>9171</v>
          </cell>
          <cell r="C1780" t="str">
            <v>OLIVETTI SPA</v>
          </cell>
          <cell r="D1780">
            <v>42916</v>
          </cell>
          <cell r="E1780" t="str">
            <v>1137905648</v>
          </cell>
          <cell r="F1780">
            <v>42921</v>
          </cell>
          <cell r="G1780">
            <v>1039.44</v>
          </cell>
          <cell r="H1780">
            <v>1039.44</v>
          </cell>
          <cell r="I1780">
            <v>0</v>
          </cell>
          <cell r="J1780">
            <v>42928</v>
          </cell>
          <cell r="K1780">
            <v>30</v>
          </cell>
          <cell r="L1780">
            <v>42370</v>
          </cell>
          <cell r="M1780">
            <v>42735</v>
          </cell>
          <cell r="N1780">
            <v>0</v>
          </cell>
          <cell r="P1780">
            <v>0</v>
          </cell>
          <cell r="Q1780">
            <v>7</v>
          </cell>
          <cell r="R1780" t="str">
            <v>S</v>
          </cell>
          <cell r="S1780">
            <v>0</v>
          </cell>
          <cell r="T1780">
            <v>12</v>
          </cell>
          <cell r="U1780">
            <v>7276.08</v>
          </cell>
          <cell r="V1780">
            <v>12473.28</v>
          </cell>
          <cell r="W1780">
            <v>-23</v>
          </cell>
          <cell r="X1780">
            <v>-23907.119999999999</v>
          </cell>
        </row>
        <row r="1781">
          <cell r="A1781">
            <v>2017</v>
          </cell>
          <cell r="B1781">
            <v>15824</v>
          </cell>
          <cell r="C1781" t="str">
            <v>OLIVETTI SPA</v>
          </cell>
          <cell r="D1781">
            <v>43035</v>
          </cell>
          <cell r="E1781" t="str">
            <v>A20020171000004996</v>
          </cell>
          <cell r="F1781">
            <v>43066</v>
          </cell>
          <cell r="G1781">
            <v>1039.44</v>
          </cell>
          <cell r="H1781">
            <v>1039.44</v>
          </cell>
          <cell r="I1781">
            <v>0</v>
          </cell>
          <cell r="J1781">
            <v>43067</v>
          </cell>
          <cell r="K1781">
            <v>30</v>
          </cell>
          <cell r="L1781">
            <v>42370</v>
          </cell>
          <cell r="M1781">
            <v>42735</v>
          </cell>
          <cell r="N1781">
            <v>0</v>
          </cell>
          <cell r="P1781">
            <v>0</v>
          </cell>
          <cell r="Q1781">
            <v>1</v>
          </cell>
          <cell r="R1781" t="str">
            <v>S</v>
          </cell>
          <cell r="S1781">
            <v>0</v>
          </cell>
          <cell r="T1781">
            <v>32</v>
          </cell>
          <cell r="U1781">
            <v>1039.44</v>
          </cell>
          <cell r="V1781">
            <v>33262.080000000002</v>
          </cell>
          <cell r="W1781">
            <v>-29</v>
          </cell>
          <cell r="X1781">
            <v>-30143.759999999998</v>
          </cell>
        </row>
        <row r="1782">
          <cell r="A1782">
            <v>2018</v>
          </cell>
          <cell r="B1782">
            <v>74</v>
          </cell>
          <cell r="C1782" t="str">
            <v>OLIVETTI SPA</v>
          </cell>
          <cell r="D1782">
            <v>43100</v>
          </cell>
          <cell r="E1782" t="str">
            <v>A20020171000017733</v>
          </cell>
          <cell r="F1782">
            <v>43104</v>
          </cell>
          <cell r="G1782">
            <v>1039.44</v>
          </cell>
          <cell r="H1782">
            <v>1039.44</v>
          </cell>
          <cell r="I1782">
            <v>0</v>
          </cell>
          <cell r="J1782">
            <v>1</v>
          </cell>
          <cell r="K1782">
            <v>30</v>
          </cell>
          <cell r="L1782">
            <v>42370</v>
          </cell>
          <cell r="M1782">
            <v>42735</v>
          </cell>
          <cell r="N1782">
            <v>0</v>
          </cell>
          <cell r="P1782">
            <v>0</v>
          </cell>
          <cell r="Q1782">
            <v>0</v>
          </cell>
          <cell r="R1782" t="str">
            <v>N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</row>
        <row r="1783">
          <cell r="A1783">
            <v>2016</v>
          </cell>
          <cell r="B1783">
            <v>17667</v>
          </cell>
          <cell r="C1783" t="str">
            <v>ONGARO DISINFESTAZIONI</v>
          </cell>
          <cell r="D1783">
            <v>42348</v>
          </cell>
          <cell r="E1783" t="str">
            <v xml:space="preserve">9 PA                          </v>
          </cell>
          <cell r="F1783">
            <v>42352</v>
          </cell>
          <cell r="G1783">
            <v>4326.3599999999997</v>
          </cell>
          <cell r="H1783">
            <v>4326.3599999999997</v>
          </cell>
          <cell r="I1783">
            <v>0</v>
          </cell>
          <cell r="J1783">
            <v>42430</v>
          </cell>
          <cell r="K1783">
            <v>30</v>
          </cell>
          <cell r="L1783">
            <v>42370</v>
          </cell>
          <cell r="M1783">
            <v>42735</v>
          </cell>
          <cell r="N1783">
            <v>0</v>
          </cell>
          <cell r="P1783">
            <v>0</v>
          </cell>
          <cell r="Q1783">
            <v>78</v>
          </cell>
          <cell r="R1783" t="str">
            <v>S</v>
          </cell>
          <cell r="S1783">
            <v>0</v>
          </cell>
          <cell r="T1783">
            <v>82</v>
          </cell>
          <cell r="U1783">
            <v>337456.08</v>
          </cell>
          <cell r="V1783">
            <v>354761.52</v>
          </cell>
          <cell r="W1783">
            <v>48</v>
          </cell>
          <cell r="X1783">
            <v>207665.28</v>
          </cell>
        </row>
        <row r="1784">
          <cell r="A1784">
            <v>2017</v>
          </cell>
          <cell r="B1784">
            <v>5478</v>
          </cell>
          <cell r="C1784" t="str">
            <v>ONORANZE FUNEBRI PESERICO</v>
          </cell>
          <cell r="D1784">
            <v>42824</v>
          </cell>
          <cell r="E1784" t="str">
            <v>1</v>
          </cell>
          <cell r="F1784">
            <v>42837</v>
          </cell>
          <cell r="G1784">
            <v>919</v>
          </cell>
          <cell r="H1784">
            <v>919</v>
          </cell>
          <cell r="I1784">
            <v>0</v>
          </cell>
          <cell r="J1784">
            <v>42844</v>
          </cell>
          <cell r="K1784">
            <v>30</v>
          </cell>
          <cell r="L1784">
            <v>42370</v>
          </cell>
          <cell r="M1784">
            <v>42735</v>
          </cell>
          <cell r="N1784">
            <v>0</v>
          </cell>
          <cell r="P1784">
            <v>0</v>
          </cell>
          <cell r="Q1784">
            <v>7</v>
          </cell>
          <cell r="R1784" t="str">
            <v>S</v>
          </cell>
          <cell r="S1784">
            <v>0</v>
          </cell>
          <cell r="T1784">
            <v>20</v>
          </cell>
          <cell r="U1784">
            <v>6433</v>
          </cell>
          <cell r="V1784">
            <v>18380</v>
          </cell>
          <cell r="W1784">
            <v>-23</v>
          </cell>
          <cell r="X1784">
            <v>-21137</v>
          </cell>
        </row>
        <row r="1785">
          <cell r="A1785">
            <v>2016</v>
          </cell>
          <cell r="C1785" t="str">
            <v>OPEN SOFTWARE SRL</v>
          </cell>
          <cell r="D1785">
            <v>39811</v>
          </cell>
          <cell r="E1785" t="str">
            <v xml:space="preserve">2840            </v>
          </cell>
          <cell r="F1785">
            <v>39834</v>
          </cell>
          <cell r="G1785">
            <v>1980</v>
          </cell>
          <cell r="H1785">
            <v>0</v>
          </cell>
          <cell r="I1785">
            <v>0</v>
          </cell>
          <cell r="J1785">
            <v>1</v>
          </cell>
          <cell r="K1785">
            <v>30</v>
          </cell>
          <cell r="L1785">
            <v>42370</v>
          </cell>
          <cell r="M1785">
            <v>42735</v>
          </cell>
          <cell r="N1785">
            <v>0</v>
          </cell>
          <cell r="P1785">
            <v>0</v>
          </cell>
          <cell r="Q1785">
            <v>0</v>
          </cell>
          <cell r="R1785" t="str">
            <v>N</v>
          </cell>
          <cell r="S1785">
            <v>1980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</row>
        <row r="1786">
          <cell r="A1786">
            <v>2016</v>
          </cell>
          <cell r="C1786" t="str">
            <v>OPEN SOFTWARE SRL</v>
          </cell>
          <cell r="D1786">
            <v>37376</v>
          </cell>
          <cell r="E1786" t="str">
            <v xml:space="preserve">338             </v>
          </cell>
          <cell r="F1786">
            <v>37414</v>
          </cell>
          <cell r="G1786">
            <v>836.66</v>
          </cell>
          <cell r="H1786">
            <v>0</v>
          </cell>
          <cell r="I1786">
            <v>0</v>
          </cell>
          <cell r="J1786">
            <v>1</v>
          </cell>
          <cell r="K1786">
            <v>30</v>
          </cell>
          <cell r="L1786">
            <v>42370</v>
          </cell>
          <cell r="M1786">
            <v>42735</v>
          </cell>
          <cell r="N1786">
            <v>0</v>
          </cell>
          <cell r="P1786">
            <v>0</v>
          </cell>
          <cell r="Q1786">
            <v>0</v>
          </cell>
          <cell r="R1786" t="str">
            <v>N</v>
          </cell>
          <cell r="S1786">
            <v>836.66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</row>
        <row r="1787">
          <cell r="A1787">
            <v>2017</v>
          </cell>
          <cell r="B1787">
            <v>7845</v>
          </cell>
          <cell r="C1787" t="str">
            <v>ORTOLANI ALBERTO (DI TERRIBILE LUCIA)</v>
          </cell>
          <cell r="D1787">
            <v>42886</v>
          </cell>
          <cell r="E1787" t="str">
            <v>15/ PA</v>
          </cell>
          <cell r="F1787">
            <v>42893</v>
          </cell>
          <cell r="G1787">
            <v>231.8</v>
          </cell>
          <cell r="H1787">
            <v>231.8</v>
          </cell>
          <cell r="I1787">
            <v>0</v>
          </cell>
          <cell r="J1787">
            <v>42898</v>
          </cell>
          <cell r="K1787">
            <v>30</v>
          </cell>
          <cell r="L1787">
            <v>42370</v>
          </cell>
          <cell r="M1787">
            <v>42735</v>
          </cell>
          <cell r="N1787">
            <v>0</v>
          </cell>
          <cell r="P1787">
            <v>0</v>
          </cell>
          <cell r="Q1787">
            <v>5</v>
          </cell>
          <cell r="R1787" t="str">
            <v>S</v>
          </cell>
          <cell r="S1787">
            <v>0</v>
          </cell>
          <cell r="T1787">
            <v>12</v>
          </cell>
          <cell r="U1787">
            <v>1159</v>
          </cell>
          <cell r="V1787">
            <v>2781.6</v>
          </cell>
          <cell r="W1787">
            <v>-25</v>
          </cell>
          <cell r="X1787">
            <v>-5795</v>
          </cell>
        </row>
        <row r="1788">
          <cell r="A1788">
            <v>2016</v>
          </cell>
          <cell r="C1788" t="str">
            <v>ORTOLANI ALBERTO (DI TERRIBILE LUCIA)</v>
          </cell>
          <cell r="D1788">
            <v>40939</v>
          </cell>
          <cell r="E1788" t="str">
            <v xml:space="preserve">18              </v>
          </cell>
          <cell r="F1788">
            <v>40941</v>
          </cell>
          <cell r="G1788">
            <v>85.91</v>
          </cell>
          <cell r="H1788">
            <v>0</v>
          </cell>
          <cell r="I1788">
            <v>0</v>
          </cell>
          <cell r="J1788">
            <v>1</v>
          </cell>
          <cell r="K1788">
            <v>30</v>
          </cell>
          <cell r="L1788">
            <v>42370</v>
          </cell>
          <cell r="M1788">
            <v>42735</v>
          </cell>
          <cell r="N1788">
            <v>0</v>
          </cell>
          <cell r="P1788">
            <v>0</v>
          </cell>
          <cell r="Q1788">
            <v>0</v>
          </cell>
          <cell r="R1788" t="str">
            <v>N</v>
          </cell>
          <cell r="S1788">
            <v>85.91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</row>
        <row r="1789">
          <cell r="A1789">
            <v>2017</v>
          </cell>
          <cell r="B1789">
            <v>13589</v>
          </cell>
          <cell r="C1789" t="str">
            <v>ORTOLANI ALBERTO (DI TERRIBILE LUCIA)</v>
          </cell>
          <cell r="D1789">
            <v>43007</v>
          </cell>
          <cell r="E1789" t="str">
            <v>33/ PA</v>
          </cell>
          <cell r="F1789">
            <v>43019</v>
          </cell>
          <cell r="G1789">
            <v>396.5</v>
          </cell>
          <cell r="H1789">
            <v>396.5</v>
          </cell>
          <cell r="I1789">
            <v>0</v>
          </cell>
          <cell r="J1789">
            <v>43025</v>
          </cell>
          <cell r="K1789">
            <v>30</v>
          </cell>
          <cell r="L1789">
            <v>42370</v>
          </cell>
          <cell r="M1789">
            <v>42735</v>
          </cell>
          <cell r="N1789">
            <v>0</v>
          </cell>
          <cell r="P1789">
            <v>0</v>
          </cell>
          <cell r="Q1789">
            <v>6</v>
          </cell>
          <cell r="R1789" t="str">
            <v>S</v>
          </cell>
          <cell r="S1789">
            <v>0</v>
          </cell>
          <cell r="T1789">
            <v>18</v>
          </cell>
          <cell r="U1789">
            <v>2379</v>
          </cell>
          <cell r="V1789">
            <v>7137</v>
          </cell>
          <cell r="W1789">
            <v>-24</v>
          </cell>
          <cell r="X1789">
            <v>-9516</v>
          </cell>
        </row>
        <row r="1790">
          <cell r="A1790">
            <v>2017</v>
          </cell>
          <cell r="B1790">
            <v>15302</v>
          </cell>
          <cell r="C1790" t="str">
            <v>ORTOLANI ALBERTO (DI TERRIBILE LUCIA)</v>
          </cell>
          <cell r="D1790">
            <v>43038</v>
          </cell>
          <cell r="E1790" t="str">
            <v>42/ PA</v>
          </cell>
          <cell r="F1790">
            <v>43054</v>
          </cell>
          <cell r="G1790">
            <v>158.6</v>
          </cell>
          <cell r="H1790">
            <v>158.6</v>
          </cell>
          <cell r="I1790">
            <v>0</v>
          </cell>
          <cell r="J1790">
            <v>43062</v>
          </cell>
          <cell r="K1790">
            <v>30</v>
          </cell>
          <cell r="L1790">
            <v>42370</v>
          </cell>
          <cell r="M1790">
            <v>42735</v>
          </cell>
          <cell r="N1790">
            <v>0</v>
          </cell>
          <cell r="P1790">
            <v>0</v>
          </cell>
          <cell r="Q1790">
            <v>8</v>
          </cell>
          <cell r="R1790" t="str">
            <v>S</v>
          </cell>
          <cell r="S1790">
            <v>0</v>
          </cell>
          <cell r="T1790">
            <v>24</v>
          </cell>
          <cell r="U1790">
            <v>1268.8</v>
          </cell>
          <cell r="V1790">
            <v>3806.4</v>
          </cell>
          <cell r="W1790">
            <v>-22</v>
          </cell>
          <cell r="X1790">
            <v>-3489.2</v>
          </cell>
        </row>
        <row r="1791">
          <cell r="A1791">
            <v>2016</v>
          </cell>
          <cell r="C1791" t="str">
            <v>ORTOLANI ALBERTO (DI TERRIBILE LUCIA)</v>
          </cell>
          <cell r="D1791">
            <v>41011</v>
          </cell>
          <cell r="E1791" t="str">
            <v xml:space="preserve">91              </v>
          </cell>
          <cell r="F1791">
            <v>41029</v>
          </cell>
          <cell r="G1791">
            <v>84.7</v>
          </cell>
          <cell r="H1791">
            <v>0</v>
          </cell>
          <cell r="I1791">
            <v>0</v>
          </cell>
          <cell r="J1791">
            <v>1</v>
          </cell>
          <cell r="K1791">
            <v>30</v>
          </cell>
          <cell r="L1791">
            <v>42370</v>
          </cell>
          <cell r="M1791">
            <v>42735</v>
          </cell>
          <cell r="N1791">
            <v>0</v>
          </cell>
          <cell r="P1791">
            <v>0</v>
          </cell>
          <cell r="Q1791">
            <v>0</v>
          </cell>
          <cell r="R1791" t="str">
            <v>N</v>
          </cell>
          <cell r="S1791">
            <v>84.7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</row>
        <row r="1792">
          <cell r="A1792">
            <v>2016</v>
          </cell>
          <cell r="C1792" t="str">
            <v>PAROLIN FRANCESCO</v>
          </cell>
          <cell r="D1792">
            <v>39128</v>
          </cell>
          <cell r="E1792" t="str">
            <v xml:space="preserve">7               </v>
          </cell>
          <cell r="F1792">
            <v>39136</v>
          </cell>
          <cell r="G1792">
            <v>448.46</v>
          </cell>
          <cell r="H1792">
            <v>0</v>
          </cell>
          <cell r="I1792">
            <v>0</v>
          </cell>
          <cell r="J1792">
            <v>1</v>
          </cell>
          <cell r="K1792">
            <v>30</v>
          </cell>
          <cell r="L1792">
            <v>42370</v>
          </cell>
          <cell r="M1792">
            <v>42735</v>
          </cell>
          <cell r="N1792">
            <v>0</v>
          </cell>
          <cell r="P1792">
            <v>0</v>
          </cell>
          <cell r="Q1792">
            <v>0</v>
          </cell>
          <cell r="R1792" t="str">
            <v>N</v>
          </cell>
          <cell r="S1792">
            <v>448.46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</row>
        <row r="1793">
          <cell r="A1793">
            <v>2017</v>
          </cell>
          <cell r="B1793">
            <v>17082</v>
          </cell>
          <cell r="C1793" t="str">
            <v>PEGORARO SNC</v>
          </cell>
          <cell r="D1793">
            <v>43069</v>
          </cell>
          <cell r="E1793" t="str">
            <v>1/PA</v>
          </cell>
          <cell r="F1793">
            <v>43090</v>
          </cell>
          <cell r="G1793">
            <v>872.3</v>
          </cell>
          <cell r="H1793">
            <v>872.3</v>
          </cell>
          <cell r="I1793">
            <v>0</v>
          </cell>
          <cell r="J1793">
            <v>43125</v>
          </cell>
          <cell r="K1793">
            <v>30</v>
          </cell>
          <cell r="L1793">
            <v>42370</v>
          </cell>
          <cell r="M1793">
            <v>42735</v>
          </cell>
          <cell r="N1793">
            <v>0</v>
          </cell>
          <cell r="P1793">
            <v>0</v>
          </cell>
          <cell r="Q1793">
            <v>35</v>
          </cell>
          <cell r="R1793" t="str">
            <v>S</v>
          </cell>
          <cell r="S1793">
            <v>0</v>
          </cell>
          <cell r="T1793">
            <v>56</v>
          </cell>
          <cell r="U1793">
            <v>30530.5</v>
          </cell>
          <cell r="V1793">
            <v>48848.800000000003</v>
          </cell>
          <cell r="W1793">
            <v>5</v>
          </cell>
          <cell r="X1793">
            <v>4361.5</v>
          </cell>
        </row>
        <row r="1794">
          <cell r="A1794">
            <v>2016</v>
          </cell>
          <cell r="C1794" t="str">
            <v>PEGORARO SNC</v>
          </cell>
          <cell r="D1794">
            <v>38625</v>
          </cell>
          <cell r="E1794" t="str">
            <v xml:space="preserve">48              </v>
          </cell>
          <cell r="F1794">
            <v>38658</v>
          </cell>
          <cell r="G1794">
            <v>0.1</v>
          </cell>
          <cell r="H1794">
            <v>0</v>
          </cell>
          <cell r="I1794">
            <v>0</v>
          </cell>
          <cell r="J1794">
            <v>1</v>
          </cell>
          <cell r="K1794">
            <v>30</v>
          </cell>
          <cell r="L1794">
            <v>42370</v>
          </cell>
          <cell r="M1794">
            <v>42735</v>
          </cell>
          <cell r="N1794">
            <v>0</v>
          </cell>
          <cell r="P1794">
            <v>0</v>
          </cell>
          <cell r="Q1794">
            <v>0</v>
          </cell>
          <cell r="R1794" t="str">
            <v>N</v>
          </cell>
          <cell r="S1794">
            <v>0.1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</row>
        <row r="1795">
          <cell r="A1795">
            <v>2017</v>
          </cell>
          <cell r="B1795">
            <v>16226</v>
          </cell>
          <cell r="C1795" t="str">
            <v>PIANEZZOLA SNC</v>
          </cell>
          <cell r="D1795">
            <v>43039</v>
          </cell>
          <cell r="E1795" t="str">
            <v>000009 /PA</v>
          </cell>
          <cell r="F1795">
            <v>43073</v>
          </cell>
          <cell r="G1795">
            <v>792</v>
          </cell>
          <cell r="H1795">
            <v>792</v>
          </cell>
          <cell r="I1795">
            <v>0</v>
          </cell>
          <cell r="J1795">
            <v>43076</v>
          </cell>
          <cell r="K1795">
            <v>30</v>
          </cell>
          <cell r="L1795">
            <v>42370</v>
          </cell>
          <cell r="M1795">
            <v>42735</v>
          </cell>
          <cell r="N1795">
            <v>0</v>
          </cell>
          <cell r="P1795">
            <v>0</v>
          </cell>
          <cell r="Q1795">
            <v>3</v>
          </cell>
          <cell r="R1795" t="str">
            <v>S</v>
          </cell>
          <cell r="S1795">
            <v>0</v>
          </cell>
          <cell r="T1795">
            <v>37</v>
          </cell>
          <cell r="U1795">
            <v>2376</v>
          </cell>
          <cell r="V1795">
            <v>29304</v>
          </cell>
          <cell r="W1795">
            <v>-27</v>
          </cell>
          <cell r="X1795">
            <v>-21384</v>
          </cell>
        </row>
        <row r="1796">
          <cell r="A1796">
            <v>2016</v>
          </cell>
          <cell r="B1796">
            <v>16998</v>
          </cell>
          <cell r="C1796" t="str">
            <v>PIANEZZOLA SNC</v>
          </cell>
          <cell r="D1796">
            <v>42674</v>
          </cell>
          <cell r="E1796" t="str">
            <v>9/PA</v>
          </cell>
          <cell r="F1796">
            <v>42724</v>
          </cell>
          <cell r="G1796">
            <v>792</v>
          </cell>
          <cell r="H1796">
            <v>792</v>
          </cell>
          <cell r="I1796">
            <v>0</v>
          </cell>
          <cell r="J1796">
            <v>42765</v>
          </cell>
          <cell r="K1796">
            <v>30</v>
          </cell>
          <cell r="L1796">
            <v>42370</v>
          </cell>
          <cell r="M1796">
            <v>42735</v>
          </cell>
          <cell r="N1796">
            <v>0</v>
          </cell>
          <cell r="P1796">
            <v>0</v>
          </cell>
          <cell r="Q1796">
            <v>41</v>
          </cell>
          <cell r="R1796" t="str">
            <v>S</v>
          </cell>
          <cell r="S1796">
            <v>0</v>
          </cell>
          <cell r="T1796">
            <v>91</v>
          </cell>
          <cell r="U1796">
            <v>32472</v>
          </cell>
          <cell r="V1796">
            <v>72072</v>
          </cell>
          <cell r="W1796">
            <v>11</v>
          </cell>
          <cell r="X1796">
            <v>8712</v>
          </cell>
        </row>
        <row r="1797">
          <cell r="A1797">
            <v>2016</v>
          </cell>
          <cell r="B1797">
            <v>568</v>
          </cell>
          <cell r="C1797" t="str">
            <v>PIEMME SPA CONC.PUBBLICITA'</v>
          </cell>
          <cell r="D1797">
            <v>42369</v>
          </cell>
          <cell r="E1797" t="str">
            <v>VE0034912015</v>
          </cell>
          <cell r="F1797">
            <v>42383</v>
          </cell>
          <cell r="G1797">
            <v>374.54</v>
          </cell>
          <cell r="H1797">
            <v>374.54</v>
          </cell>
          <cell r="I1797">
            <v>0</v>
          </cell>
          <cell r="J1797">
            <v>42430</v>
          </cell>
          <cell r="K1797">
            <v>30</v>
          </cell>
          <cell r="L1797">
            <v>42370</v>
          </cell>
          <cell r="M1797">
            <v>42735</v>
          </cell>
          <cell r="N1797">
            <v>0</v>
          </cell>
          <cell r="P1797">
            <v>0</v>
          </cell>
          <cell r="Q1797">
            <v>47</v>
          </cell>
          <cell r="R1797" t="str">
            <v>S</v>
          </cell>
          <cell r="S1797">
            <v>0</v>
          </cell>
          <cell r="T1797">
            <v>61</v>
          </cell>
          <cell r="U1797">
            <v>17603.38</v>
          </cell>
          <cell r="V1797">
            <v>22846.94</v>
          </cell>
          <cell r="W1797">
            <v>17</v>
          </cell>
          <cell r="X1797">
            <v>6367.18</v>
          </cell>
        </row>
        <row r="1798">
          <cell r="A1798">
            <v>2018</v>
          </cell>
          <cell r="B1798">
            <v>453</v>
          </cell>
          <cell r="C1798" t="str">
            <v>PITARO LATTONERIA S.N.C. DI STEFANI DAVIDE</v>
          </cell>
          <cell r="D1798">
            <v>43110</v>
          </cell>
          <cell r="E1798" t="str">
            <v>1</v>
          </cell>
          <cell r="F1798">
            <v>43111</v>
          </cell>
          <cell r="G1798">
            <v>1159</v>
          </cell>
          <cell r="H1798">
            <v>0</v>
          </cell>
          <cell r="I1798">
            <v>0</v>
          </cell>
          <cell r="J1798">
            <v>1</v>
          </cell>
          <cell r="K1798">
            <v>30</v>
          </cell>
          <cell r="L1798">
            <v>42370</v>
          </cell>
          <cell r="M1798">
            <v>42735</v>
          </cell>
          <cell r="N1798">
            <v>0</v>
          </cell>
          <cell r="P1798">
            <v>0</v>
          </cell>
          <cell r="Q1798">
            <v>0</v>
          </cell>
          <cell r="R1798" t="str">
            <v>N</v>
          </cell>
          <cell r="S1798">
            <v>1159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</row>
        <row r="1799">
          <cell r="A1799">
            <v>2016</v>
          </cell>
          <cell r="B1799">
            <v>4722</v>
          </cell>
          <cell r="C1799" t="str">
            <v>POSTE ITALIANE</v>
          </cell>
          <cell r="D1799">
            <v>42468</v>
          </cell>
          <cell r="E1799" t="str">
            <v>8016038235</v>
          </cell>
          <cell r="F1799">
            <v>42471</v>
          </cell>
          <cell r="G1799">
            <v>142.74</v>
          </cell>
          <cell r="H1799">
            <v>0</v>
          </cell>
          <cell r="I1799">
            <v>0</v>
          </cell>
          <cell r="J1799">
            <v>1</v>
          </cell>
          <cell r="K1799">
            <v>30</v>
          </cell>
          <cell r="L1799">
            <v>42370</v>
          </cell>
          <cell r="M1799">
            <v>42735</v>
          </cell>
          <cell r="N1799">
            <v>0</v>
          </cell>
          <cell r="P1799">
            <v>0</v>
          </cell>
          <cell r="Q1799">
            <v>0</v>
          </cell>
          <cell r="R1799" t="str">
            <v>N</v>
          </cell>
          <cell r="S1799">
            <v>142.74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</row>
        <row r="1800">
          <cell r="A1800">
            <v>2016</v>
          </cell>
          <cell r="B1800">
            <v>4721</v>
          </cell>
          <cell r="C1800" t="str">
            <v>POSTE ITALIANE</v>
          </cell>
          <cell r="D1800">
            <v>42468</v>
          </cell>
          <cell r="E1800" t="str">
            <v>8016038307</v>
          </cell>
          <cell r="F1800">
            <v>42471</v>
          </cell>
          <cell r="G1800">
            <v>91.61</v>
          </cell>
          <cell r="H1800">
            <v>0</v>
          </cell>
          <cell r="I1800">
            <v>0</v>
          </cell>
          <cell r="J1800">
            <v>1</v>
          </cell>
          <cell r="K1800">
            <v>30</v>
          </cell>
          <cell r="L1800">
            <v>42370</v>
          </cell>
          <cell r="M1800">
            <v>42735</v>
          </cell>
          <cell r="N1800">
            <v>0</v>
          </cell>
          <cell r="P1800">
            <v>0</v>
          </cell>
          <cell r="Q1800">
            <v>0</v>
          </cell>
          <cell r="R1800" t="str">
            <v>N</v>
          </cell>
          <cell r="S1800">
            <v>91.61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</row>
        <row r="1801">
          <cell r="A1801">
            <v>2016</v>
          </cell>
          <cell r="B1801">
            <v>6070</v>
          </cell>
          <cell r="C1801" t="str">
            <v>POSTE ITALIANE</v>
          </cell>
          <cell r="D1801">
            <v>42499</v>
          </cell>
          <cell r="E1801" t="str">
            <v>8016055923</v>
          </cell>
          <cell r="F1801">
            <v>42500</v>
          </cell>
          <cell r="G1801">
            <v>244.02</v>
          </cell>
          <cell r="H1801">
            <v>0</v>
          </cell>
          <cell r="I1801">
            <v>0</v>
          </cell>
          <cell r="J1801">
            <v>1</v>
          </cell>
          <cell r="K1801">
            <v>30</v>
          </cell>
          <cell r="L1801">
            <v>42370</v>
          </cell>
          <cell r="M1801">
            <v>42735</v>
          </cell>
          <cell r="N1801">
            <v>0</v>
          </cell>
          <cell r="P1801">
            <v>0</v>
          </cell>
          <cell r="Q1801">
            <v>0</v>
          </cell>
          <cell r="R1801" t="str">
            <v>N</v>
          </cell>
          <cell r="S1801">
            <v>244.02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</row>
        <row r="1802">
          <cell r="A1802">
            <v>2016</v>
          </cell>
          <cell r="B1802">
            <v>7626</v>
          </cell>
          <cell r="C1802" t="str">
            <v>POSTE ITALIANE</v>
          </cell>
          <cell r="D1802">
            <v>42531</v>
          </cell>
          <cell r="E1802" t="str">
            <v>8016072129</v>
          </cell>
          <cell r="F1802">
            <v>42534</v>
          </cell>
          <cell r="G1802">
            <v>1680.06</v>
          </cell>
          <cell r="H1802">
            <v>0</v>
          </cell>
          <cell r="I1802">
            <v>0</v>
          </cell>
          <cell r="J1802">
            <v>1</v>
          </cell>
          <cell r="K1802">
            <v>30</v>
          </cell>
          <cell r="L1802">
            <v>42370</v>
          </cell>
          <cell r="M1802">
            <v>42735</v>
          </cell>
          <cell r="N1802">
            <v>0</v>
          </cell>
          <cell r="P1802">
            <v>0</v>
          </cell>
          <cell r="Q1802">
            <v>0</v>
          </cell>
          <cell r="R1802" t="str">
            <v>N</v>
          </cell>
          <cell r="S1802">
            <v>1680.06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</row>
        <row r="1803">
          <cell r="A1803">
            <v>2016</v>
          </cell>
          <cell r="B1803">
            <v>8993</v>
          </cell>
          <cell r="C1803" t="str">
            <v>POSTE ITALIANE</v>
          </cell>
          <cell r="D1803">
            <v>42559</v>
          </cell>
          <cell r="E1803" t="str">
            <v>8016087189</v>
          </cell>
          <cell r="F1803">
            <v>42562</v>
          </cell>
          <cell r="G1803">
            <v>124.05</v>
          </cell>
          <cell r="H1803">
            <v>0</v>
          </cell>
          <cell r="I1803">
            <v>0</v>
          </cell>
          <cell r="J1803">
            <v>1</v>
          </cell>
          <cell r="K1803">
            <v>30</v>
          </cell>
          <cell r="L1803">
            <v>42370</v>
          </cell>
          <cell r="M1803">
            <v>42735</v>
          </cell>
          <cell r="N1803">
            <v>0</v>
          </cell>
          <cell r="P1803">
            <v>0</v>
          </cell>
          <cell r="Q1803">
            <v>0</v>
          </cell>
          <cell r="R1803" t="str">
            <v>N</v>
          </cell>
          <cell r="S1803">
            <v>124.05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</row>
        <row r="1804">
          <cell r="A1804">
            <v>2016</v>
          </cell>
          <cell r="B1804">
            <v>11153</v>
          </cell>
          <cell r="C1804" t="str">
            <v>POSTE ITALIANE</v>
          </cell>
          <cell r="D1804">
            <v>42607</v>
          </cell>
          <cell r="E1804" t="str">
            <v>8016106583</v>
          </cell>
          <cell r="F1804">
            <v>42607</v>
          </cell>
          <cell r="G1804">
            <v>159.94999999999999</v>
          </cell>
          <cell r="H1804">
            <v>0</v>
          </cell>
          <cell r="I1804">
            <v>0</v>
          </cell>
          <cell r="J1804">
            <v>1</v>
          </cell>
          <cell r="K1804">
            <v>30</v>
          </cell>
          <cell r="L1804">
            <v>42370</v>
          </cell>
          <cell r="M1804">
            <v>42735</v>
          </cell>
          <cell r="N1804">
            <v>0</v>
          </cell>
          <cell r="P1804">
            <v>0</v>
          </cell>
          <cell r="Q1804">
            <v>0</v>
          </cell>
          <cell r="R1804" t="str">
            <v>N</v>
          </cell>
          <cell r="S1804">
            <v>159.94999999999999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</row>
        <row r="1805">
          <cell r="A1805">
            <v>2016</v>
          </cell>
          <cell r="B1805">
            <v>11970</v>
          </cell>
          <cell r="C1805" t="str">
            <v>POSTE ITALIANE</v>
          </cell>
          <cell r="D1805">
            <v>42622</v>
          </cell>
          <cell r="E1805" t="str">
            <v>8016120486</v>
          </cell>
          <cell r="F1805">
            <v>42625</v>
          </cell>
          <cell r="G1805">
            <v>21.84</v>
          </cell>
          <cell r="H1805">
            <v>0</v>
          </cell>
          <cell r="I1805">
            <v>0</v>
          </cell>
          <cell r="J1805">
            <v>1</v>
          </cell>
          <cell r="K1805">
            <v>30</v>
          </cell>
          <cell r="L1805">
            <v>42370</v>
          </cell>
          <cell r="M1805">
            <v>42735</v>
          </cell>
          <cell r="N1805">
            <v>0</v>
          </cell>
          <cell r="P1805">
            <v>0</v>
          </cell>
          <cell r="Q1805">
            <v>0</v>
          </cell>
          <cell r="R1805" t="str">
            <v>N</v>
          </cell>
          <cell r="S1805">
            <v>21.84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</row>
        <row r="1806">
          <cell r="A1806">
            <v>2016</v>
          </cell>
          <cell r="B1806">
            <v>12072</v>
          </cell>
          <cell r="C1806" t="str">
            <v>POSTE ITALIANE</v>
          </cell>
          <cell r="D1806">
            <v>42625</v>
          </cell>
          <cell r="E1806" t="str">
            <v>8016121732</v>
          </cell>
          <cell r="F1806">
            <v>42626</v>
          </cell>
          <cell r="G1806">
            <v>127.44</v>
          </cell>
          <cell r="H1806">
            <v>0</v>
          </cell>
          <cell r="I1806">
            <v>0</v>
          </cell>
          <cell r="J1806">
            <v>1</v>
          </cell>
          <cell r="K1806">
            <v>30</v>
          </cell>
          <cell r="L1806">
            <v>42370</v>
          </cell>
          <cell r="M1806">
            <v>42735</v>
          </cell>
          <cell r="N1806">
            <v>0</v>
          </cell>
          <cell r="P1806">
            <v>0</v>
          </cell>
          <cell r="Q1806">
            <v>0</v>
          </cell>
          <cell r="R1806" t="str">
            <v>N</v>
          </cell>
          <cell r="S1806">
            <v>127.44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</row>
        <row r="1807">
          <cell r="A1807">
            <v>2016</v>
          </cell>
          <cell r="B1807">
            <v>13612</v>
          </cell>
          <cell r="C1807" t="str">
            <v>POSTE ITALIANE</v>
          </cell>
          <cell r="D1807">
            <v>42655</v>
          </cell>
          <cell r="E1807" t="str">
            <v>8016138225</v>
          </cell>
          <cell r="F1807">
            <v>42656</v>
          </cell>
          <cell r="G1807">
            <v>130.91</v>
          </cell>
          <cell r="H1807">
            <v>0</v>
          </cell>
          <cell r="I1807">
            <v>0</v>
          </cell>
          <cell r="J1807">
            <v>1</v>
          </cell>
          <cell r="K1807">
            <v>30</v>
          </cell>
          <cell r="L1807">
            <v>42370</v>
          </cell>
          <cell r="M1807">
            <v>42735</v>
          </cell>
          <cell r="N1807">
            <v>0</v>
          </cell>
          <cell r="P1807">
            <v>0</v>
          </cell>
          <cell r="Q1807">
            <v>0</v>
          </cell>
          <cell r="R1807" t="str">
            <v>N</v>
          </cell>
          <cell r="S1807">
            <v>130.91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</row>
        <row r="1808">
          <cell r="A1808">
            <v>2016</v>
          </cell>
          <cell r="B1808">
            <v>15476</v>
          </cell>
          <cell r="C1808" t="str">
            <v>POSTE ITALIANE</v>
          </cell>
          <cell r="D1808">
            <v>42691</v>
          </cell>
          <cell r="E1808" t="str">
            <v>8016165609</v>
          </cell>
          <cell r="F1808">
            <v>42692</v>
          </cell>
          <cell r="G1808">
            <v>210.27</v>
          </cell>
          <cell r="H1808">
            <v>0</v>
          </cell>
          <cell r="I1808">
            <v>0</v>
          </cell>
          <cell r="J1808">
            <v>1</v>
          </cell>
          <cell r="K1808">
            <v>30</v>
          </cell>
          <cell r="L1808">
            <v>42370</v>
          </cell>
          <cell r="M1808">
            <v>42735</v>
          </cell>
          <cell r="N1808">
            <v>0</v>
          </cell>
          <cell r="P1808">
            <v>0</v>
          </cell>
          <cell r="Q1808">
            <v>0</v>
          </cell>
          <cell r="R1808" t="str">
            <v>N</v>
          </cell>
          <cell r="S1808">
            <v>210.27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</row>
        <row r="1809">
          <cell r="A1809">
            <v>2016</v>
          </cell>
          <cell r="B1809">
            <v>16757</v>
          </cell>
          <cell r="C1809" t="str">
            <v>POSTE ITALIANE</v>
          </cell>
          <cell r="D1809">
            <v>42718</v>
          </cell>
          <cell r="E1809" t="str">
            <v>8016180042</v>
          </cell>
          <cell r="F1809">
            <v>42719</v>
          </cell>
          <cell r="G1809">
            <v>216.6</v>
          </cell>
          <cell r="H1809">
            <v>0</v>
          </cell>
          <cell r="I1809">
            <v>0</v>
          </cell>
          <cell r="J1809">
            <v>1</v>
          </cell>
          <cell r="K1809">
            <v>30</v>
          </cell>
          <cell r="L1809">
            <v>42370</v>
          </cell>
          <cell r="M1809">
            <v>42735</v>
          </cell>
          <cell r="N1809">
            <v>0</v>
          </cell>
          <cell r="P1809">
            <v>0</v>
          </cell>
          <cell r="Q1809">
            <v>0</v>
          </cell>
          <cell r="R1809" t="str">
            <v>N</v>
          </cell>
          <cell r="S1809">
            <v>216.6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</row>
        <row r="1810">
          <cell r="A1810">
            <v>2017</v>
          </cell>
          <cell r="B1810">
            <v>1058</v>
          </cell>
          <cell r="C1810" t="str">
            <v>POSTE ITALIANE</v>
          </cell>
          <cell r="D1810">
            <v>42759</v>
          </cell>
          <cell r="E1810" t="str">
            <v>8017016721</v>
          </cell>
          <cell r="F1810">
            <v>42760</v>
          </cell>
          <cell r="G1810">
            <v>145.61000000000001</v>
          </cell>
          <cell r="H1810">
            <v>145.61000000000001</v>
          </cell>
          <cell r="I1810">
            <v>0</v>
          </cell>
          <cell r="J1810">
            <v>42794</v>
          </cell>
          <cell r="K1810">
            <v>30</v>
          </cell>
          <cell r="L1810">
            <v>42370</v>
          </cell>
          <cell r="M1810">
            <v>42735</v>
          </cell>
          <cell r="N1810">
            <v>0</v>
          </cell>
          <cell r="P1810">
            <v>0</v>
          </cell>
          <cell r="Q1810">
            <v>34</v>
          </cell>
          <cell r="R1810" t="str">
            <v>S</v>
          </cell>
          <cell r="S1810">
            <v>0</v>
          </cell>
          <cell r="T1810">
            <v>35</v>
          </cell>
          <cell r="U1810">
            <v>4950.74</v>
          </cell>
          <cell r="V1810">
            <v>5096.3500000000004</v>
          </cell>
          <cell r="W1810">
            <v>4</v>
          </cell>
          <cell r="X1810">
            <v>582.44000000000005</v>
          </cell>
        </row>
        <row r="1811">
          <cell r="A1811">
            <v>2017</v>
          </cell>
          <cell r="B1811">
            <v>2356</v>
          </cell>
          <cell r="C1811" t="str">
            <v>POSTE ITALIANE</v>
          </cell>
          <cell r="D1811">
            <v>42779</v>
          </cell>
          <cell r="E1811" t="str">
            <v>8017029387</v>
          </cell>
          <cell r="F1811">
            <v>42780</v>
          </cell>
          <cell r="G1811">
            <v>90.82</v>
          </cell>
          <cell r="H1811">
            <v>90.82</v>
          </cell>
          <cell r="I1811">
            <v>0</v>
          </cell>
          <cell r="J1811">
            <v>42794</v>
          </cell>
          <cell r="K1811">
            <v>30</v>
          </cell>
          <cell r="L1811">
            <v>42370</v>
          </cell>
          <cell r="M1811">
            <v>42735</v>
          </cell>
          <cell r="N1811">
            <v>0</v>
          </cell>
          <cell r="P1811">
            <v>0</v>
          </cell>
          <cell r="Q1811">
            <v>14</v>
          </cell>
          <cell r="R1811" t="str">
            <v>S</v>
          </cell>
          <cell r="S1811">
            <v>0</v>
          </cell>
          <cell r="T1811">
            <v>15</v>
          </cell>
          <cell r="U1811">
            <v>1271.48</v>
          </cell>
          <cell r="V1811">
            <v>1362.3</v>
          </cell>
          <cell r="W1811">
            <v>-16</v>
          </cell>
          <cell r="X1811">
            <v>-1453.12</v>
          </cell>
        </row>
        <row r="1812">
          <cell r="A1812">
            <v>2017</v>
          </cell>
          <cell r="B1812">
            <v>2357</v>
          </cell>
          <cell r="C1812" t="str">
            <v>POSTE ITALIANE</v>
          </cell>
          <cell r="D1812">
            <v>42779</v>
          </cell>
          <cell r="E1812" t="str">
            <v>8017029490</v>
          </cell>
          <cell r="F1812">
            <v>42780</v>
          </cell>
          <cell r="G1812">
            <v>14.27</v>
          </cell>
          <cell r="H1812">
            <v>14.27</v>
          </cell>
          <cell r="I1812">
            <v>0</v>
          </cell>
          <cell r="J1812">
            <v>42794</v>
          </cell>
          <cell r="K1812">
            <v>30</v>
          </cell>
          <cell r="L1812">
            <v>42370</v>
          </cell>
          <cell r="M1812">
            <v>42735</v>
          </cell>
          <cell r="N1812">
            <v>0</v>
          </cell>
          <cell r="P1812">
            <v>0</v>
          </cell>
          <cell r="Q1812">
            <v>14</v>
          </cell>
          <cell r="R1812" t="str">
            <v>S</v>
          </cell>
          <cell r="S1812">
            <v>0</v>
          </cell>
          <cell r="T1812">
            <v>15</v>
          </cell>
          <cell r="U1812">
            <v>199.78</v>
          </cell>
          <cell r="V1812">
            <v>214.05</v>
          </cell>
          <cell r="W1812">
            <v>-16</v>
          </cell>
          <cell r="X1812">
            <v>-228.32</v>
          </cell>
        </row>
        <row r="1813">
          <cell r="A1813">
            <v>2017</v>
          </cell>
          <cell r="B1813">
            <v>4158</v>
          </cell>
          <cell r="C1813" t="str">
            <v>POSTE ITALIANE</v>
          </cell>
          <cell r="D1813">
            <v>42810</v>
          </cell>
          <cell r="E1813" t="str">
            <v>8017055264</v>
          </cell>
          <cell r="F1813">
            <v>42811</v>
          </cell>
          <cell r="G1813">
            <v>115.88</v>
          </cell>
          <cell r="H1813">
            <v>115.88</v>
          </cell>
          <cell r="I1813">
            <v>0</v>
          </cell>
          <cell r="J1813">
            <v>42857</v>
          </cell>
          <cell r="K1813">
            <v>30</v>
          </cell>
          <cell r="L1813">
            <v>42370</v>
          </cell>
          <cell r="M1813">
            <v>42735</v>
          </cell>
          <cell r="N1813">
            <v>0</v>
          </cell>
          <cell r="P1813">
            <v>0</v>
          </cell>
          <cell r="Q1813">
            <v>46</v>
          </cell>
          <cell r="R1813" t="str">
            <v>S</v>
          </cell>
          <cell r="S1813">
            <v>0</v>
          </cell>
          <cell r="T1813">
            <v>47</v>
          </cell>
          <cell r="U1813">
            <v>5330.48</v>
          </cell>
          <cell r="V1813">
            <v>5446.36</v>
          </cell>
          <cell r="W1813">
            <v>16</v>
          </cell>
          <cell r="X1813">
            <v>1854.08</v>
          </cell>
        </row>
        <row r="1814">
          <cell r="A1814">
            <v>2017</v>
          </cell>
          <cell r="B1814">
            <v>4160</v>
          </cell>
          <cell r="C1814" t="str">
            <v>POSTE ITALIANE</v>
          </cell>
          <cell r="D1814">
            <v>42810</v>
          </cell>
          <cell r="E1814" t="str">
            <v>8017055466</v>
          </cell>
          <cell r="F1814">
            <v>42811</v>
          </cell>
          <cell r="G1814">
            <v>263.12</v>
          </cell>
          <cell r="H1814">
            <v>263.12</v>
          </cell>
          <cell r="I1814">
            <v>0</v>
          </cell>
          <cell r="J1814">
            <v>42857</v>
          </cell>
          <cell r="K1814">
            <v>30</v>
          </cell>
          <cell r="L1814">
            <v>42370</v>
          </cell>
          <cell r="M1814">
            <v>42735</v>
          </cell>
          <cell r="N1814">
            <v>0</v>
          </cell>
          <cell r="P1814">
            <v>0</v>
          </cell>
          <cell r="Q1814">
            <v>46</v>
          </cell>
          <cell r="R1814" t="str">
            <v>S</v>
          </cell>
          <cell r="S1814">
            <v>0</v>
          </cell>
          <cell r="T1814">
            <v>47</v>
          </cell>
          <cell r="U1814">
            <v>12103.52</v>
          </cell>
          <cell r="V1814">
            <v>12366.64</v>
          </cell>
          <cell r="W1814">
            <v>16</v>
          </cell>
          <cell r="X1814">
            <v>4209.92</v>
          </cell>
        </row>
        <row r="1815">
          <cell r="A1815">
            <v>2017</v>
          </cell>
          <cell r="B1815">
            <v>4159</v>
          </cell>
          <cell r="C1815" t="str">
            <v>POSTE ITALIANE</v>
          </cell>
          <cell r="D1815">
            <v>42810</v>
          </cell>
          <cell r="E1815" t="str">
            <v>8017056866</v>
          </cell>
          <cell r="F1815">
            <v>42811</v>
          </cell>
          <cell r="G1815">
            <v>117</v>
          </cell>
          <cell r="H1815">
            <v>117</v>
          </cell>
          <cell r="I1815">
            <v>0</v>
          </cell>
          <cell r="J1815">
            <v>42857</v>
          </cell>
          <cell r="K1815">
            <v>30</v>
          </cell>
          <cell r="L1815">
            <v>42370</v>
          </cell>
          <cell r="M1815">
            <v>42735</v>
          </cell>
          <cell r="N1815">
            <v>0</v>
          </cell>
          <cell r="P1815">
            <v>0</v>
          </cell>
          <cell r="Q1815">
            <v>46</v>
          </cell>
          <cell r="R1815" t="str">
            <v>S</v>
          </cell>
          <cell r="S1815">
            <v>0</v>
          </cell>
          <cell r="T1815">
            <v>47</v>
          </cell>
          <cell r="U1815">
            <v>5382</v>
          </cell>
          <cell r="V1815">
            <v>5499</v>
          </cell>
          <cell r="W1815">
            <v>16</v>
          </cell>
          <cell r="X1815">
            <v>1872</v>
          </cell>
        </row>
        <row r="1816">
          <cell r="A1816">
            <v>2017</v>
          </cell>
          <cell r="B1816">
            <v>5942</v>
          </cell>
          <cell r="C1816" t="str">
            <v>POSTE ITALIANE</v>
          </cell>
          <cell r="D1816">
            <v>42846</v>
          </cell>
          <cell r="E1816" t="str">
            <v>8017073917</v>
          </cell>
          <cell r="F1816">
            <v>42849</v>
          </cell>
          <cell r="G1816">
            <v>121.61</v>
          </cell>
          <cell r="H1816">
            <v>121.61</v>
          </cell>
          <cell r="I1816">
            <v>0</v>
          </cell>
          <cell r="J1816">
            <v>42857</v>
          </cell>
          <cell r="K1816">
            <v>30</v>
          </cell>
          <cell r="L1816">
            <v>42370</v>
          </cell>
          <cell r="M1816">
            <v>42735</v>
          </cell>
          <cell r="N1816">
            <v>0</v>
          </cell>
          <cell r="P1816">
            <v>0</v>
          </cell>
          <cell r="Q1816">
            <v>8</v>
          </cell>
          <cell r="R1816" t="str">
            <v>S</v>
          </cell>
          <cell r="S1816">
            <v>0</v>
          </cell>
          <cell r="T1816">
            <v>11</v>
          </cell>
          <cell r="U1816">
            <v>972.88</v>
          </cell>
          <cell r="V1816">
            <v>1337.71</v>
          </cell>
          <cell r="W1816">
            <v>-22</v>
          </cell>
          <cell r="X1816">
            <v>-2675.42</v>
          </cell>
        </row>
        <row r="1817">
          <cell r="A1817">
            <v>2017</v>
          </cell>
          <cell r="B1817">
            <v>7414</v>
          </cell>
          <cell r="C1817" t="str">
            <v>POSTE ITALIANE</v>
          </cell>
          <cell r="D1817">
            <v>42873</v>
          </cell>
          <cell r="E1817" t="str">
            <v>8017098716</v>
          </cell>
          <cell r="F1817">
            <v>42884</v>
          </cell>
          <cell r="G1817">
            <v>17.37</v>
          </cell>
          <cell r="H1817">
            <v>17.37</v>
          </cell>
          <cell r="I1817">
            <v>0</v>
          </cell>
          <cell r="J1817">
            <v>42894</v>
          </cell>
          <cell r="K1817">
            <v>30</v>
          </cell>
          <cell r="L1817">
            <v>42370</v>
          </cell>
          <cell r="M1817">
            <v>42735</v>
          </cell>
          <cell r="N1817">
            <v>0</v>
          </cell>
          <cell r="P1817">
            <v>0</v>
          </cell>
          <cell r="Q1817">
            <v>10</v>
          </cell>
          <cell r="R1817" t="str">
            <v>S</v>
          </cell>
          <cell r="S1817">
            <v>0</v>
          </cell>
          <cell r="T1817">
            <v>21</v>
          </cell>
          <cell r="U1817">
            <v>173.7</v>
          </cell>
          <cell r="V1817">
            <v>364.77</v>
          </cell>
          <cell r="W1817">
            <v>-20</v>
          </cell>
          <cell r="X1817">
            <v>-347.4</v>
          </cell>
        </row>
        <row r="1818">
          <cell r="A1818">
            <v>2017</v>
          </cell>
          <cell r="B1818">
            <v>7982</v>
          </cell>
          <cell r="C1818" t="str">
            <v>POSTE ITALIANE</v>
          </cell>
          <cell r="D1818">
            <v>42895</v>
          </cell>
          <cell r="E1818" t="str">
            <v>8017110270</v>
          </cell>
          <cell r="F1818">
            <v>42898</v>
          </cell>
          <cell r="G1818">
            <v>143.01</v>
          </cell>
          <cell r="H1818">
            <v>143.01</v>
          </cell>
          <cell r="I1818">
            <v>0</v>
          </cell>
          <cell r="J1818">
            <v>42912</v>
          </cell>
          <cell r="K1818">
            <v>30</v>
          </cell>
          <cell r="L1818">
            <v>42370</v>
          </cell>
          <cell r="M1818">
            <v>42735</v>
          </cell>
          <cell r="N1818">
            <v>0</v>
          </cell>
          <cell r="P1818">
            <v>0</v>
          </cell>
          <cell r="Q1818">
            <v>14</v>
          </cell>
          <cell r="R1818" t="str">
            <v>S</v>
          </cell>
          <cell r="S1818">
            <v>0</v>
          </cell>
          <cell r="T1818">
            <v>17</v>
          </cell>
          <cell r="U1818">
            <v>2002.14</v>
          </cell>
          <cell r="V1818">
            <v>2431.17</v>
          </cell>
          <cell r="W1818">
            <v>-16</v>
          </cell>
          <cell r="X1818">
            <v>-2288.16</v>
          </cell>
        </row>
        <row r="1819">
          <cell r="A1819">
            <v>2017</v>
          </cell>
          <cell r="B1819">
            <v>7983</v>
          </cell>
          <cell r="C1819" t="str">
            <v>POSTE ITALIANE</v>
          </cell>
          <cell r="D1819">
            <v>42895</v>
          </cell>
          <cell r="E1819" t="str">
            <v>8017110488</v>
          </cell>
          <cell r="F1819">
            <v>42898</v>
          </cell>
          <cell r="G1819">
            <v>1690.71</v>
          </cell>
          <cell r="H1819">
            <v>1690.71</v>
          </cell>
          <cell r="I1819">
            <v>0</v>
          </cell>
          <cell r="J1819">
            <v>42912</v>
          </cell>
          <cell r="K1819">
            <v>30</v>
          </cell>
          <cell r="L1819">
            <v>42370</v>
          </cell>
          <cell r="M1819">
            <v>42735</v>
          </cell>
          <cell r="N1819">
            <v>0</v>
          </cell>
          <cell r="P1819">
            <v>0</v>
          </cell>
          <cell r="Q1819">
            <v>14</v>
          </cell>
          <cell r="R1819" t="str">
            <v>S</v>
          </cell>
          <cell r="S1819">
            <v>0</v>
          </cell>
          <cell r="T1819">
            <v>17</v>
          </cell>
          <cell r="U1819">
            <v>23669.94</v>
          </cell>
          <cell r="V1819">
            <v>28742.07</v>
          </cell>
          <cell r="W1819">
            <v>-16</v>
          </cell>
          <cell r="X1819">
            <v>-27051.360000000001</v>
          </cell>
        </row>
        <row r="1820">
          <cell r="A1820">
            <v>2017</v>
          </cell>
          <cell r="B1820">
            <v>9946</v>
          </cell>
          <cell r="C1820" t="str">
            <v>POSTE ITALIANE</v>
          </cell>
          <cell r="D1820">
            <v>42935</v>
          </cell>
          <cell r="E1820" t="str">
            <v>8017131362</v>
          </cell>
          <cell r="F1820">
            <v>42936</v>
          </cell>
          <cell r="G1820">
            <v>64.81</v>
          </cell>
          <cell r="H1820">
            <v>64.81</v>
          </cell>
          <cell r="I1820">
            <v>0</v>
          </cell>
          <cell r="J1820">
            <v>42941</v>
          </cell>
          <cell r="K1820">
            <v>30</v>
          </cell>
          <cell r="L1820">
            <v>42370</v>
          </cell>
          <cell r="M1820">
            <v>42735</v>
          </cell>
          <cell r="N1820">
            <v>0</v>
          </cell>
          <cell r="P1820">
            <v>0</v>
          </cell>
          <cell r="Q1820">
            <v>5</v>
          </cell>
          <cell r="R1820" t="str">
            <v>S</v>
          </cell>
          <cell r="S1820">
            <v>0</v>
          </cell>
          <cell r="T1820">
            <v>6</v>
          </cell>
          <cell r="U1820">
            <v>324.05</v>
          </cell>
          <cell r="V1820">
            <v>388.86</v>
          </cell>
          <cell r="W1820">
            <v>-25</v>
          </cell>
          <cell r="X1820">
            <v>-1620.25</v>
          </cell>
        </row>
        <row r="1821">
          <cell r="A1821">
            <v>2017</v>
          </cell>
          <cell r="B1821">
            <v>10794</v>
          </cell>
          <cell r="C1821" t="str">
            <v>POSTE ITALIANE</v>
          </cell>
          <cell r="D1821">
            <v>42954</v>
          </cell>
          <cell r="E1821" t="str">
            <v>8017149871</v>
          </cell>
          <cell r="F1821">
            <v>42955</v>
          </cell>
          <cell r="G1821">
            <v>92.34</v>
          </cell>
          <cell r="H1821">
            <v>92.34</v>
          </cell>
          <cell r="I1821">
            <v>0</v>
          </cell>
          <cell r="J1821">
            <v>42971</v>
          </cell>
          <cell r="K1821">
            <v>30</v>
          </cell>
          <cell r="L1821">
            <v>42370</v>
          </cell>
          <cell r="M1821">
            <v>42735</v>
          </cell>
          <cell r="N1821">
            <v>0</v>
          </cell>
          <cell r="P1821">
            <v>0</v>
          </cell>
          <cell r="Q1821">
            <v>16</v>
          </cell>
          <cell r="R1821" t="str">
            <v>S</v>
          </cell>
          <cell r="S1821">
            <v>0</v>
          </cell>
          <cell r="T1821">
            <v>17</v>
          </cell>
          <cell r="U1821">
            <v>1477.44</v>
          </cell>
          <cell r="V1821">
            <v>1569.78</v>
          </cell>
          <cell r="W1821">
            <v>-14</v>
          </cell>
          <cell r="X1821">
            <v>-1292.76</v>
          </cell>
        </row>
        <row r="1822">
          <cell r="A1822">
            <v>2017</v>
          </cell>
          <cell r="B1822">
            <v>12344</v>
          </cell>
          <cell r="C1822" t="str">
            <v>POSTE ITALIANE</v>
          </cell>
          <cell r="D1822">
            <v>42992</v>
          </cell>
          <cell r="E1822" t="str">
            <v>8017172633</v>
          </cell>
          <cell r="F1822">
            <v>42996</v>
          </cell>
          <cell r="G1822">
            <v>79.23</v>
          </cell>
          <cell r="H1822">
            <v>79.23</v>
          </cell>
          <cell r="I1822">
            <v>0</v>
          </cell>
          <cell r="J1822">
            <v>43003</v>
          </cell>
          <cell r="K1822">
            <v>30</v>
          </cell>
          <cell r="L1822">
            <v>42370</v>
          </cell>
          <cell r="M1822">
            <v>42735</v>
          </cell>
          <cell r="N1822">
            <v>0</v>
          </cell>
          <cell r="P1822">
            <v>0</v>
          </cell>
          <cell r="Q1822">
            <v>7</v>
          </cell>
          <cell r="R1822" t="str">
            <v>S</v>
          </cell>
          <cell r="S1822">
            <v>0</v>
          </cell>
          <cell r="T1822">
            <v>11</v>
          </cell>
          <cell r="U1822">
            <v>554.61</v>
          </cell>
          <cell r="V1822">
            <v>871.53</v>
          </cell>
          <cell r="W1822">
            <v>-23</v>
          </cell>
          <cell r="X1822">
            <v>-1822.29</v>
          </cell>
        </row>
        <row r="1823">
          <cell r="A1823">
            <v>2017</v>
          </cell>
          <cell r="B1823">
            <v>13789</v>
          </cell>
          <cell r="C1823" t="str">
            <v>POSTE ITALIANE</v>
          </cell>
          <cell r="D1823">
            <v>43021</v>
          </cell>
          <cell r="E1823" t="str">
            <v>8017195211</v>
          </cell>
          <cell r="F1823">
            <v>43024</v>
          </cell>
          <cell r="G1823">
            <v>116.06</v>
          </cell>
          <cell r="H1823">
            <v>116.06</v>
          </cell>
          <cell r="I1823">
            <v>0</v>
          </cell>
          <cell r="J1823">
            <v>43032</v>
          </cell>
          <cell r="K1823">
            <v>30</v>
          </cell>
          <cell r="L1823">
            <v>42370</v>
          </cell>
          <cell r="M1823">
            <v>42735</v>
          </cell>
          <cell r="N1823">
            <v>0</v>
          </cell>
          <cell r="P1823">
            <v>0</v>
          </cell>
          <cell r="Q1823">
            <v>8</v>
          </cell>
          <cell r="R1823" t="str">
            <v>S</v>
          </cell>
          <cell r="S1823">
            <v>0</v>
          </cell>
          <cell r="T1823">
            <v>11</v>
          </cell>
          <cell r="U1823">
            <v>928.48</v>
          </cell>
          <cell r="V1823">
            <v>1276.6600000000001</v>
          </cell>
          <cell r="W1823">
            <v>-22</v>
          </cell>
          <cell r="X1823">
            <v>-2553.3200000000002</v>
          </cell>
        </row>
        <row r="1824">
          <cell r="A1824">
            <v>2017</v>
          </cell>
          <cell r="B1824">
            <v>13884</v>
          </cell>
          <cell r="C1824" t="str">
            <v>POSTE ITALIANE</v>
          </cell>
          <cell r="D1824">
            <v>43024</v>
          </cell>
          <cell r="E1824" t="str">
            <v>8017197156</v>
          </cell>
          <cell r="F1824">
            <v>43025</v>
          </cell>
          <cell r="G1824">
            <v>52.91</v>
          </cell>
          <cell r="H1824">
            <v>52.91</v>
          </cell>
          <cell r="I1824">
            <v>0</v>
          </cell>
          <cell r="J1824">
            <v>43032</v>
          </cell>
          <cell r="K1824">
            <v>30</v>
          </cell>
          <cell r="L1824">
            <v>42370</v>
          </cell>
          <cell r="M1824">
            <v>42735</v>
          </cell>
          <cell r="N1824">
            <v>0</v>
          </cell>
          <cell r="P1824">
            <v>0</v>
          </cell>
          <cell r="Q1824">
            <v>7</v>
          </cell>
          <cell r="R1824" t="str">
            <v>S</v>
          </cell>
          <cell r="S1824">
            <v>0</v>
          </cell>
          <cell r="T1824">
            <v>8</v>
          </cell>
          <cell r="U1824">
            <v>370.37</v>
          </cell>
          <cell r="V1824">
            <v>423.28</v>
          </cell>
          <cell r="W1824">
            <v>-23</v>
          </cell>
          <cell r="X1824">
            <v>-1216.93</v>
          </cell>
        </row>
        <row r="1825">
          <cell r="A1825">
            <v>2017</v>
          </cell>
          <cell r="B1825">
            <v>14512</v>
          </cell>
          <cell r="C1825" t="str">
            <v>POSTE ITALIANE</v>
          </cell>
          <cell r="D1825">
            <v>43035</v>
          </cell>
          <cell r="E1825" t="str">
            <v>8017213858</v>
          </cell>
          <cell r="F1825">
            <v>43038</v>
          </cell>
          <cell r="G1825">
            <v>26.82</v>
          </cell>
          <cell r="H1825">
            <v>26.82</v>
          </cell>
          <cell r="I1825">
            <v>0</v>
          </cell>
          <cell r="J1825">
            <v>43039</v>
          </cell>
          <cell r="K1825">
            <v>30</v>
          </cell>
          <cell r="L1825">
            <v>42370</v>
          </cell>
          <cell r="M1825">
            <v>42735</v>
          </cell>
          <cell r="N1825">
            <v>0</v>
          </cell>
          <cell r="P1825">
            <v>0</v>
          </cell>
          <cell r="Q1825">
            <v>1</v>
          </cell>
          <cell r="R1825" t="str">
            <v>S</v>
          </cell>
          <cell r="S1825">
            <v>0</v>
          </cell>
          <cell r="T1825">
            <v>4</v>
          </cell>
          <cell r="U1825">
            <v>26.82</v>
          </cell>
          <cell r="V1825">
            <v>107.28</v>
          </cell>
          <cell r="W1825">
            <v>-29</v>
          </cell>
          <cell r="X1825">
            <v>-777.78</v>
          </cell>
        </row>
        <row r="1826">
          <cell r="A1826">
            <v>2017</v>
          </cell>
          <cell r="B1826">
            <v>14866</v>
          </cell>
          <cell r="C1826" t="str">
            <v>POSTE ITALIANE</v>
          </cell>
          <cell r="D1826">
            <v>43045</v>
          </cell>
          <cell r="E1826" t="str">
            <v>8017216380</v>
          </cell>
          <cell r="F1826">
            <v>43046</v>
          </cell>
          <cell r="G1826">
            <v>87.22</v>
          </cell>
          <cell r="H1826">
            <v>87.22</v>
          </cell>
          <cell r="I1826">
            <v>0</v>
          </cell>
          <cell r="J1826">
            <v>43060</v>
          </cell>
          <cell r="K1826">
            <v>30</v>
          </cell>
          <cell r="L1826">
            <v>42370</v>
          </cell>
          <cell r="M1826">
            <v>42735</v>
          </cell>
          <cell r="N1826">
            <v>0</v>
          </cell>
          <cell r="P1826">
            <v>0</v>
          </cell>
          <cell r="Q1826">
            <v>14</v>
          </cell>
          <cell r="R1826" t="str">
            <v>S</v>
          </cell>
          <cell r="S1826">
            <v>0</v>
          </cell>
          <cell r="T1826">
            <v>15</v>
          </cell>
          <cell r="U1826">
            <v>1221.08</v>
          </cell>
          <cell r="V1826">
            <v>1308.3</v>
          </cell>
          <cell r="W1826">
            <v>-16</v>
          </cell>
          <cell r="X1826">
            <v>-1395.52</v>
          </cell>
        </row>
        <row r="1827">
          <cell r="A1827">
            <v>2017</v>
          </cell>
          <cell r="B1827">
            <v>16717</v>
          </cell>
          <cell r="C1827" t="str">
            <v>POSTE ITALIANE</v>
          </cell>
          <cell r="D1827">
            <v>43082</v>
          </cell>
          <cell r="E1827" t="str">
            <v>8017237429</v>
          </cell>
          <cell r="F1827">
            <v>43083</v>
          </cell>
          <cell r="G1827">
            <v>211.95</v>
          </cell>
          <cell r="H1827">
            <v>211.95</v>
          </cell>
          <cell r="I1827">
            <v>0</v>
          </cell>
          <cell r="J1827">
            <v>43083</v>
          </cell>
          <cell r="K1827">
            <v>30</v>
          </cell>
          <cell r="L1827">
            <v>42370</v>
          </cell>
          <cell r="M1827">
            <v>42735</v>
          </cell>
          <cell r="N1827">
            <v>0</v>
          </cell>
          <cell r="P1827">
            <v>0</v>
          </cell>
          <cell r="Q1827">
            <v>0</v>
          </cell>
          <cell r="R1827" t="str">
            <v>S</v>
          </cell>
          <cell r="S1827">
            <v>0</v>
          </cell>
          <cell r="T1827">
            <v>1</v>
          </cell>
          <cell r="U1827">
            <v>0</v>
          </cell>
          <cell r="V1827">
            <v>211.95</v>
          </cell>
          <cell r="W1827">
            <v>-30</v>
          </cell>
          <cell r="X1827">
            <v>-6358.5</v>
          </cell>
        </row>
        <row r="1828">
          <cell r="A1828">
            <v>2017</v>
          </cell>
          <cell r="B1828">
            <v>1428</v>
          </cell>
          <cell r="C1828" t="str">
            <v>POSTE ITALIANE</v>
          </cell>
          <cell r="D1828">
            <v>43125</v>
          </cell>
          <cell r="E1828" t="str">
            <v>8018018332</v>
          </cell>
          <cell r="F1828">
            <v>43126</v>
          </cell>
          <cell r="G1828">
            <v>110.21</v>
          </cell>
          <cell r="H1828">
            <v>0</v>
          </cell>
          <cell r="I1828">
            <v>0</v>
          </cell>
          <cell r="J1828">
            <v>1</v>
          </cell>
          <cell r="K1828">
            <v>30</v>
          </cell>
          <cell r="L1828">
            <v>42370</v>
          </cell>
          <cell r="M1828">
            <v>42735</v>
          </cell>
          <cell r="N1828">
            <v>0</v>
          </cell>
          <cell r="P1828">
            <v>0</v>
          </cell>
          <cell r="Q1828">
            <v>0</v>
          </cell>
          <cell r="R1828" t="str">
            <v>N</v>
          </cell>
          <cell r="S1828">
            <v>110.21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</row>
        <row r="1829">
          <cell r="A1829">
            <v>2017</v>
          </cell>
          <cell r="B1829">
            <v>1424</v>
          </cell>
          <cell r="C1829" t="str">
            <v>POSTE ITALIANE</v>
          </cell>
          <cell r="D1829">
            <v>43125</v>
          </cell>
          <cell r="E1829" t="str">
            <v>8018021909</v>
          </cell>
          <cell r="F1829">
            <v>43126</v>
          </cell>
          <cell r="G1829">
            <v>32.22</v>
          </cell>
          <cell r="H1829">
            <v>0</v>
          </cell>
          <cell r="I1829">
            <v>0</v>
          </cell>
          <cell r="J1829">
            <v>1</v>
          </cell>
          <cell r="K1829">
            <v>30</v>
          </cell>
          <cell r="L1829">
            <v>42370</v>
          </cell>
          <cell r="M1829">
            <v>42735</v>
          </cell>
          <cell r="N1829">
            <v>0</v>
          </cell>
          <cell r="P1829">
            <v>0</v>
          </cell>
          <cell r="Q1829">
            <v>0</v>
          </cell>
          <cell r="R1829" t="str">
            <v>N</v>
          </cell>
          <cell r="S1829">
            <v>32.22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</row>
        <row r="1830">
          <cell r="A1830">
            <v>2016</v>
          </cell>
          <cell r="B1830">
            <v>4720</v>
          </cell>
          <cell r="C1830" t="str">
            <v>POSTE ITALIANE</v>
          </cell>
          <cell r="D1830">
            <v>42468</v>
          </cell>
          <cell r="E1830" t="str">
            <v>8716086586</v>
          </cell>
          <cell r="F1830">
            <v>42471</v>
          </cell>
          <cell r="G1830">
            <v>84.4</v>
          </cell>
          <cell r="H1830">
            <v>0</v>
          </cell>
          <cell r="I1830">
            <v>84.4</v>
          </cell>
          <cell r="J1830">
            <v>1</v>
          </cell>
          <cell r="K1830">
            <v>30</v>
          </cell>
          <cell r="L1830">
            <v>42370</v>
          </cell>
          <cell r="M1830">
            <v>42735</v>
          </cell>
          <cell r="N1830">
            <v>0</v>
          </cell>
          <cell r="P1830">
            <v>0</v>
          </cell>
          <cell r="Q1830">
            <v>0</v>
          </cell>
          <cell r="R1830" t="str">
            <v>N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</row>
        <row r="1831">
          <cell r="A1831">
            <v>2016</v>
          </cell>
          <cell r="B1831">
            <v>4718</v>
          </cell>
          <cell r="C1831" t="str">
            <v>POSTE ITALIANE</v>
          </cell>
          <cell r="D1831">
            <v>42468</v>
          </cell>
          <cell r="E1831" t="str">
            <v>8716086854</v>
          </cell>
          <cell r="F1831">
            <v>42471</v>
          </cell>
          <cell r="G1831">
            <v>332.2</v>
          </cell>
          <cell r="H1831">
            <v>0</v>
          </cell>
          <cell r="I1831">
            <v>332.2</v>
          </cell>
          <cell r="J1831">
            <v>1</v>
          </cell>
          <cell r="K1831">
            <v>30</v>
          </cell>
          <cell r="L1831">
            <v>42370</v>
          </cell>
          <cell r="M1831">
            <v>42735</v>
          </cell>
          <cell r="N1831">
            <v>0</v>
          </cell>
          <cell r="P1831">
            <v>0</v>
          </cell>
          <cell r="Q1831">
            <v>0</v>
          </cell>
          <cell r="R1831" t="str">
            <v>N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</row>
        <row r="1832">
          <cell r="A1832">
            <v>2016</v>
          </cell>
          <cell r="B1832">
            <v>6069</v>
          </cell>
          <cell r="C1832" t="str">
            <v>POSTE ITALIANE</v>
          </cell>
          <cell r="D1832">
            <v>42499</v>
          </cell>
          <cell r="E1832" t="str">
            <v>8716116387</v>
          </cell>
          <cell r="F1832">
            <v>42500</v>
          </cell>
          <cell r="G1832">
            <v>271</v>
          </cell>
          <cell r="H1832">
            <v>0</v>
          </cell>
          <cell r="I1832">
            <v>271</v>
          </cell>
          <cell r="J1832">
            <v>1</v>
          </cell>
          <cell r="K1832">
            <v>30</v>
          </cell>
          <cell r="L1832">
            <v>42370</v>
          </cell>
          <cell r="M1832">
            <v>42735</v>
          </cell>
          <cell r="N1832">
            <v>0</v>
          </cell>
          <cell r="P1832">
            <v>0</v>
          </cell>
          <cell r="Q1832">
            <v>0</v>
          </cell>
          <cell r="R1832" t="str">
            <v>N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</row>
        <row r="1833">
          <cell r="A1833">
            <v>2016</v>
          </cell>
          <cell r="B1833">
            <v>7627</v>
          </cell>
          <cell r="C1833" t="str">
            <v>POSTE ITALIANE</v>
          </cell>
          <cell r="D1833">
            <v>42531</v>
          </cell>
          <cell r="E1833" t="str">
            <v>8716158222</v>
          </cell>
          <cell r="F1833">
            <v>42534</v>
          </cell>
          <cell r="G1833">
            <v>306.5</v>
          </cell>
          <cell r="H1833">
            <v>0</v>
          </cell>
          <cell r="I1833">
            <v>306.5</v>
          </cell>
          <cell r="J1833">
            <v>1</v>
          </cell>
          <cell r="K1833">
            <v>30</v>
          </cell>
          <cell r="L1833">
            <v>42370</v>
          </cell>
          <cell r="M1833">
            <v>42735</v>
          </cell>
          <cell r="N1833">
            <v>0</v>
          </cell>
          <cell r="P1833">
            <v>0</v>
          </cell>
          <cell r="Q1833">
            <v>0</v>
          </cell>
          <cell r="R1833" t="str">
            <v>N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</row>
        <row r="1834">
          <cell r="A1834">
            <v>2016</v>
          </cell>
          <cell r="B1834">
            <v>8990</v>
          </cell>
          <cell r="C1834" t="str">
            <v>POSTE ITALIANE</v>
          </cell>
          <cell r="D1834">
            <v>42559</v>
          </cell>
          <cell r="E1834" t="str">
            <v>8716186550</v>
          </cell>
          <cell r="F1834">
            <v>42562</v>
          </cell>
          <cell r="G1834">
            <v>188.3</v>
          </cell>
          <cell r="H1834">
            <v>0</v>
          </cell>
          <cell r="I1834">
            <v>188.3</v>
          </cell>
          <cell r="J1834">
            <v>1</v>
          </cell>
          <cell r="K1834">
            <v>30</v>
          </cell>
          <cell r="L1834">
            <v>42370</v>
          </cell>
          <cell r="M1834">
            <v>42735</v>
          </cell>
          <cell r="N1834">
            <v>0</v>
          </cell>
          <cell r="P1834">
            <v>0</v>
          </cell>
          <cell r="Q1834">
            <v>0</v>
          </cell>
          <cell r="R1834" t="str">
            <v>N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</row>
        <row r="1835">
          <cell r="A1835">
            <v>2016</v>
          </cell>
          <cell r="B1835">
            <v>11154</v>
          </cell>
          <cell r="C1835" t="str">
            <v>POSTE ITALIANE</v>
          </cell>
          <cell r="D1835">
            <v>42607</v>
          </cell>
          <cell r="E1835" t="str">
            <v>8716216559</v>
          </cell>
          <cell r="F1835">
            <v>42607</v>
          </cell>
          <cell r="G1835">
            <v>769</v>
          </cell>
          <cell r="H1835">
            <v>0</v>
          </cell>
          <cell r="I1835">
            <v>769</v>
          </cell>
          <cell r="J1835">
            <v>1</v>
          </cell>
          <cell r="K1835">
            <v>30</v>
          </cell>
          <cell r="L1835">
            <v>42370</v>
          </cell>
          <cell r="M1835">
            <v>42735</v>
          </cell>
          <cell r="N1835">
            <v>0</v>
          </cell>
          <cell r="P1835">
            <v>0</v>
          </cell>
          <cell r="Q1835">
            <v>0</v>
          </cell>
          <cell r="R1835" t="str">
            <v>N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</row>
        <row r="1836">
          <cell r="A1836">
            <v>2016</v>
          </cell>
          <cell r="B1836">
            <v>11971</v>
          </cell>
          <cell r="C1836" t="str">
            <v>POSTE ITALIANE</v>
          </cell>
          <cell r="D1836">
            <v>42622</v>
          </cell>
          <cell r="E1836" t="str">
            <v>8716242641</v>
          </cell>
          <cell r="F1836">
            <v>42625</v>
          </cell>
          <cell r="G1836">
            <v>97.3</v>
          </cell>
          <cell r="H1836">
            <v>0</v>
          </cell>
          <cell r="I1836">
            <v>97.3</v>
          </cell>
          <cell r="J1836">
            <v>1</v>
          </cell>
          <cell r="K1836">
            <v>30</v>
          </cell>
          <cell r="L1836">
            <v>42370</v>
          </cell>
          <cell r="M1836">
            <v>42735</v>
          </cell>
          <cell r="N1836">
            <v>0</v>
          </cell>
          <cell r="P1836">
            <v>0</v>
          </cell>
          <cell r="Q1836">
            <v>0</v>
          </cell>
          <cell r="R1836" t="str">
            <v>N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</row>
        <row r="1837">
          <cell r="A1837">
            <v>2016</v>
          </cell>
          <cell r="B1837">
            <v>12073</v>
          </cell>
          <cell r="C1837" t="str">
            <v>POSTE ITALIANE</v>
          </cell>
          <cell r="D1837">
            <v>42625</v>
          </cell>
          <cell r="E1837" t="str">
            <v>8716247035</v>
          </cell>
          <cell r="F1837">
            <v>42626</v>
          </cell>
          <cell r="G1837">
            <v>141.19999999999999</v>
          </cell>
          <cell r="H1837">
            <v>0</v>
          </cell>
          <cell r="I1837">
            <v>141.19999999999999</v>
          </cell>
          <cell r="J1837">
            <v>1</v>
          </cell>
          <cell r="K1837">
            <v>30</v>
          </cell>
          <cell r="L1837">
            <v>42370</v>
          </cell>
          <cell r="M1837">
            <v>42735</v>
          </cell>
          <cell r="N1837">
            <v>0</v>
          </cell>
          <cell r="P1837">
            <v>0</v>
          </cell>
          <cell r="Q1837">
            <v>0</v>
          </cell>
          <cell r="R1837" t="str">
            <v>N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</row>
        <row r="1838">
          <cell r="A1838">
            <v>2016</v>
          </cell>
          <cell r="B1838">
            <v>13613</v>
          </cell>
          <cell r="C1838" t="str">
            <v>POSTE ITALIANE</v>
          </cell>
          <cell r="D1838">
            <v>42655</v>
          </cell>
          <cell r="E1838" t="str">
            <v>8716281720</v>
          </cell>
          <cell r="F1838">
            <v>42656</v>
          </cell>
          <cell r="G1838">
            <v>355.9</v>
          </cell>
          <cell r="H1838">
            <v>0</v>
          </cell>
          <cell r="I1838">
            <v>355.9</v>
          </cell>
          <cell r="J1838">
            <v>1</v>
          </cell>
          <cell r="K1838">
            <v>30</v>
          </cell>
          <cell r="L1838">
            <v>42370</v>
          </cell>
          <cell r="M1838">
            <v>42735</v>
          </cell>
          <cell r="N1838">
            <v>0</v>
          </cell>
          <cell r="P1838">
            <v>0</v>
          </cell>
          <cell r="Q1838">
            <v>0</v>
          </cell>
          <cell r="R1838" t="str">
            <v>N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</row>
        <row r="1839">
          <cell r="A1839">
            <v>2016</v>
          </cell>
          <cell r="B1839">
            <v>15477</v>
          </cell>
          <cell r="C1839" t="str">
            <v>POSTE ITALIANE</v>
          </cell>
          <cell r="D1839">
            <v>42691</v>
          </cell>
          <cell r="E1839" t="str">
            <v>8716320942</v>
          </cell>
          <cell r="F1839">
            <v>42692</v>
          </cell>
          <cell r="G1839">
            <v>347.6</v>
          </cell>
          <cell r="H1839">
            <v>0</v>
          </cell>
          <cell r="I1839">
            <v>347.6</v>
          </cell>
          <cell r="J1839">
            <v>1</v>
          </cell>
          <cell r="K1839">
            <v>30</v>
          </cell>
          <cell r="L1839">
            <v>42370</v>
          </cell>
          <cell r="M1839">
            <v>42735</v>
          </cell>
          <cell r="N1839">
            <v>0</v>
          </cell>
          <cell r="P1839">
            <v>0</v>
          </cell>
          <cell r="Q1839">
            <v>0</v>
          </cell>
          <cell r="R1839" t="str">
            <v>N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</row>
        <row r="1840">
          <cell r="A1840">
            <v>2016</v>
          </cell>
          <cell r="B1840">
            <v>16758</v>
          </cell>
          <cell r="C1840" t="str">
            <v>POSTE ITALIANE</v>
          </cell>
          <cell r="D1840">
            <v>42718</v>
          </cell>
          <cell r="E1840" t="str">
            <v>8716353987</v>
          </cell>
          <cell r="F1840">
            <v>42719</v>
          </cell>
          <cell r="G1840">
            <v>241.5</v>
          </cell>
          <cell r="H1840">
            <v>0</v>
          </cell>
          <cell r="I1840">
            <v>241.5</v>
          </cell>
          <cell r="J1840">
            <v>1</v>
          </cell>
          <cell r="K1840">
            <v>30</v>
          </cell>
          <cell r="L1840">
            <v>42370</v>
          </cell>
          <cell r="M1840">
            <v>42735</v>
          </cell>
          <cell r="N1840">
            <v>0</v>
          </cell>
          <cell r="P1840">
            <v>0</v>
          </cell>
          <cell r="Q1840">
            <v>0</v>
          </cell>
          <cell r="R1840" t="str">
            <v>N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</row>
        <row r="1841">
          <cell r="A1841">
            <v>2017</v>
          </cell>
          <cell r="B1841">
            <v>1059</v>
          </cell>
          <cell r="C1841" t="str">
            <v>POSTE ITALIANE</v>
          </cell>
          <cell r="D1841">
            <v>42759</v>
          </cell>
          <cell r="E1841" t="str">
            <v>8717014375</v>
          </cell>
          <cell r="F1841">
            <v>42760</v>
          </cell>
          <cell r="G1841">
            <v>155.19999999999999</v>
          </cell>
          <cell r="H1841">
            <v>0</v>
          </cell>
          <cell r="I1841">
            <v>155.19999999999999</v>
          </cell>
          <cell r="J1841">
            <v>1</v>
          </cell>
          <cell r="K1841">
            <v>30</v>
          </cell>
          <cell r="L1841">
            <v>42370</v>
          </cell>
          <cell r="M1841">
            <v>42735</v>
          </cell>
          <cell r="N1841">
            <v>0</v>
          </cell>
          <cell r="P1841">
            <v>0</v>
          </cell>
          <cell r="Q1841">
            <v>0</v>
          </cell>
          <cell r="R1841" t="str">
            <v>N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</row>
        <row r="1842">
          <cell r="A1842">
            <v>2017</v>
          </cell>
          <cell r="B1842">
            <v>2358</v>
          </cell>
          <cell r="C1842" t="str">
            <v>POSTE ITALIANE</v>
          </cell>
          <cell r="D1842">
            <v>42779</v>
          </cell>
          <cell r="E1842" t="str">
            <v>8717043730</v>
          </cell>
          <cell r="F1842">
            <v>42780</v>
          </cell>
          <cell r="G1842">
            <v>136.9</v>
          </cell>
          <cell r="H1842">
            <v>0</v>
          </cell>
          <cell r="I1842">
            <v>136.9</v>
          </cell>
          <cell r="J1842">
            <v>1</v>
          </cell>
          <cell r="K1842">
            <v>30</v>
          </cell>
          <cell r="L1842">
            <v>42370</v>
          </cell>
          <cell r="M1842">
            <v>42735</v>
          </cell>
          <cell r="N1842">
            <v>0</v>
          </cell>
          <cell r="P1842">
            <v>0</v>
          </cell>
          <cell r="Q1842">
            <v>0</v>
          </cell>
          <cell r="R1842" t="str">
            <v>N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</row>
        <row r="1843">
          <cell r="A1843">
            <v>2017</v>
          </cell>
          <cell r="B1843">
            <v>2360</v>
          </cell>
          <cell r="C1843" t="str">
            <v>POSTE ITALIANE</v>
          </cell>
          <cell r="D1843">
            <v>42779</v>
          </cell>
          <cell r="E1843" t="str">
            <v>8717044141</v>
          </cell>
          <cell r="F1843">
            <v>42780</v>
          </cell>
          <cell r="G1843">
            <v>73</v>
          </cell>
          <cell r="H1843">
            <v>0</v>
          </cell>
          <cell r="I1843">
            <v>73</v>
          </cell>
          <cell r="J1843">
            <v>1</v>
          </cell>
          <cell r="K1843">
            <v>30</v>
          </cell>
          <cell r="L1843">
            <v>42370</v>
          </cell>
          <cell r="M1843">
            <v>42735</v>
          </cell>
          <cell r="N1843">
            <v>0</v>
          </cell>
          <cell r="P1843">
            <v>0</v>
          </cell>
          <cell r="Q1843">
            <v>0</v>
          </cell>
          <cell r="R1843" t="str">
            <v>N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</row>
        <row r="1844">
          <cell r="A1844">
            <v>2017</v>
          </cell>
          <cell r="B1844">
            <v>4161</v>
          </cell>
          <cell r="C1844" t="str">
            <v>POSTE ITALIANE</v>
          </cell>
          <cell r="D1844">
            <v>42810</v>
          </cell>
          <cell r="E1844" t="str">
            <v>8717081076</v>
          </cell>
          <cell r="F1844">
            <v>42811</v>
          </cell>
          <cell r="G1844">
            <v>106.6</v>
          </cell>
          <cell r="H1844">
            <v>0</v>
          </cell>
          <cell r="I1844">
            <v>106.6</v>
          </cell>
          <cell r="J1844">
            <v>1</v>
          </cell>
          <cell r="K1844">
            <v>30</v>
          </cell>
          <cell r="L1844">
            <v>42370</v>
          </cell>
          <cell r="M1844">
            <v>42735</v>
          </cell>
          <cell r="N1844">
            <v>0</v>
          </cell>
          <cell r="P1844">
            <v>0</v>
          </cell>
          <cell r="Q1844">
            <v>0</v>
          </cell>
          <cell r="R1844" t="str">
            <v>N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</row>
        <row r="1845">
          <cell r="A1845">
            <v>2017</v>
          </cell>
          <cell r="B1845">
            <v>4162</v>
          </cell>
          <cell r="C1845" t="str">
            <v>POSTE ITALIANE</v>
          </cell>
          <cell r="D1845">
            <v>42810</v>
          </cell>
          <cell r="E1845" t="str">
            <v>8717081814</v>
          </cell>
          <cell r="F1845">
            <v>42811</v>
          </cell>
          <cell r="G1845">
            <v>158.1</v>
          </cell>
          <cell r="H1845">
            <v>0</v>
          </cell>
          <cell r="I1845">
            <v>158.1</v>
          </cell>
          <cell r="J1845">
            <v>1</v>
          </cell>
          <cell r="K1845">
            <v>30</v>
          </cell>
          <cell r="L1845">
            <v>42370</v>
          </cell>
          <cell r="M1845">
            <v>42735</v>
          </cell>
          <cell r="N1845">
            <v>0</v>
          </cell>
          <cell r="P1845">
            <v>0</v>
          </cell>
          <cell r="Q1845">
            <v>0</v>
          </cell>
          <cell r="R1845" t="str">
            <v>N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</row>
        <row r="1846">
          <cell r="A1846">
            <v>2017</v>
          </cell>
          <cell r="B1846">
            <v>4163</v>
          </cell>
          <cell r="C1846" t="str">
            <v>POSTE ITALIANE</v>
          </cell>
          <cell r="D1846">
            <v>42810</v>
          </cell>
          <cell r="E1846" t="str">
            <v>8717084277</v>
          </cell>
          <cell r="F1846">
            <v>42811</v>
          </cell>
          <cell r="G1846">
            <v>61.75</v>
          </cell>
          <cell r="H1846">
            <v>0</v>
          </cell>
          <cell r="I1846">
            <v>61.75</v>
          </cell>
          <cell r="J1846">
            <v>1</v>
          </cell>
          <cell r="K1846">
            <v>30</v>
          </cell>
          <cell r="L1846">
            <v>42370</v>
          </cell>
          <cell r="M1846">
            <v>42735</v>
          </cell>
          <cell r="N1846">
            <v>0</v>
          </cell>
          <cell r="P1846">
            <v>0</v>
          </cell>
          <cell r="Q1846">
            <v>0</v>
          </cell>
          <cell r="R1846" t="str">
            <v>N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</row>
        <row r="1847">
          <cell r="A1847">
            <v>2017</v>
          </cell>
          <cell r="B1847">
            <v>5943</v>
          </cell>
          <cell r="C1847" t="str">
            <v>POSTE ITALIANE</v>
          </cell>
          <cell r="D1847">
            <v>42846</v>
          </cell>
          <cell r="E1847" t="str">
            <v>8717113497</v>
          </cell>
          <cell r="F1847">
            <v>42849</v>
          </cell>
          <cell r="G1847">
            <v>104.8</v>
          </cell>
          <cell r="H1847">
            <v>0</v>
          </cell>
          <cell r="I1847">
            <v>104.8</v>
          </cell>
          <cell r="J1847">
            <v>1</v>
          </cell>
          <cell r="K1847">
            <v>30</v>
          </cell>
          <cell r="L1847">
            <v>42370</v>
          </cell>
          <cell r="M1847">
            <v>42735</v>
          </cell>
          <cell r="N1847">
            <v>0</v>
          </cell>
          <cell r="P1847">
            <v>0</v>
          </cell>
          <cell r="Q1847">
            <v>0</v>
          </cell>
          <cell r="R1847" t="str">
            <v>N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</row>
        <row r="1848">
          <cell r="A1848">
            <v>2017</v>
          </cell>
          <cell r="B1848">
            <v>7415</v>
          </cell>
          <cell r="C1848" t="str">
            <v>POSTE ITALIANE</v>
          </cell>
          <cell r="D1848">
            <v>42873</v>
          </cell>
          <cell r="E1848" t="str">
            <v>8717139990</v>
          </cell>
          <cell r="F1848">
            <v>42884</v>
          </cell>
          <cell r="G1848">
            <v>56.95</v>
          </cell>
          <cell r="H1848">
            <v>0</v>
          </cell>
          <cell r="I1848">
            <v>56.95</v>
          </cell>
          <cell r="J1848">
            <v>1</v>
          </cell>
          <cell r="K1848">
            <v>30</v>
          </cell>
          <cell r="L1848">
            <v>42370</v>
          </cell>
          <cell r="M1848">
            <v>42735</v>
          </cell>
          <cell r="N1848">
            <v>0</v>
          </cell>
          <cell r="P1848">
            <v>0</v>
          </cell>
          <cell r="Q1848">
            <v>0</v>
          </cell>
          <cell r="R1848" t="str">
            <v>N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</row>
        <row r="1849">
          <cell r="A1849">
            <v>2017</v>
          </cell>
          <cell r="B1849">
            <v>7984</v>
          </cell>
          <cell r="C1849" t="str">
            <v>POSTE ITALIANE</v>
          </cell>
          <cell r="D1849">
            <v>42895</v>
          </cell>
          <cell r="E1849" t="str">
            <v>8717167991</v>
          </cell>
          <cell r="F1849">
            <v>42898</v>
          </cell>
          <cell r="G1849">
            <v>187</v>
          </cell>
          <cell r="H1849">
            <v>0</v>
          </cell>
          <cell r="I1849">
            <v>187</v>
          </cell>
          <cell r="J1849">
            <v>1</v>
          </cell>
          <cell r="K1849">
            <v>30</v>
          </cell>
          <cell r="L1849">
            <v>42370</v>
          </cell>
          <cell r="M1849">
            <v>42735</v>
          </cell>
          <cell r="N1849">
            <v>0</v>
          </cell>
          <cell r="P1849">
            <v>0</v>
          </cell>
          <cell r="Q1849">
            <v>0</v>
          </cell>
          <cell r="R1849" t="str">
            <v>N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</row>
        <row r="1850">
          <cell r="A1850">
            <v>2017</v>
          </cell>
          <cell r="B1850">
            <v>7985</v>
          </cell>
          <cell r="C1850" t="str">
            <v>POSTE ITALIANE</v>
          </cell>
          <cell r="D1850">
            <v>42895</v>
          </cell>
          <cell r="E1850" t="str">
            <v>8717168749</v>
          </cell>
          <cell r="F1850">
            <v>42898</v>
          </cell>
          <cell r="G1850">
            <v>188.25</v>
          </cell>
          <cell r="H1850">
            <v>0</v>
          </cell>
          <cell r="I1850">
            <v>188.25</v>
          </cell>
          <cell r="J1850">
            <v>1</v>
          </cell>
          <cell r="K1850">
            <v>30</v>
          </cell>
          <cell r="L1850">
            <v>42370</v>
          </cell>
          <cell r="M1850">
            <v>42735</v>
          </cell>
          <cell r="N1850">
            <v>0</v>
          </cell>
          <cell r="P1850">
            <v>0</v>
          </cell>
          <cell r="Q1850">
            <v>0</v>
          </cell>
          <cell r="R1850" t="str">
            <v>N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</row>
        <row r="1851">
          <cell r="A1851">
            <v>2017</v>
          </cell>
          <cell r="B1851">
            <v>9947</v>
          </cell>
          <cell r="C1851" t="str">
            <v>POSTE ITALIANE</v>
          </cell>
          <cell r="D1851">
            <v>42935</v>
          </cell>
          <cell r="E1851" t="str">
            <v>8717208629</v>
          </cell>
          <cell r="F1851">
            <v>42936</v>
          </cell>
          <cell r="G1851">
            <v>123.45</v>
          </cell>
          <cell r="H1851">
            <v>0</v>
          </cell>
          <cell r="I1851">
            <v>123.45</v>
          </cell>
          <cell r="J1851">
            <v>1</v>
          </cell>
          <cell r="K1851">
            <v>30</v>
          </cell>
          <cell r="L1851">
            <v>42370</v>
          </cell>
          <cell r="M1851">
            <v>42735</v>
          </cell>
          <cell r="N1851">
            <v>0</v>
          </cell>
          <cell r="P1851">
            <v>0</v>
          </cell>
          <cell r="Q1851">
            <v>0</v>
          </cell>
          <cell r="R1851" t="str">
            <v>N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</row>
        <row r="1852">
          <cell r="A1852">
            <v>2017</v>
          </cell>
          <cell r="B1852">
            <v>12345</v>
          </cell>
          <cell r="C1852" t="str">
            <v>POSTE ITALIANE</v>
          </cell>
          <cell r="D1852">
            <v>42992</v>
          </cell>
          <cell r="E1852" t="str">
            <v>8717266690</v>
          </cell>
          <cell r="F1852">
            <v>42996</v>
          </cell>
          <cell r="G1852">
            <v>273.85000000000002</v>
          </cell>
          <cell r="H1852">
            <v>0</v>
          </cell>
          <cell r="I1852">
            <v>0</v>
          </cell>
          <cell r="J1852">
            <v>1</v>
          </cell>
          <cell r="K1852">
            <v>30</v>
          </cell>
          <cell r="L1852">
            <v>42370</v>
          </cell>
          <cell r="M1852">
            <v>42735</v>
          </cell>
          <cell r="N1852">
            <v>0</v>
          </cell>
          <cell r="P1852">
            <v>0</v>
          </cell>
          <cell r="Q1852">
            <v>0</v>
          </cell>
          <cell r="R1852" t="str">
            <v>N</v>
          </cell>
          <cell r="S1852">
            <v>273.85000000000002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</row>
        <row r="1853">
          <cell r="A1853">
            <v>2017</v>
          </cell>
          <cell r="B1853">
            <v>13790</v>
          </cell>
          <cell r="C1853" t="str">
            <v>POSTE ITALIANE</v>
          </cell>
          <cell r="D1853">
            <v>43021</v>
          </cell>
          <cell r="E1853" t="str">
            <v>8717310635</v>
          </cell>
          <cell r="F1853">
            <v>43024</v>
          </cell>
          <cell r="G1853">
            <v>204.7</v>
          </cell>
          <cell r="H1853">
            <v>0</v>
          </cell>
          <cell r="I1853">
            <v>0</v>
          </cell>
          <cell r="J1853">
            <v>1</v>
          </cell>
          <cell r="K1853">
            <v>30</v>
          </cell>
          <cell r="L1853">
            <v>42370</v>
          </cell>
          <cell r="M1853">
            <v>42735</v>
          </cell>
          <cell r="N1853">
            <v>0</v>
          </cell>
          <cell r="P1853">
            <v>0</v>
          </cell>
          <cell r="Q1853">
            <v>0</v>
          </cell>
          <cell r="R1853" t="str">
            <v>N</v>
          </cell>
          <cell r="S1853">
            <v>204.7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</row>
        <row r="1854">
          <cell r="A1854">
            <v>2017</v>
          </cell>
          <cell r="B1854">
            <v>13883</v>
          </cell>
          <cell r="C1854" t="str">
            <v>POSTE ITALIANE</v>
          </cell>
          <cell r="D1854">
            <v>43024</v>
          </cell>
          <cell r="E1854" t="str">
            <v>8717314583</v>
          </cell>
          <cell r="F1854">
            <v>43025</v>
          </cell>
          <cell r="G1854">
            <v>1805.25</v>
          </cell>
          <cell r="H1854">
            <v>0</v>
          </cell>
          <cell r="I1854">
            <v>0</v>
          </cell>
          <cell r="J1854">
            <v>1</v>
          </cell>
          <cell r="K1854">
            <v>30</v>
          </cell>
          <cell r="L1854">
            <v>42370</v>
          </cell>
          <cell r="M1854">
            <v>42735</v>
          </cell>
          <cell r="N1854">
            <v>0</v>
          </cell>
          <cell r="P1854">
            <v>0</v>
          </cell>
          <cell r="Q1854">
            <v>0</v>
          </cell>
          <cell r="R1854" t="str">
            <v>N</v>
          </cell>
          <cell r="S1854">
            <v>1805.25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</row>
        <row r="1855">
          <cell r="A1855">
            <v>2017</v>
          </cell>
          <cell r="B1855">
            <v>14513</v>
          </cell>
          <cell r="C1855" t="str">
            <v>POSTE ITALIANE</v>
          </cell>
          <cell r="D1855">
            <v>43035</v>
          </cell>
          <cell r="E1855" t="str">
            <v>8717327113</v>
          </cell>
          <cell r="F1855">
            <v>43038</v>
          </cell>
          <cell r="G1855">
            <v>57.05</v>
          </cell>
          <cell r="H1855">
            <v>0</v>
          </cell>
          <cell r="I1855">
            <v>0</v>
          </cell>
          <cell r="J1855">
            <v>1</v>
          </cell>
          <cell r="K1855">
            <v>30</v>
          </cell>
          <cell r="L1855">
            <v>42370</v>
          </cell>
          <cell r="M1855">
            <v>42735</v>
          </cell>
          <cell r="N1855">
            <v>0</v>
          </cell>
          <cell r="P1855">
            <v>0</v>
          </cell>
          <cell r="Q1855">
            <v>0</v>
          </cell>
          <cell r="R1855" t="str">
            <v>N</v>
          </cell>
          <cell r="S1855">
            <v>57.05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</row>
        <row r="1856">
          <cell r="A1856">
            <v>2017</v>
          </cell>
          <cell r="B1856">
            <v>14864</v>
          </cell>
          <cell r="C1856" t="str">
            <v>POSTE ITALIANE</v>
          </cell>
          <cell r="D1856">
            <v>43045</v>
          </cell>
          <cell r="E1856" t="str">
            <v>8717332644</v>
          </cell>
          <cell r="F1856">
            <v>43046</v>
          </cell>
          <cell r="G1856">
            <v>210.55</v>
          </cell>
          <cell r="H1856">
            <v>0</v>
          </cell>
          <cell r="I1856">
            <v>0</v>
          </cell>
          <cell r="J1856">
            <v>1</v>
          </cell>
          <cell r="K1856">
            <v>30</v>
          </cell>
          <cell r="L1856">
            <v>42370</v>
          </cell>
          <cell r="M1856">
            <v>42735</v>
          </cell>
          <cell r="N1856">
            <v>0</v>
          </cell>
          <cell r="P1856">
            <v>0</v>
          </cell>
          <cell r="Q1856">
            <v>0</v>
          </cell>
          <cell r="R1856" t="str">
            <v>N</v>
          </cell>
          <cell r="S1856">
            <v>210.55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</row>
        <row r="1857">
          <cell r="A1857">
            <v>2017</v>
          </cell>
          <cell r="B1857">
            <v>16716</v>
          </cell>
          <cell r="C1857" t="str">
            <v>POSTE ITALIANE</v>
          </cell>
          <cell r="D1857">
            <v>43082</v>
          </cell>
          <cell r="E1857" t="str">
            <v>8717375714</v>
          </cell>
          <cell r="F1857">
            <v>43083</v>
          </cell>
          <cell r="G1857">
            <v>252.85</v>
          </cell>
          <cell r="H1857">
            <v>0</v>
          </cell>
          <cell r="I1857">
            <v>0</v>
          </cell>
          <cell r="J1857">
            <v>1</v>
          </cell>
          <cell r="K1857">
            <v>30</v>
          </cell>
          <cell r="L1857">
            <v>42370</v>
          </cell>
          <cell r="M1857">
            <v>42735</v>
          </cell>
          <cell r="N1857">
            <v>0</v>
          </cell>
          <cell r="P1857">
            <v>0</v>
          </cell>
          <cell r="Q1857">
            <v>0</v>
          </cell>
          <cell r="R1857" t="str">
            <v>N</v>
          </cell>
          <cell r="S1857">
            <v>252.85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</row>
        <row r="1858">
          <cell r="A1858">
            <v>2017</v>
          </cell>
          <cell r="B1858">
            <v>1425</v>
          </cell>
          <cell r="C1858" t="str">
            <v>POSTE ITALIANE</v>
          </cell>
          <cell r="D1858">
            <v>43125</v>
          </cell>
          <cell r="E1858" t="str">
            <v>8718016522</v>
          </cell>
          <cell r="F1858">
            <v>43126</v>
          </cell>
          <cell r="G1858">
            <v>168.65</v>
          </cell>
          <cell r="H1858">
            <v>0</v>
          </cell>
          <cell r="I1858">
            <v>0</v>
          </cell>
          <cell r="J1858">
            <v>1</v>
          </cell>
          <cell r="K1858">
            <v>30</v>
          </cell>
          <cell r="L1858">
            <v>42370</v>
          </cell>
          <cell r="M1858">
            <v>42735</v>
          </cell>
          <cell r="N1858">
            <v>0</v>
          </cell>
          <cell r="P1858">
            <v>0</v>
          </cell>
          <cell r="Q1858">
            <v>0</v>
          </cell>
          <cell r="R1858" t="str">
            <v>N</v>
          </cell>
          <cell r="S1858">
            <v>168.65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</row>
        <row r="1859">
          <cell r="A1859">
            <v>2017</v>
          </cell>
          <cell r="B1859">
            <v>1426</v>
          </cell>
          <cell r="C1859" t="str">
            <v>POSTE ITALIANE</v>
          </cell>
          <cell r="D1859">
            <v>43125</v>
          </cell>
          <cell r="E1859" t="str">
            <v>8718022485</v>
          </cell>
          <cell r="F1859">
            <v>43126</v>
          </cell>
          <cell r="G1859">
            <v>81.5</v>
          </cell>
          <cell r="H1859">
            <v>0</v>
          </cell>
          <cell r="I1859">
            <v>0</v>
          </cell>
          <cell r="J1859">
            <v>1</v>
          </cell>
          <cell r="K1859">
            <v>30</v>
          </cell>
          <cell r="L1859">
            <v>42370</v>
          </cell>
          <cell r="M1859">
            <v>42735</v>
          </cell>
          <cell r="N1859">
            <v>0</v>
          </cell>
          <cell r="P1859">
            <v>0</v>
          </cell>
          <cell r="Q1859">
            <v>0</v>
          </cell>
          <cell r="R1859" t="str">
            <v>N</v>
          </cell>
          <cell r="S1859">
            <v>81.5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</row>
        <row r="1860">
          <cell r="A1860">
            <v>2016</v>
          </cell>
          <cell r="B1860">
            <v>17</v>
          </cell>
          <cell r="C1860" t="str">
            <v>PROCED SRL</v>
          </cell>
          <cell r="D1860">
            <v>42369</v>
          </cell>
          <cell r="E1860" t="str">
            <v>002427</v>
          </cell>
          <cell r="F1860">
            <v>42373</v>
          </cell>
          <cell r="G1860">
            <v>2678.94</v>
          </cell>
          <cell r="H1860">
            <v>2678.94</v>
          </cell>
          <cell r="I1860">
            <v>0</v>
          </cell>
          <cell r="J1860">
            <v>42430</v>
          </cell>
          <cell r="K1860">
            <v>30</v>
          </cell>
          <cell r="L1860">
            <v>42370</v>
          </cell>
          <cell r="M1860">
            <v>42735</v>
          </cell>
          <cell r="N1860">
            <v>0</v>
          </cell>
          <cell r="P1860">
            <v>0</v>
          </cell>
          <cell r="Q1860">
            <v>57</v>
          </cell>
          <cell r="R1860" t="str">
            <v>S</v>
          </cell>
          <cell r="S1860">
            <v>0</v>
          </cell>
          <cell r="T1860">
            <v>61</v>
          </cell>
          <cell r="U1860">
            <v>152699.57999999999</v>
          </cell>
          <cell r="V1860">
            <v>163415.34</v>
          </cell>
          <cell r="W1860">
            <v>27</v>
          </cell>
          <cell r="X1860">
            <v>72331.38</v>
          </cell>
        </row>
        <row r="1861">
          <cell r="A1861">
            <v>2016</v>
          </cell>
          <cell r="B1861">
            <v>8784</v>
          </cell>
          <cell r="C1861" t="str">
            <v>PROVASI &amp; MARTIN STUDIO ASSOCIATO</v>
          </cell>
          <cell r="D1861">
            <v>42555</v>
          </cell>
          <cell r="E1861" t="str">
            <v>02/2016</v>
          </cell>
          <cell r="F1861">
            <v>42557</v>
          </cell>
          <cell r="G1861">
            <v>634.4</v>
          </cell>
          <cell r="H1861">
            <v>634.4</v>
          </cell>
          <cell r="I1861">
            <v>0</v>
          </cell>
          <cell r="J1861">
            <v>42593</v>
          </cell>
          <cell r="K1861">
            <v>30</v>
          </cell>
          <cell r="L1861">
            <v>42370</v>
          </cell>
          <cell r="M1861">
            <v>42735</v>
          </cell>
          <cell r="N1861">
            <v>0</v>
          </cell>
          <cell r="P1861">
            <v>0</v>
          </cell>
          <cell r="Q1861">
            <v>36</v>
          </cell>
          <cell r="R1861" t="str">
            <v>S</v>
          </cell>
          <cell r="S1861">
            <v>0</v>
          </cell>
          <cell r="T1861">
            <v>38</v>
          </cell>
          <cell r="U1861">
            <v>22838.400000000001</v>
          </cell>
          <cell r="V1861">
            <v>24107.200000000001</v>
          </cell>
          <cell r="W1861">
            <v>6</v>
          </cell>
          <cell r="X1861">
            <v>3806.4</v>
          </cell>
        </row>
        <row r="1862">
          <cell r="A1862">
            <v>2017</v>
          </cell>
          <cell r="B1862">
            <v>15870</v>
          </cell>
          <cell r="C1862" t="str">
            <v>PUNTO &amp; VIRGOLA DI BONATO</v>
          </cell>
          <cell r="D1862">
            <v>43066</v>
          </cell>
          <cell r="E1862" t="str">
            <v>0000004/PA</v>
          </cell>
          <cell r="F1862">
            <v>43066</v>
          </cell>
          <cell r="G1862">
            <v>217</v>
          </cell>
          <cell r="H1862">
            <v>217</v>
          </cell>
          <cell r="I1862">
            <v>0</v>
          </cell>
          <cell r="J1862">
            <v>43069</v>
          </cell>
          <cell r="K1862">
            <v>30</v>
          </cell>
          <cell r="L1862">
            <v>42370</v>
          </cell>
          <cell r="M1862">
            <v>42735</v>
          </cell>
          <cell r="N1862">
            <v>0</v>
          </cell>
          <cell r="P1862">
            <v>0</v>
          </cell>
          <cell r="Q1862">
            <v>3</v>
          </cell>
          <cell r="R1862" t="str">
            <v>S</v>
          </cell>
          <cell r="S1862">
            <v>0</v>
          </cell>
          <cell r="T1862">
            <v>3</v>
          </cell>
          <cell r="U1862">
            <v>651</v>
          </cell>
          <cell r="V1862">
            <v>651</v>
          </cell>
          <cell r="W1862">
            <v>-27</v>
          </cell>
          <cell r="X1862">
            <v>-5859</v>
          </cell>
        </row>
        <row r="1863">
          <cell r="A1863">
            <v>2016</v>
          </cell>
          <cell r="B1863">
            <v>15421</v>
          </cell>
          <cell r="C1863" t="str">
            <v>PUNTO VERDE DI DALLE RIVE F.LLI SRL</v>
          </cell>
          <cell r="D1863">
            <v>42674</v>
          </cell>
          <cell r="E1863" t="str">
            <v>30</v>
          </cell>
          <cell r="F1863">
            <v>42691</v>
          </cell>
          <cell r="G1863">
            <v>10980</v>
          </cell>
          <cell r="H1863">
            <v>10980</v>
          </cell>
          <cell r="I1863">
            <v>0</v>
          </cell>
          <cell r="J1863">
            <v>42719</v>
          </cell>
          <cell r="K1863">
            <v>30</v>
          </cell>
          <cell r="L1863">
            <v>42370</v>
          </cell>
          <cell r="M1863">
            <v>42735</v>
          </cell>
          <cell r="N1863">
            <v>0</v>
          </cell>
          <cell r="P1863">
            <v>0</v>
          </cell>
          <cell r="Q1863">
            <v>28</v>
          </cell>
          <cell r="R1863" t="str">
            <v>S</v>
          </cell>
          <cell r="S1863">
            <v>0</v>
          </cell>
          <cell r="T1863">
            <v>45</v>
          </cell>
          <cell r="U1863">
            <v>307440</v>
          </cell>
          <cell r="V1863">
            <v>494100</v>
          </cell>
          <cell r="W1863">
            <v>-2</v>
          </cell>
          <cell r="X1863">
            <v>-21960</v>
          </cell>
        </row>
        <row r="1864">
          <cell r="A1864">
            <v>2017</v>
          </cell>
          <cell r="B1864">
            <v>17091</v>
          </cell>
          <cell r="C1864" t="str">
            <v>PUNTO VERDE DI DALLE RIVE F.LLI SRL</v>
          </cell>
          <cell r="D1864">
            <v>42719</v>
          </cell>
          <cell r="E1864" t="str">
            <v>44</v>
          </cell>
          <cell r="F1864">
            <v>42725</v>
          </cell>
          <cell r="G1864">
            <v>25575</v>
          </cell>
          <cell r="H1864">
            <v>25575</v>
          </cell>
          <cell r="I1864">
            <v>0</v>
          </cell>
          <cell r="J1864">
            <v>42808</v>
          </cell>
          <cell r="K1864">
            <v>30</v>
          </cell>
          <cell r="L1864">
            <v>42370</v>
          </cell>
          <cell r="M1864">
            <v>42735</v>
          </cell>
          <cell r="N1864">
            <v>0</v>
          </cell>
          <cell r="P1864">
            <v>0</v>
          </cell>
          <cell r="Q1864">
            <v>83</v>
          </cell>
          <cell r="R1864" t="str">
            <v>S</v>
          </cell>
          <cell r="S1864">
            <v>0</v>
          </cell>
          <cell r="T1864">
            <v>89</v>
          </cell>
          <cell r="U1864">
            <v>2122725</v>
          </cell>
          <cell r="V1864">
            <v>2276175</v>
          </cell>
          <cell r="W1864">
            <v>53</v>
          </cell>
          <cell r="X1864">
            <v>1355475</v>
          </cell>
        </row>
        <row r="1865">
          <cell r="A1865">
            <v>2017</v>
          </cell>
          <cell r="B1865">
            <v>15868</v>
          </cell>
          <cell r="C1865" t="str">
            <v>PUNTOSERVIZI CGIL SRL</v>
          </cell>
          <cell r="D1865">
            <v>43061</v>
          </cell>
          <cell r="E1865" t="str">
            <v>0000045/1/E</v>
          </cell>
          <cell r="F1865">
            <v>43066</v>
          </cell>
          <cell r="G1865">
            <v>263.52</v>
          </cell>
          <cell r="H1865">
            <v>263.52</v>
          </cell>
          <cell r="I1865">
            <v>0</v>
          </cell>
          <cell r="J1865">
            <v>43076</v>
          </cell>
          <cell r="K1865">
            <v>30</v>
          </cell>
          <cell r="L1865">
            <v>42370</v>
          </cell>
          <cell r="M1865">
            <v>42735</v>
          </cell>
          <cell r="N1865">
            <v>0</v>
          </cell>
          <cell r="P1865">
            <v>0</v>
          </cell>
          <cell r="Q1865">
            <v>10</v>
          </cell>
          <cell r="R1865" t="str">
            <v>S</v>
          </cell>
          <cell r="S1865">
            <v>0</v>
          </cell>
          <cell r="T1865">
            <v>15</v>
          </cell>
          <cell r="U1865">
            <v>2635.2</v>
          </cell>
          <cell r="V1865">
            <v>3952.8</v>
          </cell>
          <cell r="W1865">
            <v>-20</v>
          </cell>
          <cell r="X1865">
            <v>-5270.4</v>
          </cell>
        </row>
        <row r="1866">
          <cell r="A1866">
            <v>2016</v>
          </cell>
          <cell r="B1866">
            <v>16119</v>
          </cell>
          <cell r="C1866" t="str">
            <v>PUNTOSERVIZI CGIL SRL</v>
          </cell>
          <cell r="D1866">
            <v>42697</v>
          </cell>
          <cell r="E1866" t="str">
            <v>0000070/1/E</v>
          </cell>
          <cell r="F1866">
            <v>42705</v>
          </cell>
          <cell r="G1866">
            <v>683.2</v>
          </cell>
          <cell r="H1866">
            <v>683.2</v>
          </cell>
          <cell r="I1866">
            <v>0</v>
          </cell>
          <cell r="J1866">
            <v>42713</v>
          </cell>
          <cell r="K1866">
            <v>30</v>
          </cell>
          <cell r="L1866">
            <v>42370</v>
          </cell>
          <cell r="M1866">
            <v>42735</v>
          </cell>
          <cell r="N1866">
            <v>0</v>
          </cell>
          <cell r="P1866">
            <v>0</v>
          </cell>
          <cell r="Q1866">
            <v>8</v>
          </cell>
          <cell r="R1866" t="str">
            <v>S</v>
          </cell>
          <cell r="S1866">
            <v>0</v>
          </cell>
          <cell r="T1866">
            <v>16</v>
          </cell>
          <cell r="U1866">
            <v>5465.6</v>
          </cell>
          <cell r="V1866">
            <v>10931.2</v>
          </cell>
          <cell r="W1866">
            <v>-22</v>
          </cell>
          <cell r="X1866">
            <v>-15030.4</v>
          </cell>
        </row>
        <row r="1867">
          <cell r="A1867">
            <v>2016</v>
          </cell>
          <cell r="B1867">
            <v>16683</v>
          </cell>
          <cell r="C1867" t="str">
            <v>RANGERS SRL</v>
          </cell>
          <cell r="D1867">
            <v>42705</v>
          </cell>
          <cell r="E1867" t="str">
            <v>1261/VPA</v>
          </cell>
          <cell r="F1867">
            <v>42718</v>
          </cell>
          <cell r="G1867">
            <v>305</v>
          </cell>
          <cell r="H1867">
            <v>305</v>
          </cell>
          <cell r="I1867">
            <v>0</v>
          </cell>
          <cell r="J1867">
            <v>42718</v>
          </cell>
          <cell r="K1867">
            <v>30</v>
          </cell>
          <cell r="L1867">
            <v>42370</v>
          </cell>
          <cell r="M1867">
            <v>42735</v>
          </cell>
          <cell r="N1867">
            <v>0</v>
          </cell>
          <cell r="P1867">
            <v>0</v>
          </cell>
          <cell r="Q1867">
            <v>0</v>
          </cell>
          <cell r="R1867" t="str">
            <v>S</v>
          </cell>
          <cell r="S1867">
            <v>0</v>
          </cell>
          <cell r="T1867">
            <v>13</v>
          </cell>
          <cell r="U1867">
            <v>0</v>
          </cell>
          <cell r="V1867">
            <v>3965</v>
          </cell>
          <cell r="W1867">
            <v>-30</v>
          </cell>
          <cell r="X1867">
            <v>-9150</v>
          </cell>
        </row>
        <row r="1868">
          <cell r="A1868">
            <v>2017</v>
          </cell>
          <cell r="B1868">
            <v>2171</v>
          </cell>
          <cell r="C1868" t="str">
            <v>RANGERS SRL</v>
          </cell>
          <cell r="D1868">
            <v>42767</v>
          </cell>
          <cell r="E1868" t="str">
            <v>1526/VPA</v>
          </cell>
          <cell r="F1868">
            <v>42776</v>
          </cell>
          <cell r="G1868">
            <v>305</v>
          </cell>
          <cell r="H1868">
            <v>305</v>
          </cell>
          <cell r="I1868">
            <v>0</v>
          </cell>
          <cell r="J1868">
            <v>42781</v>
          </cell>
          <cell r="K1868">
            <v>30</v>
          </cell>
          <cell r="L1868">
            <v>42370</v>
          </cell>
          <cell r="M1868">
            <v>42735</v>
          </cell>
          <cell r="N1868">
            <v>0</v>
          </cell>
          <cell r="P1868">
            <v>0</v>
          </cell>
          <cell r="Q1868">
            <v>5</v>
          </cell>
          <cell r="R1868" t="str">
            <v>S</v>
          </cell>
          <cell r="S1868">
            <v>0</v>
          </cell>
          <cell r="T1868">
            <v>14</v>
          </cell>
          <cell r="U1868">
            <v>1525</v>
          </cell>
          <cell r="V1868">
            <v>4270</v>
          </cell>
          <cell r="W1868">
            <v>-25</v>
          </cell>
          <cell r="X1868">
            <v>-7625</v>
          </cell>
        </row>
        <row r="1869">
          <cell r="A1869">
            <v>2017</v>
          </cell>
          <cell r="B1869">
            <v>3878</v>
          </cell>
          <cell r="C1869" t="str">
            <v>RANGERS SRL</v>
          </cell>
          <cell r="D1869">
            <v>42795</v>
          </cell>
          <cell r="E1869" t="str">
            <v>1664/VPA</v>
          </cell>
          <cell r="F1869">
            <v>42807</v>
          </cell>
          <cell r="G1869">
            <v>305</v>
          </cell>
          <cell r="H1869">
            <v>305</v>
          </cell>
          <cell r="I1869">
            <v>0</v>
          </cell>
          <cell r="J1869">
            <v>42809</v>
          </cell>
          <cell r="K1869">
            <v>30</v>
          </cell>
          <cell r="L1869">
            <v>42370</v>
          </cell>
          <cell r="M1869">
            <v>42735</v>
          </cell>
          <cell r="N1869">
            <v>0</v>
          </cell>
          <cell r="P1869">
            <v>0</v>
          </cell>
          <cell r="Q1869">
            <v>2</v>
          </cell>
          <cell r="R1869" t="str">
            <v>S</v>
          </cell>
          <cell r="S1869">
            <v>0</v>
          </cell>
          <cell r="T1869">
            <v>14</v>
          </cell>
          <cell r="U1869">
            <v>610</v>
          </cell>
          <cell r="V1869">
            <v>4270</v>
          </cell>
          <cell r="W1869">
            <v>-28</v>
          </cell>
          <cell r="X1869">
            <v>-8540</v>
          </cell>
        </row>
        <row r="1870">
          <cell r="A1870">
            <v>2017</v>
          </cell>
          <cell r="B1870">
            <v>5104</v>
          </cell>
          <cell r="C1870" t="str">
            <v>RANGERS SRL</v>
          </cell>
          <cell r="D1870">
            <v>42826</v>
          </cell>
          <cell r="E1870" t="str">
            <v>1757/VPA</v>
          </cell>
          <cell r="F1870">
            <v>42830</v>
          </cell>
          <cell r="G1870">
            <v>305</v>
          </cell>
          <cell r="H1870">
            <v>305</v>
          </cell>
          <cell r="I1870">
            <v>0</v>
          </cell>
          <cell r="J1870">
            <v>42836</v>
          </cell>
          <cell r="K1870">
            <v>30</v>
          </cell>
          <cell r="L1870">
            <v>42370</v>
          </cell>
          <cell r="M1870">
            <v>42735</v>
          </cell>
          <cell r="N1870">
            <v>0</v>
          </cell>
          <cell r="P1870">
            <v>0</v>
          </cell>
          <cell r="Q1870">
            <v>6</v>
          </cell>
          <cell r="R1870" t="str">
            <v>S</v>
          </cell>
          <cell r="S1870">
            <v>0</v>
          </cell>
          <cell r="T1870">
            <v>10</v>
          </cell>
          <cell r="U1870">
            <v>1830</v>
          </cell>
          <cell r="V1870">
            <v>3050</v>
          </cell>
          <cell r="W1870">
            <v>-24</v>
          </cell>
          <cell r="X1870">
            <v>-7320</v>
          </cell>
        </row>
        <row r="1871">
          <cell r="A1871">
            <v>2017</v>
          </cell>
          <cell r="B1871">
            <v>6763</v>
          </cell>
          <cell r="C1871" t="str">
            <v>RANGERS SRL</v>
          </cell>
          <cell r="D1871">
            <v>42856</v>
          </cell>
          <cell r="E1871" t="str">
            <v>1918/VPA</v>
          </cell>
          <cell r="F1871">
            <v>42867</v>
          </cell>
          <cell r="G1871">
            <v>305</v>
          </cell>
          <cell r="H1871">
            <v>305</v>
          </cell>
          <cell r="I1871">
            <v>0</v>
          </cell>
          <cell r="J1871">
            <v>42878</v>
          </cell>
          <cell r="K1871">
            <v>30</v>
          </cell>
          <cell r="L1871">
            <v>42370</v>
          </cell>
          <cell r="M1871">
            <v>42735</v>
          </cell>
          <cell r="N1871">
            <v>0</v>
          </cell>
          <cell r="P1871">
            <v>0</v>
          </cell>
          <cell r="Q1871">
            <v>11</v>
          </cell>
          <cell r="R1871" t="str">
            <v>S</v>
          </cell>
          <cell r="S1871">
            <v>0</v>
          </cell>
          <cell r="T1871">
            <v>22</v>
          </cell>
          <cell r="U1871">
            <v>3355</v>
          </cell>
          <cell r="V1871">
            <v>6710</v>
          </cell>
          <cell r="W1871">
            <v>-19</v>
          </cell>
          <cell r="X1871">
            <v>-5795</v>
          </cell>
        </row>
        <row r="1872">
          <cell r="A1872">
            <v>2017</v>
          </cell>
          <cell r="B1872">
            <v>8161</v>
          </cell>
          <cell r="C1872" t="str">
            <v>RANGERS SRL</v>
          </cell>
          <cell r="D1872">
            <v>42887</v>
          </cell>
          <cell r="E1872" t="str">
            <v>2054/VPA</v>
          </cell>
          <cell r="F1872">
            <v>42900</v>
          </cell>
          <cell r="G1872">
            <v>305</v>
          </cell>
          <cell r="H1872">
            <v>305</v>
          </cell>
          <cell r="I1872">
            <v>0</v>
          </cell>
          <cell r="J1872">
            <v>42906</v>
          </cell>
          <cell r="K1872">
            <v>30</v>
          </cell>
          <cell r="L1872">
            <v>42370</v>
          </cell>
          <cell r="M1872">
            <v>42735</v>
          </cell>
          <cell r="N1872">
            <v>0</v>
          </cell>
          <cell r="P1872">
            <v>0</v>
          </cell>
          <cell r="Q1872">
            <v>6</v>
          </cell>
          <cell r="R1872" t="str">
            <v>S</v>
          </cell>
          <cell r="S1872">
            <v>0</v>
          </cell>
          <cell r="T1872">
            <v>19</v>
          </cell>
          <cell r="U1872">
            <v>1830</v>
          </cell>
          <cell r="V1872">
            <v>5795</v>
          </cell>
          <cell r="W1872">
            <v>-24</v>
          </cell>
          <cell r="X1872">
            <v>-7320</v>
          </cell>
        </row>
        <row r="1873">
          <cell r="A1873">
            <v>2017</v>
          </cell>
          <cell r="B1873">
            <v>9361</v>
          </cell>
          <cell r="C1873" t="str">
            <v>RANGERS SRL</v>
          </cell>
          <cell r="D1873">
            <v>42917</v>
          </cell>
          <cell r="E1873" t="str">
            <v>2189/VPA</v>
          </cell>
          <cell r="F1873">
            <v>42923</v>
          </cell>
          <cell r="G1873">
            <v>305</v>
          </cell>
          <cell r="H1873">
            <v>305</v>
          </cell>
          <cell r="I1873">
            <v>0</v>
          </cell>
          <cell r="J1873">
            <v>42928</v>
          </cell>
          <cell r="K1873">
            <v>30</v>
          </cell>
          <cell r="L1873">
            <v>42370</v>
          </cell>
          <cell r="M1873">
            <v>42735</v>
          </cell>
          <cell r="N1873">
            <v>0</v>
          </cell>
          <cell r="P1873">
            <v>0</v>
          </cell>
          <cell r="Q1873">
            <v>5</v>
          </cell>
          <cell r="R1873" t="str">
            <v>S</v>
          </cell>
          <cell r="S1873">
            <v>0</v>
          </cell>
          <cell r="T1873">
            <v>11</v>
          </cell>
          <cell r="U1873">
            <v>1525</v>
          </cell>
          <cell r="V1873">
            <v>3355</v>
          </cell>
          <cell r="W1873">
            <v>-25</v>
          </cell>
          <cell r="X1873">
            <v>-7625</v>
          </cell>
        </row>
        <row r="1874">
          <cell r="A1874">
            <v>2017</v>
          </cell>
          <cell r="B1874">
            <v>10646</v>
          </cell>
          <cell r="C1874" t="str">
            <v>RANGERS SRL</v>
          </cell>
          <cell r="D1874">
            <v>42948</v>
          </cell>
          <cell r="E1874" t="str">
            <v>2339/VPA</v>
          </cell>
          <cell r="F1874">
            <v>42950</v>
          </cell>
          <cell r="G1874">
            <v>305</v>
          </cell>
          <cell r="H1874">
            <v>305</v>
          </cell>
          <cell r="I1874">
            <v>0</v>
          </cell>
          <cell r="J1874">
            <v>42971</v>
          </cell>
          <cell r="K1874">
            <v>30</v>
          </cell>
          <cell r="L1874">
            <v>42370</v>
          </cell>
          <cell r="M1874">
            <v>42735</v>
          </cell>
          <cell r="N1874">
            <v>0</v>
          </cell>
          <cell r="P1874">
            <v>0</v>
          </cell>
          <cell r="Q1874">
            <v>21</v>
          </cell>
          <cell r="R1874" t="str">
            <v>S</v>
          </cell>
          <cell r="S1874">
            <v>0</v>
          </cell>
          <cell r="T1874">
            <v>23</v>
          </cell>
          <cell r="U1874">
            <v>6405</v>
          </cell>
          <cell r="V1874">
            <v>7015</v>
          </cell>
          <cell r="W1874">
            <v>-9</v>
          </cell>
          <cell r="X1874">
            <v>-2745</v>
          </cell>
        </row>
        <row r="1875">
          <cell r="A1875">
            <v>2017</v>
          </cell>
          <cell r="B1875">
            <v>12139</v>
          </cell>
          <cell r="C1875" t="str">
            <v>RANGERS SRL</v>
          </cell>
          <cell r="D1875">
            <v>42979</v>
          </cell>
          <cell r="E1875" t="str">
            <v>2460/VPA</v>
          </cell>
          <cell r="F1875">
            <v>42990</v>
          </cell>
          <cell r="G1875">
            <v>305</v>
          </cell>
          <cell r="H1875">
            <v>305</v>
          </cell>
          <cell r="I1875">
            <v>0</v>
          </cell>
          <cell r="J1875">
            <v>43003</v>
          </cell>
          <cell r="K1875">
            <v>30</v>
          </cell>
          <cell r="L1875">
            <v>42370</v>
          </cell>
          <cell r="M1875">
            <v>42735</v>
          </cell>
          <cell r="N1875">
            <v>0</v>
          </cell>
          <cell r="P1875">
            <v>0</v>
          </cell>
          <cell r="Q1875">
            <v>13</v>
          </cell>
          <cell r="R1875" t="str">
            <v>S</v>
          </cell>
          <cell r="S1875">
            <v>0</v>
          </cell>
          <cell r="T1875">
            <v>24</v>
          </cell>
          <cell r="U1875">
            <v>3965</v>
          </cell>
          <cell r="V1875">
            <v>7320</v>
          </cell>
          <cell r="W1875">
            <v>-17</v>
          </cell>
          <cell r="X1875">
            <v>-5185</v>
          </cell>
        </row>
        <row r="1876">
          <cell r="A1876">
            <v>2017</v>
          </cell>
          <cell r="B1876">
            <v>13637</v>
          </cell>
          <cell r="C1876" t="str">
            <v>RANGERS SRL</v>
          </cell>
          <cell r="D1876">
            <v>43009</v>
          </cell>
          <cell r="E1876" t="str">
            <v>2596/VPA</v>
          </cell>
          <cell r="F1876">
            <v>43020</v>
          </cell>
          <cell r="G1876">
            <v>305</v>
          </cell>
          <cell r="H1876">
            <v>305</v>
          </cell>
          <cell r="I1876">
            <v>0</v>
          </cell>
          <cell r="J1876">
            <v>43025</v>
          </cell>
          <cell r="K1876">
            <v>30</v>
          </cell>
          <cell r="L1876">
            <v>42370</v>
          </cell>
          <cell r="M1876">
            <v>42735</v>
          </cell>
          <cell r="N1876">
            <v>0</v>
          </cell>
          <cell r="P1876">
            <v>0</v>
          </cell>
          <cell r="Q1876">
            <v>5</v>
          </cell>
          <cell r="R1876" t="str">
            <v>S</v>
          </cell>
          <cell r="S1876">
            <v>0</v>
          </cell>
          <cell r="T1876">
            <v>16</v>
          </cell>
          <cell r="U1876">
            <v>1525</v>
          </cell>
          <cell r="V1876">
            <v>4880</v>
          </cell>
          <cell r="W1876">
            <v>-25</v>
          </cell>
          <cell r="X1876">
            <v>-7625</v>
          </cell>
        </row>
        <row r="1877">
          <cell r="A1877">
            <v>2017</v>
          </cell>
          <cell r="B1877">
            <v>15243</v>
          </cell>
          <cell r="C1877" t="str">
            <v>RANGERS SRL</v>
          </cell>
          <cell r="D1877">
            <v>43040</v>
          </cell>
          <cell r="E1877" t="str">
            <v>2708/VPA</v>
          </cell>
          <cell r="F1877">
            <v>43053</v>
          </cell>
          <cell r="G1877">
            <v>305</v>
          </cell>
          <cell r="H1877">
            <v>305</v>
          </cell>
          <cell r="I1877">
            <v>0</v>
          </cell>
          <cell r="J1877">
            <v>43062</v>
          </cell>
          <cell r="K1877">
            <v>30</v>
          </cell>
          <cell r="L1877">
            <v>42370</v>
          </cell>
          <cell r="M1877">
            <v>42735</v>
          </cell>
          <cell r="N1877">
            <v>0</v>
          </cell>
          <cell r="P1877">
            <v>0</v>
          </cell>
          <cell r="Q1877">
            <v>9</v>
          </cell>
          <cell r="R1877" t="str">
            <v>S</v>
          </cell>
          <cell r="S1877">
            <v>0</v>
          </cell>
          <cell r="T1877">
            <v>22</v>
          </cell>
          <cell r="U1877">
            <v>2745</v>
          </cell>
          <cell r="V1877">
            <v>6710</v>
          </cell>
          <cell r="W1877">
            <v>-21</v>
          </cell>
          <cell r="X1877">
            <v>-6405</v>
          </cell>
        </row>
        <row r="1878">
          <cell r="A1878">
            <v>2017</v>
          </cell>
          <cell r="B1878">
            <v>16384</v>
          </cell>
          <cell r="C1878" t="str">
            <v>RANGERS SRL</v>
          </cell>
          <cell r="D1878">
            <v>43070</v>
          </cell>
          <cell r="E1878" t="str">
            <v>2839/VPA</v>
          </cell>
          <cell r="F1878">
            <v>43076</v>
          </cell>
          <cell r="G1878">
            <v>305</v>
          </cell>
          <cell r="H1878">
            <v>305</v>
          </cell>
          <cell r="I1878">
            <v>0</v>
          </cell>
          <cell r="J1878">
            <v>43081</v>
          </cell>
          <cell r="K1878">
            <v>30</v>
          </cell>
          <cell r="L1878">
            <v>42370</v>
          </cell>
          <cell r="M1878">
            <v>42735</v>
          </cell>
          <cell r="N1878">
            <v>0</v>
          </cell>
          <cell r="P1878">
            <v>0</v>
          </cell>
          <cell r="Q1878">
            <v>5</v>
          </cell>
          <cell r="R1878" t="str">
            <v>S</v>
          </cell>
          <cell r="S1878">
            <v>0</v>
          </cell>
          <cell r="T1878">
            <v>11</v>
          </cell>
          <cell r="U1878">
            <v>1525</v>
          </cell>
          <cell r="V1878">
            <v>3355</v>
          </cell>
          <cell r="W1878">
            <v>-25</v>
          </cell>
          <cell r="X1878">
            <v>-7625</v>
          </cell>
        </row>
        <row r="1879">
          <cell r="A1879">
            <v>2018</v>
          </cell>
          <cell r="B1879">
            <v>437</v>
          </cell>
          <cell r="C1879" t="str">
            <v>RANGERS SRL</v>
          </cell>
          <cell r="D1879">
            <v>43101</v>
          </cell>
          <cell r="E1879" t="str">
            <v>69/VPA</v>
          </cell>
          <cell r="F1879">
            <v>43110</v>
          </cell>
          <cell r="G1879">
            <v>305</v>
          </cell>
          <cell r="H1879">
            <v>0</v>
          </cell>
          <cell r="I1879">
            <v>0</v>
          </cell>
          <cell r="J1879">
            <v>1</v>
          </cell>
          <cell r="K1879">
            <v>30</v>
          </cell>
          <cell r="L1879">
            <v>42370</v>
          </cell>
          <cell r="M1879">
            <v>42735</v>
          </cell>
          <cell r="N1879">
            <v>0</v>
          </cell>
          <cell r="P1879">
            <v>0</v>
          </cell>
          <cell r="Q1879">
            <v>0</v>
          </cell>
          <cell r="R1879" t="str">
            <v>N</v>
          </cell>
          <cell r="S1879">
            <v>305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</row>
        <row r="1880">
          <cell r="A1880">
            <v>2016</v>
          </cell>
          <cell r="B1880">
            <v>15085</v>
          </cell>
          <cell r="C1880" t="str">
            <v>RCS MEDIAGROUP SPA</v>
          </cell>
          <cell r="D1880">
            <v>42297</v>
          </cell>
          <cell r="E1880" t="str">
            <v xml:space="preserve">2015047251                    </v>
          </cell>
          <cell r="F1880">
            <v>42299</v>
          </cell>
          <cell r="G1880">
            <v>732</v>
          </cell>
          <cell r="H1880">
            <v>732</v>
          </cell>
          <cell r="I1880">
            <v>0</v>
          </cell>
          <cell r="J1880">
            <v>42426</v>
          </cell>
          <cell r="K1880">
            <v>30</v>
          </cell>
          <cell r="L1880">
            <v>42370</v>
          </cell>
          <cell r="M1880">
            <v>42735</v>
          </cell>
          <cell r="N1880">
            <v>0</v>
          </cell>
          <cell r="P1880">
            <v>0</v>
          </cell>
          <cell r="Q1880">
            <v>127</v>
          </cell>
          <cell r="R1880" t="str">
            <v>S</v>
          </cell>
          <cell r="S1880">
            <v>0</v>
          </cell>
          <cell r="T1880">
            <v>129</v>
          </cell>
          <cell r="U1880">
            <v>92964</v>
          </cell>
          <cell r="V1880">
            <v>94428</v>
          </cell>
          <cell r="W1880">
            <v>97</v>
          </cell>
          <cell r="X1880">
            <v>71004</v>
          </cell>
        </row>
        <row r="1881">
          <cell r="A1881">
            <v>2016</v>
          </cell>
          <cell r="B1881">
            <v>15525</v>
          </cell>
          <cell r="C1881" t="str">
            <v>RCS MEDIAGROUP SPA</v>
          </cell>
          <cell r="D1881">
            <v>42304</v>
          </cell>
          <cell r="E1881" t="str">
            <v xml:space="preserve">2015048323                    </v>
          </cell>
          <cell r="F1881">
            <v>42310</v>
          </cell>
          <cell r="G1881">
            <v>97.6</v>
          </cell>
          <cell r="H1881">
            <v>97.6</v>
          </cell>
          <cell r="I1881">
            <v>0</v>
          </cell>
          <cell r="J1881">
            <v>42426</v>
          </cell>
          <cell r="K1881">
            <v>30</v>
          </cell>
          <cell r="L1881">
            <v>42370</v>
          </cell>
          <cell r="M1881">
            <v>42735</v>
          </cell>
          <cell r="N1881">
            <v>0</v>
          </cell>
          <cell r="P1881">
            <v>0</v>
          </cell>
          <cell r="Q1881">
            <v>116</v>
          </cell>
          <cell r="R1881" t="str">
            <v>S</v>
          </cell>
          <cell r="S1881">
            <v>0</v>
          </cell>
          <cell r="T1881">
            <v>122</v>
          </cell>
          <cell r="U1881">
            <v>11321.6</v>
          </cell>
          <cell r="V1881">
            <v>11907.2</v>
          </cell>
          <cell r="W1881">
            <v>86</v>
          </cell>
          <cell r="X1881">
            <v>8393.6</v>
          </cell>
        </row>
        <row r="1882">
          <cell r="A1882">
            <v>2016</v>
          </cell>
          <cell r="B1882">
            <v>15526</v>
          </cell>
          <cell r="C1882" t="str">
            <v>RCS MEDIAGROUP SPA</v>
          </cell>
          <cell r="D1882">
            <v>42304</v>
          </cell>
          <cell r="E1882" t="str">
            <v xml:space="preserve">2015048324                    </v>
          </cell>
          <cell r="F1882">
            <v>42310</v>
          </cell>
          <cell r="G1882">
            <v>378.2</v>
          </cell>
          <cell r="H1882">
            <v>378.2</v>
          </cell>
          <cell r="I1882">
            <v>0</v>
          </cell>
          <cell r="J1882">
            <v>42426</v>
          </cell>
          <cell r="K1882">
            <v>30</v>
          </cell>
          <cell r="L1882">
            <v>42370</v>
          </cell>
          <cell r="M1882">
            <v>42735</v>
          </cell>
          <cell r="N1882">
            <v>0</v>
          </cell>
          <cell r="P1882">
            <v>0</v>
          </cell>
          <cell r="Q1882">
            <v>116</v>
          </cell>
          <cell r="R1882" t="str">
            <v>S</v>
          </cell>
          <cell r="S1882">
            <v>0</v>
          </cell>
          <cell r="T1882">
            <v>122</v>
          </cell>
          <cell r="U1882">
            <v>43871.199999999997</v>
          </cell>
          <cell r="V1882">
            <v>46140.4</v>
          </cell>
          <cell r="W1882">
            <v>86</v>
          </cell>
          <cell r="X1882">
            <v>32525.200000000001</v>
          </cell>
        </row>
        <row r="1883">
          <cell r="A1883">
            <v>2016</v>
          </cell>
          <cell r="B1883">
            <v>11725</v>
          </cell>
          <cell r="C1883" t="str">
            <v>RCS MEDIAGROUP SPA</v>
          </cell>
          <cell r="D1883">
            <v>42613</v>
          </cell>
          <cell r="E1883" t="str">
            <v>2016030774</v>
          </cell>
          <cell r="F1883">
            <v>42619</v>
          </cell>
          <cell r="G1883">
            <v>683.2</v>
          </cell>
          <cell r="H1883">
            <v>683.2</v>
          </cell>
          <cell r="I1883">
            <v>0</v>
          </cell>
          <cell r="J1883">
            <v>42628</v>
          </cell>
          <cell r="K1883">
            <v>30</v>
          </cell>
          <cell r="L1883">
            <v>42370</v>
          </cell>
          <cell r="M1883">
            <v>42735</v>
          </cell>
          <cell r="N1883">
            <v>0</v>
          </cell>
          <cell r="P1883">
            <v>0</v>
          </cell>
          <cell r="Q1883">
            <v>9</v>
          </cell>
          <cell r="R1883" t="str">
            <v>S</v>
          </cell>
          <cell r="S1883">
            <v>0</v>
          </cell>
          <cell r="T1883">
            <v>15</v>
          </cell>
          <cell r="U1883">
            <v>6148.8</v>
          </cell>
          <cell r="V1883">
            <v>10248</v>
          </cell>
          <cell r="W1883">
            <v>-21</v>
          </cell>
          <cell r="X1883">
            <v>-14347.2</v>
          </cell>
        </row>
        <row r="1884">
          <cell r="A1884">
            <v>2016</v>
          </cell>
          <cell r="B1884">
            <v>16622</v>
          </cell>
          <cell r="C1884" t="str">
            <v>REFLAM SNC</v>
          </cell>
          <cell r="D1884">
            <v>42717</v>
          </cell>
          <cell r="E1884" t="str">
            <v>1/PA</v>
          </cell>
          <cell r="F1884">
            <v>42717</v>
          </cell>
          <cell r="G1884">
            <v>12200</v>
          </cell>
          <cell r="H1884">
            <v>12200</v>
          </cell>
          <cell r="I1884">
            <v>0</v>
          </cell>
          <cell r="J1884">
            <v>42718</v>
          </cell>
          <cell r="K1884">
            <v>30</v>
          </cell>
          <cell r="L1884">
            <v>42370</v>
          </cell>
          <cell r="M1884">
            <v>42735</v>
          </cell>
          <cell r="N1884">
            <v>0</v>
          </cell>
          <cell r="P1884">
            <v>0</v>
          </cell>
          <cell r="Q1884">
            <v>1</v>
          </cell>
          <cell r="R1884" t="str">
            <v>S</v>
          </cell>
          <cell r="S1884">
            <v>0</v>
          </cell>
          <cell r="T1884">
            <v>1</v>
          </cell>
          <cell r="U1884">
            <v>12200</v>
          </cell>
          <cell r="V1884">
            <v>12200</v>
          </cell>
          <cell r="W1884">
            <v>-29</v>
          </cell>
          <cell r="X1884">
            <v>-353800</v>
          </cell>
        </row>
        <row r="1885">
          <cell r="A1885">
            <v>2016</v>
          </cell>
          <cell r="C1885" t="str">
            <v>REGINATO ENRICO</v>
          </cell>
          <cell r="D1885">
            <v>37623</v>
          </cell>
          <cell r="E1885" t="str">
            <v xml:space="preserve">3               </v>
          </cell>
          <cell r="F1885">
            <v>37671</v>
          </cell>
          <cell r="G1885">
            <v>0.01</v>
          </cell>
          <cell r="H1885">
            <v>0</v>
          </cell>
          <cell r="I1885">
            <v>0</v>
          </cell>
          <cell r="J1885">
            <v>1</v>
          </cell>
          <cell r="K1885">
            <v>30</v>
          </cell>
          <cell r="L1885">
            <v>42370</v>
          </cell>
          <cell r="M1885">
            <v>42735</v>
          </cell>
          <cell r="N1885">
            <v>0</v>
          </cell>
          <cell r="P1885">
            <v>0</v>
          </cell>
          <cell r="Q1885">
            <v>0</v>
          </cell>
          <cell r="R1885" t="str">
            <v>N</v>
          </cell>
          <cell r="S1885">
            <v>0.01</v>
          </cell>
          <cell r="T1885">
            <v>0</v>
          </cell>
          <cell r="U1885">
            <v>0</v>
          </cell>
          <cell r="V1885">
            <v>0</v>
          </cell>
          <cell r="W1885">
            <v>0</v>
          </cell>
          <cell r="X1885">
            <v>0</v>
          </cell>
        </row>
        <row r="1886">
          <cell r="A1886">
            <v>2017</v>
          </cell>
          <cell r="B1886">
            <v>16320</v>
          </cell>
          <cell r="C1886" t="str">
            <v>REGINATO ENRICO</v>
          </cell>
          <cell r="D1886">
            <v>43075</v>
          </cell>
          <cell r="E1886" t="str">
            <v>FATTPA 13_17</v>
          </cell>
          <cell r="F1886">
            <v>43075</v>
          </cell>
          <cell r="G1886">
            <v>2918.24</v>
          </cell>
          <cell r="H1886">
            <v>2918.24</v>
          </cell>
          <cell r="I1886">
            <v>0</v>
          </cell>
          <cell r="J1886">
            <v>43081</v>
          </cell>
          <cell r="K1886">
            <v>30</v>
          </cell>
          <cell r="L1886">
            <v>42370</v>
          </cell>
          <cell r="M1886">
            <v>42735</v>
          </cell>
          <cell r="N1886">
            <v>0</v>
          </cell>
          <cell r="P1886">
            <v>0</v>
          </cell>
          <cell r="Q1886">
            <v>6</v>
          </cell>
          <cell r="R1886" t="str">
            <v>S</v>
          </cell>
          <cell r="S1886">
            <v>0</v>
          </cell>
          <cell r="T1886">
            <v>6</v>
          </cell>
          <cell r="U1886">
            <v>17509.439999999999</v>
          </cell>
          <cell r="V1886">
            <v>17509.439999999999</v>
          </cell>
          <cell r="W1886">
            <v>-24</v>
          </cell>
          <cell r="X1886">
            <v>-70037.759999999995</v>
          </cell>
        </row>
        <row r="1887">
          <cell r="A1887">
            <v>2016</v>
          </cell>
          <cell r="C1887" t="str">
            <v xml:space="preserve">REGIONE DEL VENETO </v>
          </cell>
          <cell r="D1887">
            <v>40738</v>
          </cell>
          <cell r="E1887" t="str">
            <v xml:space="preserve">1379            </v>
          </cell>
          <cell r="F1887">
            <v>40746</v>
          </cell>
          <cell r="G1887">
            <v>30</v>
          </cell>
          <cell r="H1887">
            <v>0</v>
          </cell>
          <cell r="I1887">
            <v>0</v>
          </cell>
          <cell r="J1887">
            <v>1</v>
          </cell>
          <cell r="K1887">
            <v>30</v>
          </cell>
          <cell r="L1887">
            <v>42370</v>
          </cell>
          <cell r="M1887">
            <v>42735</v>
          </cell>
          <cell r="N1887">
            <v>0</v>
          </cell>
          <cell r="P1887">
            <v>0</v>
          </cell>
          <cell r="Q1887">
            <v>0</v>
          </cell>
          <cell r="R1887" t="str">
            <v>N</v>
          </cell>
          <cell r="S1887">
            <v>30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</row>
        <row r="1888">
          <cell r="A1888">
            <v>2016</v>
          </cell>
          <cell r="C1888" t="str">
            <v>RIVA NUOVA SRL</v>
          </cell>
          <cell r="D1888">
            <v>40651</v>
          </cell>
          <cell r="E1888" t="str">
            <v xml:space="preserve">198             </v>
          </cell>
          <cell r="F1888">
            <v>40666</v>
          </cell>
          <cell r="G1888">
            <v>1248</v>
          </cell>
          <cell r="H1888">
            <v>0</v>
          </cell>
          <cell r="I1888">
            <v>0</v>
          </cell>
          <cell r="J1888">
            <v>1</v>
          </cell>
          <cell r="K1888">
            <v>30</v>
          </cell>
          <cell r="L1888">
            <v>42370</v>
          </cell>
          <cell r="M1888">
            <v>42735</v>
          </cell>
          <cell r="N1888">
            <v>0</v>
          </cell>
          <cell r="P1888">
            <v>0</v>
          </cell>
          <cell r="Q1888">
            <v>0</v>
          </cell>
          <cell r="R1888" t="str">
            <v>N</v>
          </cell>
          <cell r="S1888">
            <v>1248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</row>
        <row r="1889">
          <cell r="A1889">
            <v>2016</v>
          </cell>
          <cell r="B1889">
            <v>12359</v>
          </cell>
          <cell r="C1889" t="str">
            <v>ROSSIDUE NORD SNC</v>
          </cell>
          <cell r="D1889">
            <v>42632</v>
          </cell>
          <cell r="E1889" t="str">
            <v>19/PA</v>
          </cell>
          <cell r="F1889">
            <v>42632</v>
          </cell>
          <cell r="G1889">
            <v>420.9</v>
          </cell>
          <cell r="H1889">
            <v>420.9</v>
          </cell>
          <cell r="I1889">
            <v>0</v>
          </cell>
          <cell r="J1889">
            <v>42643</v>
          </cell>
          <cell r="K1889">
            <v>30</v>
          </cell>
          <cell r="L1889">
            <v>42370</v>
          </cell>
          <cell r="M1889">
            <v>42735</v>
          </cell>
          <cell r="N1889">
            <v>0</v>
          </cell>
          <cell r="P1889">
            <v>0</v>
          </cell>
          <cell r="Q1889">
            <v>11</v>
          </cell>
          <cell r="R1889" t="str">
            <v>S</v>
          </cell>
          <cell r="S1889">
            <v>0</v>
          </cell>
          <cell r="T1889">
            <v>11</v>
          </cell>
          <cell r="U1889">
            <v>4629.8999999999996</v>
          </cell>
          <cell r="V1889">
            <v>4629.8999999999996</v>
          </cell>
          <cell r="W1889">
            <v>-19</v>
          </cell>
          <cell r="X1889">
            <v>-7997.1</v>
          </cell>
        </row>
        <row r="1890">
          <cell r="A1890">
            <v>2016</v>
          </cell>
          <cell r="B1890">
            <v>367</v>
          </cell>
          <cell r="C1890" t="str">
            <v>ROSSIDUE NORD SNC</v>
          </cell>
          <cell r="D1890">
            <v>42369</v>
          </cell>
          <cell r="E1890" t="str">
            <v>7/PA</v>
          </cell>
          <cell r="F1890">
            <v>42381</v>
          </cell>
          <cell r="G1890">
            <v>657.58</v>
          </cell>
          <cell r="H1890">
            <v>657.58</v>
          </cell>
          <cell r="I1890">
            <v>0</v>
          </cell>
          <cell r="J1890">
            <v>42431</v>
          </cell>
          <cell r="K1890">
            <v>30</v>
          </cell>
          <cell r="L1890">
            <v>42370</v>
          </cell>
          <cell r="M1890">
            <v>42735</v>
          </cell>
          <cell r="N1890">
            <v>0</v>
          </cell>
          <cell r="P1890">
            <v>0</v>
          </cell>
          <cell r="Q1890">
            <v>50</v>
          </cell>
          <cell r="R1890" t="str">
            <v>S</v>
          </cell>
          <cell r="S1890">
            <v>0</v>
          </cell>
          <cell r="T1890">
            <v>62</v>
          </cell>
          <cell r="U1890">
            <v>32879</v>
          </cell>
          <cell r="V1890">
            <v>40769.96</v>
          </cell>
          <cell r="W1890">
            <v>20</v>
          </cell>
          <cell r="X1890">
            <v>13151.6</v>
          </cell>
        </row>
        <row r="1891">
          <cell r="A1891">
            <v>2016</v>
          </cell>
          <cell r="B1891">
            <v>18137</v>
          </cell>
          <cell r="C1891" t="str">
            <v>SACEP INTERNATIONAL S.R.L.</v>
          </cell>
          <cell r="D1891">
            <v>42356</v>
          </cell>
          <cell r="E1891" t="str">
            <v>150061/02</v>
          </cell>
          <cell r="F1891">
            <v>42360</v>
          </cell>
          <cell r="G1891">
            <v>685.64</v>
          </cell>
          <cell r="H1891">
            <v>685.64</v>
          </cell>
          <cell r="I1891">
            <v>0</v>
          </cell>
          <cell r="J1891">
            <v>42446</v>
          </cell>
          <cell r="K1891">
            <v>30</v>
          </cell>
          <cell r="L1891">
            <v>42370</v>
          </cell>
          <cell r="M1891">
            <v>42735</v>
          </cell>
          <cell r="N1891">
            <v>0</v>
          </cell>
          <cell r="P1891">
            <v>0</v>
          </cell>
          <cell r="Q1891">
            <v>86</v>
          </cell>
          <cell r="R1891" t="str">
            <v>S</v>
          </cell>
          <cell r="S1891">
            <v>0</v>
          </cell>
          <cell r="T1891">
            <v>90</v>
          </cell>
          <cell r="U1891">
            <v>58965.04</v>
          </cell>
          <cell r="V1891">
            <v>61707.6</v>
          </cell>
          <cell r="W1891">
            <v>56</v>
          </cell>
          <cell r="X1891">
            <v>38395.839999999997</v>
          </cell>
        </row>
        <row r="1892">
          <cell r="A1892">
            <v>2016</v>
          </cell>
          <cell r="B1892">
            <v>18385</v>
          </cell>
          <cell r="C1892" t="str">
            <v>SACEP INTERNATIONAL S.R.L.</v>
          </cell>
          <cell r="D1892">
            <v>42361</v>
          </cell>
          <cell r="E1892" t="str">
            <v>150069/02</v>
          </cell>
          <cell r="F1892">
            <v>42367</v>
          </cell>
          <cell r="G1892">
            <v>714.92</v>
          </cell>
          <cell r="H1892">
            <v>714.92</v>
          </cell>
          <cell r="I1892">
            <v>0</v>
          </cell>
          <cell r="J1892">
            <v>42438</v>
          </cell>
          <cell r="K1892">
            <v>30</v>
          </cell>
          <cell r="L1892">
            <v>42370</v>
          </cell>
          <cell r="M1892">
            <v>42735</v>
          </cell>
          <cell r="N1892">
            <v>0</v>
          </cell>
          <cell r="P1892">
            <v>0</v>
          </cell>
          <cell r="Q1892">
            <v>71</v>
          </cell>
          <cell r="R1892" t="str">
            <v>S</v>
          </cell>
          <cell r="S1892">
            <v>0</v>
          </cell>
          <cell r="T1892">
            <v>77</v>
          </cell>
          <cell r="U1892">
            <v>50759.32</v>
          </cell>
          <cell r="V1892">
            <v>55048.84</v>
          </cell>
          <cell r="W1892">
            <v>41</v>
          </cell>
          <cell r="X1892">
            <v>29311.72</v>
          </cell>
        </row>
        <row r="1893">
          <cell r="A1893">
            <v>2016</v>
          </cell>
          <cell r="B1893">
            <v>8883</v>
          </cell>
          <cell r="C1893" t="str">
            <v>SACEP INTERNATIONAL S.R.L.</v>
          </cell>
          <cell r="D1893">
            <v>42551</v>
          </cell>
          <cell r="E1893" t="str">
            <v>180030/02</v>
          </cell>
          <cell r="F1893">
            <v>42558</v>
          </cell>
          <cell r="G1893">
            <v>980.45</v>
          </cell>
          <cell r="H1893">
            <v>980.45</v>
          </cell>
          <cell r="I1893">
            <v>0</v>
          </cell>
          <cell r="J1893">
            <v>42572</v>
          </cell>
          <cell r="K1893">
            <v>30</v>
          </cell>
          <cell r="L1893">
            <v>42370</v>
          </cell>
          <cell r="M1893">
            <v>42735</v>
          </cell>
          <cell r="N1893">
            <v>0</v>
          </cell>
          <cell r="P1893">
            <v>0</v>
          </cell>
          <cell r="Q1893">
            <v>14</v>
          </cell>
          <cell r="R1893" t="str">
            <v>S</v>
          </cell>
          <cell r="S1893">
            <v>0</v>
          </cell>
          <cell r="T1893">
            <v>21</v>
          </cell>
          <cell r="U1893">
            <v>13726.3</v>
          </cell>
          <cell r="V1893">
            <v>20589.45</v>
          </cell>
          <cell r="W1893">
            <v>-16</v>
          </cell>
          <cell r="X1893">
            <v>-15687.2</v>
          </cell>
        </row>
        <row r="1894">
          <cell r="A1894">
            <v>2016</v>
          </cell>
          <cell r="B1894">
            <v>16623</v>
          </cell>
          <cell r="C1894" t="str">
            <v>SACEP INTERNATIONAL S.R.L.</v>
          </cell>
          <cell r="D1894">
            <v>42716</v>
          </cell>
          <cell r="E1894" t="str">
            <v>180071/02</v>
          </cell>
          <cell r="F1894">
            <v>42717</v>
          </cell>
          <cell r="G1894">
            <v>635.4</v>
          </cell>
          <cell r="H1894">
            <v>635.4</v>
          </cell>
          <cell r="I1894">
            <v>0</v>
          </cell>
          <cell r="J1894">
            <v>42719</v>
          </cell>
          <cell r="K1894">
            <v>30</v>
          </cell>
          <cell r="L1894">
            <v>42370</v>
          </cell>
          <cell r="M1894">
            <v>42735</v>
          </cell>
          <cell r="N1894">
            <v>0</v>
          </cell>
          <cell r="P1894">
            <v>0</v>
          </cell>
          <cell r="Q1894">
            <v>2</v>
          </cell>
          <cell r="R1894" t="str">
            <v>S</v>
          </cell>
          <cell r="S1894">
            <v>0</v>
          </cell>
          <cell r="T1894">
            <v>3</v>
          </cell>
          <cell r="U1894">
            <v>1270.8</v>
          </cell>
          <cell r="V1894">
            <v>1906.2</v>
          </cell>
          <cell r="W1894">
            <v>-28</v>
          </cell>
          <cell r="X1894">
            <v>-17791.2</v>
          </cell>
        </row>
        <row r="1895">
          <cell r="A1895">
            <v>2016</v>
          </cell>
          <cell r="B1895">
            <v>16688</v>
          </cell>
          <cell r="C1895" t="str">
            <v>SACEP INTERNATIONAL S.R.L.</v>
          </cell>
          <cell r="D1895">
            <v>42717</v>
          </cell>
          <cell r="E1895" t="str">
            <v>180074/02</v>
          </cell>
          <cell r="F1895">
            <v>42718</v>
          </cell>
          <cell r="G1895">
            <v>384.13</v>
          </cell>
          <cell r="H1895">
            <v>384.13</v>
          </cell>
          <cell r="I1895">
            <v>0</v>
          </cell>
          <cell r="J1895">
            <v>42719</v>
          </cell>
          <cell r="K1895">
            <v>30</v>
          </cell>
          <cell r="L1895">
            <v>42370</v>
          </cell>
          <cell r="M1895">
            <v>42735</v>
          </cell>
          <cell r="N1895">
            <v>0</v>
          </cell>
          <cell r="P1895">
            <v>0</v>
          </cell>
          <cell r="Q1895">
            <v>1</v>
          </cell>
          <cell r="R1895" t="str">
            <v>S</v>
          </cell>
          <cell r="S1895">
            <v>0</v>
          </cell>
          <cell r="T1895">
            <v>2</v>
          </cell>
          <cell r="U1895">
            <v>384.13</v>
          </cell>
          <cell r="V1895">
            <v>768.26</v>
          </cell>
          <cell r="W1895">
            <v>-29</v>
          </cell>
          <cell r="X1895">
            <v>-11139.77</v>
          </cell>
        </row>
        <row r="1896">
          <cell r="A1896">
            <v>2017</v>
          </cell>
          <cell r="B1896">
            <v>10669</v>
          </cell>
          <cell r="C1896" t="str">
            <v>SACEP INTERNATIONAL S.R.L.</v>
          </cell>
          <cell r="D1896">
            <v>42947</v>
          </cell>
          <cell r="E1896" t="str">
            <v>210037/02</v>
          </cell>
          <cell r="F1896">
            <v>42951</v>
          </cell>
          <cell r="G1896">
            <v>608.66999999999996</v>
          </cell>
          <cell r="H1896">
            <v>608.66999999999996</v>
          </cell>
          <cell r="I1896">
            <v>0</v>
          </cell>
          <cell r="J1896">
            <v>42971</v>
          </cell>
          <cell r="K1896">
            <v>30</v>
          </cell>
          <cell r="L1896">
            <v>42370</v>
          </cell>
          <cell r="M1896">
            <v>42735</v>
          </cell>
          <cell r="N1896">
            <v>0</v>
          </cell>
          <cell r="P1896">
            <v>0</v>
          </cell>
          <cell r="Q1896">
            <v>20</v>
          </cell>
          <cell r="R1896" t="str">
            <v>S</v>
          </cell>
          <cell r="S1896">
            <v>0</v>
          </cell>
          <cell r="T1896">
            <v>24</v>
          </cell>
          <cell r="U1896">
            <v>12173.4</v>
          </cell>
          <cell r="V1896">
            <v>14608.08</v>
          </cell>
          <cell r="W1896">
            <v>-10</v>
          </cell>
          <cell r="X1896">
            <v>-6086.7</v>
          </cell>
        </row>
        <row r="1897">
          <cell r="A1897">
            <v>2017</v>
          </cell>
          <cell r="B1897">
            <v>17248</v>
          </cell>
          <cell r="C1897" t="str">
            <v>SACEP INTERNATIONAL S.R.L.</v>
          </cell>
          <cell r="D1897">
            <v>43091</v>
          </cell>
          <cell r="E1897" t="str">
            <v>210078/02</v>
          </cell>
          <cell r="F1897">
            <v>43096</v>
          </cell>
          <cell r="G1897">
            <v>1577.4</v>
          </cell>
          <cell r="H1897">
            <v>1577.4</v>
          </cell>
          <cell r="I1897">
            <v>0</v>
          </cell>
          <cell r="J1897">
            <v>43125</v>
          </cell>
          <cell r="K1897">
            <v>30</v>
          </cell>
          <cell r="L1897">
            <v>42370</v>
          </cell>
          <cell r="M1897">
            <v>42735</v>
          </cell>
          <cell r="N1897">
            <v>0</v>
          </cell>
          <cell r="P1897">
            <v>0</v>
          </cell>
          <cell r="Q1897">
            <v>29</v>
          </cell>
          <cell r="R1897" t="str">
            <v>S</v>
          </cell>
          <cell r="S1897">
            <v>0</v>
          </cell>
          <cell r="T1897">
            <v>34</v>
          </cell>
          <cell r="U1897">
            <v>45744.6</v>
          </cell>
          <cell r="V1897">
            <v>53631.6</v>
          </cell>
          <cell r="W1897">
            <v>-1</v>
          </cell>
          <cell r="X1897">
            <v>-1577.4</v>
          </cell>
        </row>
        <row r="1898">
          <cell r="A1898">
            <v>2018</v>
          </cell>
          <cell r="B1898">
            <v>289</v>
          </cell>
          <cell r="C1898" t="str">
            <v>SACEP INTERNATIONAL S.R.L.</v>
          </cell>
          <cell r="D1898">
            <v>43091</v>
          </cell>
          <cell r="E1898" t="str">
            <v>210083/02</v>
          </cell>
          <cell r="F1898">
            <v>43109</v>
          </cell>
          <cell r="G1898">
            <v>575.5</v>
          </cell>
          <cell r="H1898">
            <v>0</v>
          </cell>
          <cell r="I1898">
            <v>0</v>
          </cell>
          <cell r="J1898">
            <v>1</v>
          </cell>
          <cell r="K1898">
            <v>30</v>
          </cell>
          <cell r="L1898">
            <v>42370</v>
          </cell>
          <cell r="M1898">
            <v>42735</v>
          </cell>
          <cell r="N1898">
            <v>0</v>
          </cell>
          <cell r="P1898">
            <v>0</v>
          </cell>
          <cell r="Q1898">
            <v>0</v>
          </cell>
          <cell r="R1898" t="str">
            <v>N</v>
          </cell>
          <cell r="S1898">
            <v>575.5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</row>
        <row r="1899">
          <cell r="A1899">
            <v>2018</v>
          </cell>
          <cell r="B1899">
            <v>452</v>
          </cell>
          <cell r="C1899" t="str">
            <v>SACEP INTERNATIONAL S.R.L.</v>
          </cell>
          <cell r="D1899">
            <v>43099</v>
          </cell>
          <cell r="E1899" t="str">
            <v>210084/02</v>
          </cell>
          <cell r="F1899">
            <v>43111</v>
          </cell>
          <cell r="G1899">
            <v>7264.76</v>
          </cell>
          <cell r="H1899">
            <v>0</v>
          </cell>
          <cell r="I1899">
            <v>0</v>
          </cell>
          <cell r="J1899">
            <v>1</v>
          </cell>
          <cell r="K1899">
            <v>30</v>
          </cell>
          <cell r="L1899">
            <v>42370</v>
          </cell>
          <cell r="M1899">
            <v>42735</v>
          </cell>
          <cell r="N1899">
            <v>0</v>
          </cell>
          <cell r="P1899">
            <v>0</v>
          </cell>
          <cell r="Q1899">
            <v>0</v>
          </cell>
          <cell r="R1899" t="str">
            <v>N</v>
          </cell>
          <cell r="S1899">
            <v>7264.76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</row>
        <row r="1900">
          <cell r="A1900">
            <v>2018</v>
          </cell>
          <cell r="B1900">
            <v>791</v>
          </cell>
          <cell r="C1900" t="str">
            <v>SACEP INTERNATIONAL S.R.L.</v>
          </cell>
          <cell r="D1900">
            <v>43096</v>
          </cell>
          <cell r="E1900" t="str">
            <v>210085/02</v>
          </cell>
          <cell r="F1900">
            <v>43117</v>
          </cell>
          <cell r="G1900">
            <v>481.9</v>
          </cell>
          <cell r="H1900">
            <v>0</v>
          </cell>
          <cell r="I1900">
            <v>0</v>
          </cell>
          <cell r="J1900">
            <v>1</v>
          </cell>
          <cell r="K1900">
            <v>30</v>
          </cell>
          <cell r="L1900">
            <v>42370</v>
          </cell>
          <cell r="M1900">
            <v>42735</v>
          </cell>
          <cell r="N1900">
            <v>0</v>
          </cell>
          <cell r="P1900">
            <v>0</v>
          </cell>
          <cell r="Q1900">
            <v>0</v>
          </cell>
          <cell r="R1900" t="str">
            <v>N</v>
          </cell>
          <cell r="S1900">
            <v>481.9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</row>
        <row r="1901">
          <cell r="A1901">
            <v>2016</v>
          </cell>
          <cell r="B1901">
            <v>666</v>
          </cell>
          <cell r="C1901" t="str">
            <v>SACEP SRL</v>
          </cell>
          <cell r="D1901">
            <v>41654</v>
          </cell>
          <cell r="E1901" t="str">
            <v xml:space="preserve">1388            </v>
          </cell>
          <cell r="F1901">
            <v>41667</v>
          </cell>
          <cell r="G1901">
            <v>0.85</v>
          </cell>
          <cell r="H1901">
            <v>0</v>
          </cell>
          <cell r="I1901">
            <v>0</v>
          </cell>
          <cell r="J1901">
            <v>1</v>
          </cell>
          <cell r="K1901">
            <v>30</v>
          </cell>
          <cell r="L1901">
            <v>42370</v>
          </cell>
          <cell r="M1901">
            <v>42735</v>
          </cell>
          <cell r="N1901">
            <v>0</v>
          </cell>
          <cell r="P1901">
            <v>0</v>
          </cell>
          <cell r="Q1901">
            <v>0</v>
          </cell>
          <cell r="R1901" t="str">
            <v>N</v>
          </cell>
          <cell r="S1901">
            <v>0.85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</row>
        <row r="1902">
          <cell r="A1902">
            <v>2017</v>
          </cell>
          <cell r="B1902">
            <v>2795</v>
          </cell>
          <cell r="C1902" t="str">
            <v>SALIMA SRL</v>
          </cell>
          <cell r="D1902">
            <v>42786</v>
          </cell>
          <cell r="E1902" t="str">
            <v>13</v>
          </cell>
          <cell r="F1902">
            <v>42787</v>
          </cell>
          <cell r="G1902">
            <v>52800</v>
          </cell>
          <cell r="H1902">
            <v>52800</v>
          </cell>
          <cell r="I1902">
            <v>0</v>
          </cell>
          <cell r="J1902">
            <v>42796</v>
          </cell>
          <cell r="K1902">
            <v>30</v>
          </cell>
          <cell r="L1902">
            <v>42370</v>
          </cell>
          <cell r="M1902">
            <v>42735</v>
          </cell>
          <cell r="N1902">
            <v>0</v>
          </cell>
          <cell r="P1902">
            <v>0</v>
          </cell>
          <cell r="Q1902">
            <v>9</v>
          </cell>
          <cell r="R1902" t="str">
            <v>S</v>
          </cell>
          <cell r="S1902">
            <v>0</v>
          </cell>
          <cell r="T1902">
            <v>10</v>
          </cell>
          <cell r="U1902">
            <v>475200</v>
          </cell>
          <cell r="V1902">
            <v>528000</v>
          </cell>
          <cell r="W1902">
            <v>-21</v>
          </cell>
          <cell r="X1902">
            <v>-1108800</v>
          </cell>
        </row>
        <row r="1903">
          <cell r="A1903">
            <v>2017</v>
          </cell>
          <cell r="B1903">
            <v>3953</v>
          </cell>
          <cell r="C1903" t="str">
            <v>SANDU SRLS</v>
          </cell>
          <cell r="D1903">
            <v>42808</v>
          </cell>
          <cell r="E1903" t="str">
            <v>02/PA</v>
          </cell>
          <cell r="F1903">
            <v>42808</v>
          </cell>
          <cell r="G1903">
            <v>280.60000000000002</v>
          </cell>
          <cell r="H1903">
            <v>280.60000000000002</v>
          </cell>
          <cell r="I1903">
            <v>0</v>
          </cell>
          <cell r="J1903">
            <v>42811</v>
          </cell>
          <cell r="K1903">
            <v>30</v>
          </cell>
          <cell r="L1903">
            <v>42370</v>
          </cell>
          <cell r="M1903">
            <v>42735</v>
          </cell>
          <cell r="N1903">
            <v>0</v>
          </cell>
          <cell r="P1903">
            <v>0</v>
          </cell>
          <cell r="Q1903">
            <v>3</v>
          </cell>
          <cell r="R1903" t="str">
            <v>S</v>
          </cell>
          <cell r="S1903">
            <v>0</v>
          </cell>
          <cell r="T1903">
            <v>3</v>
          </cell>
          <cell r="U1903">
            <v>841.8</v>
          </cell>
          <cell r="V1903">
            <v>841.8</v>
          </cell>
          <cell r="W1903">
            <v>-27</v>
          </cell>
          <cell r="X1903">
            <v>-7576.2</v>
          </cell>
        </row>
        <row r="1904">
          <cell r="A1904">
            <v>2017</v>
          </cell>
          <cell r="B1904">
            <v>16489</v>
          </cell>
          <cell r="C1904" t="str">
            <v>SANDU SRLS</v>
          </cell>
          <cell r="D1904">
            <v>43076</v>
          </cell>
          <cell r="E1904" t="str">
            <v>04-PA</v>
          </cell>
          <cell r="F1904">
            <v>43080</v>
          </cell>
          <cell r="G1904">
            <v>280.60000000000002</v>
          </cell>
          <cell r="H1904">
            <v>280.60000000000002</v>
          </cell>
          <cell r="I1904">
            <v>0</v>
          </cell>
          <cell r="J1904">
            <v>43083</v>
          </cell>
          <cell r="K1904">
            <v>30</v>
          </cell>
          <cell r="L1904">
            <v>42370</v>
          </cell>
          <cell r="M1904">
            <v>42735</v>
          </cell>
          <cell r="N1904">
            <v>0</v>
          </cell>
          <cell r="P1904">
            <v>0</v>
          </cell>
          <cell r="Q1904">
            <v>3</v>
          </cell>
          <cell r="R1904" t="str">
            <v>S</v>
          </cell>
          <cell r="S1904">
            <v>0</v>
          </cell>
          <cell r="T1904">
            <v>7</v>
          </cell>
          <cell r="U1904">
            <v>841.8</v>
          </cell>
          <cell r="V1904">
            <v>1964.2</v>
          </cell>
          <cell r="W1904">
            <v>-27</v>
          </cell>
          <cell r="X1904">
            <v>-7576.2</v>
          </cell>
        </row>
        <row r="1905">
          <cell r="A1905">
            <v>2016</v>
          </cell>
          <cell r="B1905">
            <v>741</v>
          </cell>
          <cell r="C1905" t="str">
            <v>SANDU SRLS</v>
          </cell>
          <cell r="D1905">
            <v>42746</v>
          </cell>
          <cell r="E1905" t="str">
            <v>1/PA</v>
          </cell>
          <cell r="F1905">
            <v>42753</v>
          </cell>
          <cell r="G1905">
            <v>280.60000000000002</v>
          </cell>
          <cell r="H1905">
            <v>280.60000000000002</v>
          </cell>
          <cell r="I1905">
            <v>0</v>
          </cell>
          <cell r="J1905">
            <v>42765</v>
          </cell>
          <cell r="K1905">
            <v>30</v>
          </cell>
          <cell r="L1905">
            <v>42370</v>
          </cell>
          <cell r="M1905">
            <v>42735</v>
          </cell>
          <cell r="N1905">
            <v>0</v>
          </cell>
          <cell r="P1905">
            <v>0</v>
          </cell>
          <cell r="Q1905">
            <v>12</v>
          </cell>
          <cell r="R1905" t="str">
            <v>S</v>
          </cell>
          <cell r="S1905">
            <v>0</v>
          </cell>
          <cell r="T1905">
            <v>19</v>
          </cell>
          <cell r="U1905">
            <v>3367.2</v>
          </cell>
          <cell r="V1905">
            <v>5331.4</v>
          </cell>
          <cell r="W1905">
            <v>-18</v>
          </cell>
          <cell r="X1905">
            <v>-5050.8</v>
          </cell>
        </row>
        <row r="1906">
          <cell r="A1906">
            <v>2016</v>
          </cell>
          <cell r="B1906">
            <v>12487</v>
          </cell>
          <cell r="C1906" t="str">
            <v>SANDU SRLS</v>
          </cell>
          <cell r="D1906">
            <v>42634</v>
          </cell>
          <cell r="E1906" t="str">
            <v>2-PA</v>
          </cell>
          <cell r="F1906">
            <v>42634</v>
          </cell>
          <cell r="G1906">
            <v>280.60000000000002</v>
          </cell>
          <cell r="H1906">
            <v>280.60000000000002</v>
          </cell>
          <cell r="I1906">
            <v>0</v>
          </cell>
          <cell r="J1906">
            <v>42643</v>
          </cell>
          <cell r="K1906">
            <v>30</v>
          </cell>
          <cell r="L1906">
            <v>42370</v>
          </cell>
          <cell r="M1906">
            <v>42735</v>
          </cell>
          <cell r="N1906">
            <v>0</v>
          </cell>
          <cell r="P1906">
            <v>0</v>
          </cell>
          <cell r="Q1906">
            <v>9</v>
          </cell>
          <cell r="R1906" t="str">
            <v>S</v>
          </cell>
          <cell r="S1906">
            <v>0</v>
          </cell>
          <cell r="T1906">
            <v>9</v>
          </cell>
          <cell r="U1906">
            <v>2525.4</v>
          </cell>
          <cell r="V1906">
            <v>2525.4</v>
          </cell>
          <cell r="W1906">
            <v>-21</v>
          </cell>
          <cell r="X1906">
            <v>-5892.6</v>
          </cell>
        </row>
        <row r="1907">
          <cell r="A1907">
            <v>2017</v>
          </cell>
          <cell r="B1907">
            <v>9945</v>
          </cell>
          <cell r="C1907" t="str">
            <v>SANDU SRLS</v>
          </cell>
          <cell r="D1907">
            <v>42919</v>
          </cell>
          <cell r="E1907" t="str">
            <v>3PA</v>
          </cell>
          <cell r="F1907">
            <v>42936</v>
          </cell>
          <cell r="G1907">
            <v>280.60000000000002</v>
          </cell>
          <cell r="H1907">
            <v>280.60000000000002</v>
          </cell>
          <cell r="I1907">
            <v>0</v>
          </cell>
          <cell r="J1907">
            <v>42964</v>
          </cell>
          <cell r="K1907">
            <v>30</v>
          </cell>
          <cell r="L1907">
            <v>42370</v>
          </cell>
          <cell r="M1907">
            <v>42735</v>
          </cell>
          <cell r="N1907">
            <v>0</v>
          </cell>
          <cell r="P1907">
            <v>0</v>
          </cell>
          <cell r="Q1907">
            <v>28</v>
          </cell>
          <cell r="R1907" t="str">
            <v>S</v>
          </cell>
          <cell r="S1907">
            <v>0</v>
          </cell>
          <cell r="T1907">
            <v>45</v>
          </cell>
          <cell r="U1907">
            <v>7856.8</v>
          </cell>
          <cell r="V1907">
            <v>12627</v>
          </cell>
          <cell r="W1907">
            <v>-2</v>
          </cell>
          <cell r="X1907">
            <v>-561.20000000000005</v>
          </cell>
        </row>
        <row r="1908">
          <cell r="A1908">
            <v>2017</v>
          </cell>
          <cell r="B1908">
            <v>13113</v>
          </cell>
          <cell r="C1908" t="str">
            <v>SARBA SPA</v>
          </cell>
          <cell r="D1908">
            <v>43007</v>
          </cell>
          <cell r="E1908" t="str">
            <v>192/PF</v>
          </cell>
          <cell r="F1908">
            <v>43011</v>
          </cell>
          <cell r="G1908">
            <v>7676.24</v>
          </cell>
          <cell r="H1908">
            <v>7676.24</v>
          </cell>
          <cell r="I1908">
            <v>0</v>
          </cell>
          <cell r="J1908">
            <v>43032</v>
          </cell>
          <cell r="K1908">
            <v>30</v>
          </cell>
          <cell r="L1908">
            <v>42370</v>
          </cell>
          <cell r="M1908">
            <v>42735</v>
          </cell>
          <cell r="N1908">
            <v>0</v>
          </cell>
          <cell r="P1908">
            <v>0</v>
          </cell>
          <cell r="Q1908">
            <v>21</v>
          </cell>
          <cell r="R1908" t="str">
            <v>S</v>
          </cell>
          <cell r="S1908">
            <v>0</v>
          </cell>
          <cell r="T1908">
            <v>25</v>
          </cell>
          <cell r="U1908">
            <v>161201.04</v>
          </cell>
          <cell r="V1908">
            <v>191906</v>
          </cell>
          <cell r="W1908">
            <v>-9</v>
          </cell>
          <cell r="X1908">
            <v>-69086.16</v>
          </cell>
        </row>
        <row r="1909">
          <cell r="A1909">
            <v>2016</v>
          </cell>
          <cell r="B1909">
            <v>5422</v>
          </cell>
          <cell r="C1909" t="str">
            <v>SARTOR LEGNAMI s.r.l.</v>
          </cell>
          <cell r="D1909">
            <v>41744</v>
          </cell>
          <cell r="E1909" t="str">
            <v xml:space="preserve">1172            </v>
          </cell>
          <cell r="F1909">
            <v>41752</v>
          </cell>
          <cell r="G1909">
            <v>39.28</v>
          </cell>
          <cell r="H1909">
            <v>0</v>
          </cell>
          <cell r="I1909">
            <v>0</v>
          </cell>
          <cell r="J1909">
            <v>1</v>
          </cell>
          <cell r="K1909">
            <v>30</v>
          </cell>
          <cell r="L1909">
            <v>42370</v>
          </cell>
          <cell r="M1909">
            <v>42735</v>
          </cell>
          <cell r="N1909">
            <v>0</v>
          </cell>
          <cell r="P1909">
            <v>0</v>
          </cell>
          <cell r="Q1909">
            <v>0</v>
          </cell>
          <cell r="R1909" t="str">
            <v>N</v>
          </cell>
          <cell r="S1909">
            <v>39.28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</row>
        <row r="1910">
          <cell r="A1910">
            <v>2017</v>
          </cell>
          <cell r="B1910">
            <v>8249</v>
          </cell>
          <cell r="C1910" t="str">
            <v>SAV CONSULENZA E MARKETING SRL</v>
          </cell>
          <cell r="D1910">
            <v>42898</v>
          </cell>
          <cell r="E1910" t="str">
            <v>211</v>
          </cell>
          <cell r="F1910">
            <v>42901</v>
          </cell>
          <cell r="G1910">
            <v>240</v>
          </cell>
          <cell r="H1910">
            <v>240</v>
          </cell>
          <cell r="I1910">
            <v>0</v>
          </cell>
          <cell r="J1910">
            <v>42912</v>
          </cell>
          <cell r="K1910">
            <v>30</v>
          </cell>
          <cell r="L1910">
            <v>42370</v>
          </cell>
          <cell r="M1910">
            <v>42735</v>
          </cell>
          <cell r="N1910">
            <v>0</v>
          </cell>
          <cell r="P1910">
            <v>0</v>
          </cell>
          <cell r="Q1910">
            <v>11</v>
          </cell>
          <cell r="R1910" t="str">
            <v>S</v>
          </cell>
          <cell r="S1910">
            <v>0</v>
          </cell>
          <cell r="T1910">
            <v>14</v>
          </cell>
          <cell r="U1910">
            <v>2640</v>
          </cell>
          <cell r="V1910">
            <v>3360</v>
          </cell>
          <cell r="W1910">
            <v>-19</v>
          </cell>
          <cell r="X1910">
            <v>-4560</v>
          </cell>
        </row>
        <row r="1911">
          <cell r="A1911">
            <v>2016</v>
          </cell>
          <cell r="B1911">
            <v>12871</v>
          </cell>
          <cell r="C1911" t="str">
            <v>SCAPIN CARLA ALBERTA</v>
          </cell>
          <cell r="D1911">
            <v>43005</v>
          </cell>
          <cell r="E1911" t="str">
            <v>1PA</v>
          </cell>
          <cell r="F1911">
            <v>43005</v>
          </cell>
          <cell r="G1911">
            <v>6978.4</v>
          </cell>
          <cell r="H1911">
            <v>6978.4</v>
          </cell>
          <cell r="I1911">
            <v>0</v>
          </cell>
          <cell r="J1911">
            <v>43013</v>
          </cell>
          <cell r="K1911">
            <v>30</v>
          </cell>
          <cell r="L1911">
            <v>42370</v>
          </cell>
          <cell r="M1911">
            <v>42735</v>
          </cell>
          <cell r="N1911">
            <v>0</v>
          </cell>
          <cell r="P1911">
            <v>0</v>
          </cell>
          <cell r="Q1911">
            <v>8</v>
          </cell>
          <cell r="R1911" t="str">
            <v>S</v>
          </cell>
          <cell r="S1911">
            <v>0</v>
          </cell>
          <cell r="T1911">
            <v>8</v>
          </cell>
          <cell r="U1911">
            <v>55827.199999999997</v>
          </cell>
          <cell r="V1911">
            <v>55827.199999999997</v>
          </cell>
          <cell r="W1911">
            <v>-22</v>
          </cell>
          <cell r="X1911">
            <v>-153524.79999999999</v>
          </cell>
        </row>
        <row r="1912">
          <cell r="A1912">
            <v>2016</v>
          </cell>
          <cell r="B1912">
            <v>2062</v>
          </cell>
          <cell r="C1912" t="str">
            <v>SCAPIN CARLA ALBERTA</v>
          </cell>
          <cell r="D1912">
            <v>42404</v>
          </cell>
          <cell r="E1912" t="str">
            <v>2PA</v>
          </cell>
          <cell r="F1912">
            <v>42415</v>
          </cell>
          <cell r="G1912">
            <v>6344</v>
          </cell>
          <cell r="H1912">
            <v>6344</v>
          </cell>
          <cell r="I1912">
            <v>0</v>
          </cell>
          <cell r="J1912">
            <v>42433</v>
          </cell>
          <cell r="K1912">
            <v>30</v>
          </cell>
          <cell r="L1912">
            <v>42370</v>
          </cell>
          <cell r="M1912">
            <v>42735</v>
          </cell>
          <cell r="N1912">
            <v>0</v>
          </cell>
          <cell r="P1912">
            <v>0</v>
          </cell>
          <cell r="Q1912">
            <v>18</v>
          </cell>
          <cell r="R1912" t="str">
            <v>S</v>
          </cell>
          <cell r="S1912">
            <v>0</v>
          </cell>
          <cell r="T1912">
            <v>29</v>
          </cell>
          <cell r="U1912">
            <v>114192</v>
          </cell>
          <cell r="V1912">
            <v>183976</v>
          </cell>
          <cell r="W1912">
            <v>-12</v>
          </cell>
          <cell r="X1912">
            <v>-76128</v>
          </cell>
        </row>
        <row r="1913">
          <cell r="A1913">
            <v>2016</v>
          </cell>
          <cell r="B1913">
            <v>12872</v>
          </cell>
          <cell r="C1913" t="str">
            <v>SCAPIN CARLA ALBERTA</v>
          </cell>
          <cell r="D1913">
            <v>43005</v>
          </cell>
          <cell r="E1913" t="str">
            <v>2PA</v>
          </cell>
          <cell r="F1913">
            <v>43005</v>
          </cell>
          <cell r="G1913">
            <v>4576</v>
          </cell>
          <cell r="H1913">
            <v>4576</v>
          </cell>
          <cell r="I1913">
            <v>0</v>
          </cell>
          <cell r="J1913">
            <v>43013</v>
          </cell>
          <cell r="K1913">
            <v>30</v>
          </cell>
          <cell r="L1913">
            <v>42370</v>
          </cell>
          <cell r="M1913">
            <v>42735</v>
          </cell>
          <cell r="N1913">
            <v>0</v>
          </cell>
          <cell r="P1913">
            <v>0</v>
          </cell>
          <cell r="Q1913">
            <v>8</v>
          </cell>
          <cell r="R1913" t="str">
            <v>S</v>
          </cell>
          <cell r="S1913">
            <v>0</v>
          </cell>
          <cell r="T1913">
            <v>8</v>
          </cell>
          <cell r="U1913">
            <v>36608</v>
          </cell>
          <cell r="V1913">
            <v>36608</v>
          </cell>
          <cell r="W1913">
            <v>-22</v>
          </cell>
          <cell r="X1913">
            <v>-100672</v>
          </cell>
        </row>
        <row r="1914">
          <cell r="A1914">
            <v>2017</v>
          </cell>
          <cell r="B1914">
            <v>7241</v>
          </cell>
          <cell r="C1914" t="str">
            <v>Scapin Laura</v>
          </cell>
          <cell r="D1914">
            <v>42879</v>
          </cell>
          <cell r="E1914" t="str">
            <v>1/PA</v>
          </cell>
          <cell r="F1914">
            <v>42879</v>
          </cell>
          <cell r="G1914">
            <v>104</v>
          </cell>
          <cell r="H1914">
            <v>104</v>
          </cell>
          <cell r="I1914">
            <v>0</v>
          </cell>
          <cell r="J1914">
            <v>42887</v>
          </cell>
          <cell r="K1914">
            <v>30</v>
          </cell>
          <cell r="L1914">
            <v>42370</v>
          </cell>
          <cell r="M1914">
            <v>42735</v>
          </cell>
          <cell r="N1914">
            <v>0</v>
          </cell>
          <cell r="P1914">
            <v>0</v>
          </cell>
          <cell r="Q1914">
            <v>8</v>
          </cell>
          <cell r="R1914" t="str">
            <v>S</v>
          </cell>
          <cell r="S1914">
            <v>0</v>
          </cell>
          <cell r="T1914">
            <v>8</v>
          </cell>
          <cell r="U1914">
            <v>832</v>
          </cell>
          <cell r="V1914">
            <v>832</v>
          </cell>
          <cell r="W1914">
            <v>-22</v>
          </cell>
          <cell r="X1914">
            <v>-2288</v>
          </cell>
        </row>
        <row r="1915">
          <cell r="A1915">
            <v>2017</v>
          </cell>
          <cell r="B1915">
            <v>16273</v>
          </cell>
          <cell r="C1915" t="str">
            <v>Scapin Laura</v>
          </cell>
          <cell r="D1915">
            <v>43074</v>
          </cell>
          <cell r="E1915" t="str">
            <v>2/PA</v>
          </cell>
          <cell r="F1915">
            <v>43074</v>
          </cell>
          <cell r="G1915">
            <v>308</v>
          </cell>
          <cell r="H1915">
            <v>308</v>
          </cell>
          <cell r="I1915">
            <v>0</v>
          </cell>
          <cell r="J1915">
            <v>43084</v>
          </cell>
          <cell r="K1915">
            <v>30</v>
          </cell>
          <cell r="L1915">
            <v>42370</v>
          </cell>
          <cell r="M1915">
            <v>42735</v>
          </cell>
          <cell r="N1915">
            <v>0</v>
          </cell>
          <cell r="P1915">
            <v>0</v>
          </cell>
          <cell r="Q1915">
            <v>10</v>
          </cell>
          <cell r="R1915" t="str">
            <v>S</v>
          </cell>
          <cell r="S1915">
            <v>0</v>
          </cell>
          <cell r="T1915">
            <v>10</v>
          </cell>
          <cell r="U1915">
            <v>3080</v>
          </cell>
          <cell r="V1915">
            <v>3080</v>
          </cell>
          <cell r="W1915">
            <v>-20</v>
          </cell>
          <cell r="X1915">
            <v>-6160</v>
          </cell>
        </row>
        <row r="1916">
          <cell r="A1916">
            <v>2016</v>
          </cell>
          <cell r="C1916" t="str">
            <v>SCAPIN MATTIA</v>
          </cell>
          <cell r="D1916">
            <v>40969</v>
          </cell>
          <cell r="E1916" t="str">
            <v xml:space="preserve">3               </v>
          </cell>
          <cell r="F1916">
            <v>40987</v>
          </cell>
          <cell r="G1916">
            <v>1872</v>
          </cell>
          <cell r="H1916">
            <v>0</v>
          </cell>
          <cell r="I1916">
            <v>0</v>
          </cell>
          <cell r="J1916">
            <v>1</v>
          </cell>
          <cell r="K1916">
            <v>30</v>
          </cell>
          <cell r="L1916">
            <v>42370</v>
          </cell>
          <cell r="M1916">
            <v>42735</v>
          </cell>
          <cell r="N1916">
            <v>0</v>
          </cell>
          <cell r="P1916">
            <v>0</v>
          </cell>
          <cell r="Q1916">
            <v>0</v>
          </cell>
          <cell r="R1916" t="str">
            <v>N</v>
          </cell>
          <cell r="S1916">
            <v>1872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</row>
        <row r="1917">
          <cell r="A1917">
            <v>2016</v>
          </cell>
          <cell r="C1917" t="str">
            <v>SEAT PAGINE GIALLE SPA</v>
          </cell>
          <cell r="D1917">
            <v>38805</v>
          </cell>
          <cell r="E1917" t="str">
            <v xml:space="preserve">345             </v>
          </cell>
          <cell r="F1917">
            <v>38821</v>
          </cell>
          <cell r="G1917">
            <v>0.19</v>
          </cell>
          <cell r="H1917">
            <v>0</v>
          </cell>
          <cell r="I1917">
            <v>0</v>
          </cell>
          <cell r="J1917">
            <v>1</v>
          </cell>
          <cell r="K1917">
            <v>30</v>
          </cell>
          <cell r="L1917">
            <v>42370</v>
          </cell>
          <cell r="M1917">
            <v>42735</v>
          </cell>
          <cell r="N1917">
            <v>0</v>
          </cell>
          <cell r="P1917">
            <v>0</v>
          </cell>
          <cell r="Q1917">
            <v>0</v>
          </cell>
          <cell r="R1917" t="str">
            <v>N</v>
          </cell>
          <cell r="S1917">
            <v>0.19</v>
          </cell>
          <cell r="T1917">
            <v>0</v>
          </cell>
          <cell r="U1917">
            <v>0</v>
          </cell>
          <cell r="V1917">
            <v>0</v>
          </cell>
          <cell r="W1917">
            <v>0</v>
          </cell>
          <cell r="X1917">
            <v>0</v>
          </cell>
        </row>
        <row r="1918">
          <cell r="A1918">
            <v>2016</v>
          </cell>
          <cell r="B1918">
            <v>9525</v>
          </cell>
          <cell r="C1918" t="str">
            <v>SELMABIPIEMME LEASING SPA</v>
          </cell>
          <cell r="D1918">
            <v>42565</v>
          </cell>
          <cell r="E1918" t="str">
            <v>V2P/2016/16000098</v>
          </cell>
          <cell r="F1918">
            <v>42570</v>
          </cell>
          <cell r="G1918">
            <v>15221.15</v>
          </cell>
          <cell r="H1918">
            <v>15221.15</v>
          </cell>
          <cell r="I1918">
            <v>0</v>
          </cell>
          <cell r="J1918">
            <v>42650</v>
          </cell>
          <cell r="K1918">
            <v>105</v>
          </cell>
          <cell r="L1918">
            <v>42370</v>
          </cell>
          <cell r="M1918">
            <v>42735</v>
          </cell>
          <cell r="N1918">
            <v>0</v>
          </cell>
          <cell r="P1918">
            <v>0</v>
          </cell>
          <cell r="Q1918">
            <v>80</v>
          </cell>
          <cell r="R1918" t="str">
            <v>S</v>
          </cell>
          <cell r="S1918">
            <v>0</v>
          </cell>
          <cell r="T1918">
            <v>85</v>
          </cell>
          <cell r="U1918">
            <v>1217692</v>
          </cell>
          <cell r="V1918">
            <v>1293797.75</v>
          </cell>
          <cell r="W1918">
            <v>-25</v>
          </cell>
          <cell r="X1918">
            <v>-380528.75</v>
          </cell>
        </row>
        <row r="1919">
          <cell r="A1919">
            <v>2016</v>
          </cell>
          <cell r="B1919">
            <v>12452</v>
          </cell>
          <cell r="C1919" t="str">
            <v>SELMABIPIEMME LEASING SPA</v>
          </cell>
          <cell r="D1919">
            <v>42621</v>
          </cell>
          <cell r="E1919" t="str">
            <v>V2P/2016/16000367</v>
          </cell>
          <cell r="F1919">
            <v>42633</v>
          </cell>
          <cell r="G1919">
            <v>15221.15</v>
          </cell>
          <cell r="H1919">
            <v>15221.15</v>
          </cell>
          <cell r="I1919">
            <v>0</v>
          </cell>
          <cell r="J1919">
            <v>42706</v>
          </cell>
          <cell r="K1919">
            <v>105</v>
          </cell>
          <cell r="L1919">
            <v>42370</v>
          </cell>
          <cell r="M1919">
            <v>42735</v>
          </cell>
          <cell r="N1919">
            <v>0</v>
          </cell>
          <cell r="P1919">
            <v>0</v>
          </cell>
          <cell r="Q1919">
            <v>73</v>
          </cell>
          <cell r="R1919" t="str">
            <v>S</v>
          </cell>
          <cell r="S1919">
            <v>0</v>
          </cell>
          <cell r="T1919">
            <v>85</v>
          </cell>
          <cell r="U1919">
            <v>1111143.95</v>
          </cell>
          <cell r="V1919">
            <v>1293797.75</v>
          </cell>
          <cell r="W1919">
            <v>-32</v>
          </cell>
          <cell r="X1919">
            <v>-487076.8</v>
          </cell>
        </row>
        <row r="1920">
          <cell r="A1920">
            <v>2016</v>
          </cell>
          <cell r="B1920">
            <v>15292</v>
          </cell>
          <cell r="C1920" t="str">
            <v>SELMABIPIEMME LEASING SPA</v>
          </cell>
          <cell r="D1920">
            <v>42685</v>
          </cell>
          <cell r="E1920" t="str">
            <v>V2P/2016/16000601</v>
          </cell>
          <cell r="F1920">
            <v>42689</v>
          </cell>
          <cell r="G1920">
            <v>17568.759999999998</v>
          </cell>
          <cell r="H1920">
            <v>17568.759999999998</v>
          </cell>
          <cell r="I1920">
            <v>0</v>
          </cell>
          <cell r="J1920">
            <v>42787</v>
          </cell>
          <cell r="K1920">
            <v>105</v>
          </cell>
          <cell r="L1920">
            <v>42370</v>
          </cell>
          <cell r="M1920">
            <v>42735</v>
          </cell>
          <cell r="N1920">
            <v>0</v>
          </cell>
          <cell r="P1920">
            <v>0</v>
          </cell>
          <cell r="Q1920">
            <v>98</v>
          </cell>
          <cell r="R1920" t="str">
            <v>S</v>
          </cell>
          <cell r="S1920">
            <v>0</v>
          </cell>
          <cell r="T1920">
            <v>102</v>
          </cell>
          <cell r="U1920">
            <v>1721738.48</v>
          </cell>
          <cell r="V1920">
            <v>1792013.52</v>
          </cell>
          <cell r="W1920">
            <v>-7</v>
          </cell>
          <cell r="X1920">
            <v>-122981.32</v>
          </cell>
        </row>
        <row r="1921">
          <cell r="A1921">
            <v>2017</v>
          </cell>
          <cell r="B1921">
            <v>392</v>
          </cell>
          <cell r="C1921" t="str">
            <v>SELMABIPIEMME LEASING SPA</v>
          </cell>
          <cell r="D1921">
            <v>42746</v>
          </cell>
          <cell r="E1921" t="str">
            <v>V2P/2017/17000042</v>
          </cell>
          <cell r="F1921">
            <v>42746</v>
          </cell>
          <cell r="G1921">
            <v>15221.15</v>
          </cell>
          <cell r="H1921">
            <v>15221.15</v>
          </cell>
          <cell r="I1921">
            <v>0</v>
          </cell>
          <cell r="J1921">
            <v>42846</v>
          </cell>
          <cell r="K1921">
            <v>105</v>
          </cell>
          <cell r="L1921">
            <v>42370</v>
          </cell>
          <cell r="M1921">
            <v>42735</v>
          </cell>
          <cell r="N1921">
            <v>0</v>
          </cell>
          <cell r="P1921">
            <v>0</v>
          </cell>
          <cell r="Q1921">
            <v>100</v>
          </cell>
          <cell r="R1921" t="str">
            <v>S</v>
          </cell>
          <cell r="S1921">
            <v>0</v>
          </cell>
          <cell r="T1921">
            <v>100</v>
          </cell>
          <cell r="U1921">
            <v>1522115</v>
          </cell>
          <cell r="V1921">
            <v>1522115</v>
          </cell>
          <cell r="W1921">
            <v>-5</v>
          </cell>
          <cell r="X1921">
            <v>-76105.75</v>
          </cell>
        </row>
        <row r="1922">
          <cell r="A1922">
            <v>2017</v>
          </cell>
          <cell r="B1922">
            <v>3665</v>
          </cell>
          <cell r="C1922" t="str">
            <v>SELMABIPIEMME LEASING SPA</v>
          </cell>
          <cell r="D1922">
            <v>42798</v>
          </cell>
          <cell r="E1922" t="str">
            <v>V2P/2017/17000225</v>
          </cell>
          <cell r="F1922">
            <v>42801</v>
          </cell>
          <cell r="G1922">
            <v>15245.55</v>
          </cell>
          <cell r="H1922">
            <v>15245.55</v>
          </cell>
          <cell r="I1922">
            <v>0</v>
          </cell>
          <cell r="J1922">
            <v>42908</v>
          </cell>
          <cell r="K1922">
            <v>105</v>
          </cell>
          <cell r="L1922">
            <v>42370</v>
          </cell>
          <cell r="M1922">
            <v>42735</v>
          </cell>
          <cell r="N1922">
            <v>0</v>
          </cell>
          <cell r="P1922">
            <v>0</v>
          </cell>
          <cell r="Q1922">
            <v>107</v>
          </cell>
          <cell r="R1922" t="str">
            <v>S</v>
          </cell>
          <cell r="S1922">
            <v>0</v>
          </cell>
          <cell r="T1922">
            <v>110</v>
          </cell>
          <cell r="U1922">
            <v>1631273.85</v>
          </cell>
          <cell r="V1922">
            <v>1677010.5</v>
          </cell>
          <cell r="W1922">
            <v>2</v>
          </cell>
          <cell r="X1922">
            <v>30491.1</v>
          </cell>
        </row>
        <row r="1923">
          <cell r="A1923">
            <v>2017</v>
          </cell>
          <cell r="B1923">
            <v>7894</v>
          </cell>
          <cell r="C1923" t="str">
            <v>SELMABIPIEMME LEASING SPA</v>
          </cell>
          <cell r="D1923">
            <v>42864</v>
          </cell>
          <cell r="E1923" t="str">
            <v>V2P/2017/17000369</v>
          </cell>
          <cell r="F1923">
            <v>42894</v>
          </cell>
          <cell r="G1923">
            <v>15221.15</v>
          </cell>
          <cell r="H1923">
            <v>15221.15</v>
          </cell>
          <cell r="I1923">
            <v>0</v>
          </cell>
          <cell r="J1923">
            <v>42968</v>
          </cell>
          <cell r="K1923">
            <v>105</v>
          </cell>
          <cell r="L1923">
            <v>42370</v>
          </cell>
          <cell r="M1923">
            <v>42735</v>
          </cell>
          <cell r="N1923">
            <v>0</v>
          </cell>
          <cell r="P1923">
            <v>0</v>
          </cell>
          <cell r="Q1923">
            <v>74</v>
          </cell>
          <cell r="R1923" t="str">
            <v>S</v>
          </cell>
          <cell r="S1923">
            <v>0</v>
          </cell>
          <cell r="T1923">
            <v>104</v>
          </cell>
          <cell r="U1923">
            <v>1126365.1000000001</v>
          </cell>
          <cell r="V1923">
            <v>1582999.6</v>
          </cell>
          <cell r="W1923">
            <v>-31</v>
          </cell>
          <cell r="X1923">
            <v>-471855.65</v>
          </cell>
        </row>
        <row r="1924">
          <cell r="A1924">
            <v>2017</v>
          </cell>
          <cell r="B1924">
            <v>9518</v>
          </cell>
          <cell r="C1924" t="str">
            <v>SELMABIPIEMME LEASING SPA</v>
          </cell>
          <cell r="D1924">
            <v>42926</v>
          </cell>
          <cell r="E1924" t="str">
            <v>V2P/2017/17000490</v>
          </cell>
          <cell r="F1924">
            <v>42927</v>
          </cell>
          <cell r="G1924">
            <v>15221.15</v>
          </cell>
          <cell r="H1924">
            <v>15221.15</v>
          </cell>
          <cell r="I1924">
            <v>0</v>
          </cell>
          <cell r="J1924">
            <v>43032</v>
          </cell>
          <cell r="K1924">
            <v>105</v>
          </cell>
          <cell r="L1924">
            <v>42370</v>
          </cell>
          <cell r="M1924">
            <v>42735</v>
          </cell>
          <cell r="N1924">
            <v>0</v>
          </cell>
          <cell r="P1924">
            <v>0</v>
          </cell>
          <cell r="Q1924">
            <v>105</v>
          </cell>
          <cell r="R1924" t="str">
            <v>S</v>
          </cell>
          <cell r="S1924">
            <v>0</v>
          </cell>
          <cell r="T1924">
            <v>106</v>
          </cell>
          <cell r="U1924">
            <v>1598220.75</v>
          </cell>
          <cell r="V1924">
            <v>1613441.9</v>
          </cell>
          <cell r="W1924">
            <v>0</v>
          </cell>
          <cell r="X1924">
            <v>0</v>
          </cell>
        </row>
        <row r="1925">
          <cell r="A1925">
            <v>2017</v>
          </cell>
          <cell r="B1925">
            <v>12019</v>
          </cell>
          <cell r="C1925" t="str">
            <v>SELMABIPIEMME LEASING SPA</v>
          </cell>
          <cell r="D1925">
            <v>42983</v>
          </cell>
          <cell r="E1925" t="str">
            <v>V2P/2017/17000600</v>
          </cell>
          <cell r="F1925">
            <v>42985</v>
          </cell>
          <cell r="G1925">
            <v>15221.15</v>
          </cell>
          <cell r="H1925">
            <v>15221.15</v>
          </cell>
          <cell r="I1925">
            <v>0</v>
          </cell>
          <cell r="J1925">
            <v>43076</v>
          </cell>
          <cell r="K1925">
            <v>105</v>
          </cell>
          <cell r="L1925">
            <v>42370</v>
          </cell>
          <cell r="M1925">
            <v>42735</v>
          </cell>
          <cell r="N1925">
            <v>0</v>
          </cell>
          <cell r="P1925">
            <v>0</v>
          </cell>
          <cell r="Q1925">
            <v>91</v>
          </cell>
          <cell r="R1925" t="str">
            <v>S</v>
          </cell>
          <cell r="S1925">
            <v>0</v>
          </cell>
          <cell r="T1925">
            <v>93</v>
          </cell>
          <cell r="U1925">
            <v>1385124.65</v>
          </cell>
          <cell r="V1925">
            <v>1415566.95</v>
          </cell>
          <cell r="W1925">
            <v>-14</v>
          </cell>
          <cell r="X1925">
            <v>-213096.1</v>
          </cell>
        </row>
        <row r="1926">
          <cell r="A1926">
            <v>2017</v>
          </cell>
          <cell r="B1926">
            <v>14867</v>
          </cell>
          <cell r="C1926" t="str">
            <v>SELMABIPIEMME LEASING SPA</v>
          </cell>
          <cell r="D1926">
            <v>43043</v>
          </cell>
          <cell r="E1926" t="str">
            <v>V2P/2017/17000692</v>
          </cell>
          <cell r="F1926">
            <v>43046</v>
          </cell>
          <cell r="G1926">
            <v>17568.759999999998</v>
          </cell>
          <cell r="H1926">
            <v>0</v>
          </cell>
          <cell r="I1926">
            <v>0</v>
          </cell>
          <cell r="J1926">
            <v>1</v>
          </cell>
          <cell r="K1926">
            <v>105</v>
          </cell>
          <cell r="L1926">
            <v>42370</v>
          </cell>
          <cell r="M1926">
            <v>42735</v>
          </cell>
          <cell r="N1926">
            <v>0</v>
          </cell>
          <cell r="P1926">
            <v>0</v>
          </cell>
          <cell r="Q1926">
            <v>0</v>
          </cell>
          <cell r="R1926" t="str">
            <v>N</v>
          </cell>
          <cell r="S1926">
            <v>17568.759999999998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</row>
        <row r="1927">
          <cell r="A1927">
            <v>2016</v>
          </cell>
          <cell r="B1927">
            <v>16307</v>
          </cell>
          <cell r="C1927" t="str">
            <v>SERVIZI AI CITTADINI SRL</v>
          </cell>
          <cell r="D1927">
            <v>42710</v>
          </cell>
          <cell r="E1927" t="str">
            <v>22</v>
          </cell>
          <cell r="F1927">
            <v>42710</v>
          </cell>
          <cell r="G1927">
            <v>24.4</v>
          </cell>
          <cell r="H1927">
            <v>24.4</v>
          </cell>
          <cell r="I1927">
            <v>0</v>
          </cell>
          <cell r="J1927">
            <v>42713</v>
          </cell>
          <cell r="K1927">
            <v>30</v>
          </cell>
          <cell r="L1927">
            <v>42370</v>
          </cell>
          <cell r="M1927">
            <v>42735</v>
          </cell>
          <cell r="N1927">
            <v>0</v>
          </cell>
          <cell r="P1927">
            <v>0</v>
          </cell>
          <cell r="Q1927">
            <v>3</v>
          </cell>
          <cell r="R1927" t="str">
            <v>S</v>
          </cell>
          <cell r="S1927">
            <v>0</v>
          </cell>
          <cell r="T1927">
            <v>3</v>
          </cell>
          <cell r="U1927">
            <v>73.2</v>
          </cell>
          <cell r="V1927">
            <v>73.2</v>
          </cell>
          <cell r="W1927">
            <v>-27</v>
          </cell>
          <cell r="X1927">
            <v>-658.8</v>
          </cell>
        </row>
        <row r="1928">
          <cell r="A1928">
            <v>2016</v>
          </cell>
          <cell r="B1928">
            <v>1897</v>
          </cell>
          <cell r="C1928" t="str">
            <v>Servizi sociali La Goccia s.c.s.a r.l.</v>
          </cell>
          <cell r="D1928">
            <v>42395</v>
          </cell>
          <cell r="E1928" t="str">
            <v>1/PA</v>
          </cell>
          <cell r="F1928">
            <v>42410</v>
          </cell>
          <cell r="G1928">
            <v>5678.14</v>
          </cell>
          <cell r="H1928">
            <v>5678.14</v>
          </cell>
          <cell r="I1928">
            <v>0</v>
          </cell>
          <cell r="J1928">
            <v>42430</v>
          </cell>
          <cell r="K1928">
            <v>30</v>
          </cell>
          <cell r="L1928">
            <v>42370</v>
          </cell>
          <cell r="M1928">
            <v>42735</v>
          </cell>
          <cell r="N1928">
            <v>0</v>
          </cell>
          <cell r="P1928">
            <v>0</v>
          </cell>
          <cell r="Q1928">
            <v>20</v>
          </cell>
          <cell r="R1928" t="str">
            <v>S</v>
          </cell>
          <cell r="S1928">
            <v>0</v>
          </cell>
          <cell r="T1928">
            <v>35</v>
          </cell>
          <cell r="U1928">
            <v>113562.8</v>
          </cell>
          <cell r="V1928">
            <v>198734.9</v>
          </cell>
          <cell r="W1928">
            <v>-10</v>
          </cell>
          <cell r="X1928">
            <v>-56781.4</v>
          </cell>
        </row>
        <row r="1929">
          <cell r="A1929">
            <v>2016</v>
          </cell>
          <cell r="B1929">
            <v>921</v>
          </cell>
          <cell r="C1929" t="str">
            <v>Servizi sociali La Goccia s.c.s.a r.l.</v>
          </cell>
          <cell r="D1929">
            <v>42353</v>
          </cell>
          <cell r="E1929" t="str">
            <v>457/PA</v>
          </cell>
          <cell r="F1929">
            <v>42391</v>
          </cell>
          <cell r="G1929">
            <v>5061.88</v>
          </cell>
          <cell r="H1929">
            <v>5061.88</v>
          </cell>
          <cell r="I1929">
            <v>0</v>
          </cell>
          <cell r="J1929">
            <v>42430</v>
          </cell>
          <cell r="K1929">
            <v>30</v>
          </cell>
          <cell r="L1929">
            <v>42370</v>
          </cell>
          <cell r="M1929">
            <v>42735</v>
          </cell>
          <cell r="N1929">
            <v>0</v>
          </cell>
          <cell r="P1929">
            <v>0</v>
          </cell>
          <cell r="Q1929">
            <v>39</v>
          </cell>
          <cell r="R1929" t="str">
            <v>S</v>
          </cell>
          <cell r="S1929">
            <v>0</v>
          </cell>
          <cell r="T1929">
            <v>77</v>
          </cell>
          <cell r="U1929">
            <v>197413.32</v>
          </cell>
          <cell r="V1929">
            <v>389764.76</v>
          </cell>
          <cell r="W1929">
            <v>9</v>
          </cell>
          <cell r="X1929">
            <v>45556.92</v>
          </cell>
        </row>
        <row r="1930">
          <cell r="A1930">
            <v>2016</v>
          </cell>
          <cell r="B1930">
            <v>617</v>
          </cell>
          <cell r="C1930" t="str">
            <v>Servizi sociali La Goccia s.c.s.a r.l.</v>
          </cell>
          <cell r="D1930">
            <v>42369</v>
          </cell>
          <cell r="E1930" t="str">
            <v>508/PA</v>
          </cell>
          <cell r="F1930">
            <v>42384</v>
          </cell>
          <cell r="G1930">
            <v>3088.45</v>
          </cell>
          <cell r="H1930">
            <v>3088.45</v>
          </cell>
          <cell r="I1930">
            <v>0</v>
          </cell>
          <cell r="J1930">
            <v>42430</v>
          </cell>
          <cell r="K1930">
            <v>30</v>
          </cell>
          <cell r="L1930">
            <v>42370</v>
          </cell>
          <cell r="M1930">
            <v>42735</v>
          </cell>
          <cell r="N1930">
            <v>0</v>
          </cell>
          <cell r="P1930">
            <v>0</v>
          </cell>
          <cell r="Q1930">
            <v>46</v>
          </cell>
          <cell r="R1930" t="str">
            <v>S</v>
          </cell>
          <cell r="S1930">
            <v>0</v>
          </cell>
          <cell r="T1930">
            <v>61</v>
          </cell>
          <cell r="U1930">
            <v>142068.70000000001</v>
          </cell>
          <cell r="V1930">
            <v>188395.45</v>
          </cell>
          <cell r="W1930">
            <v>16</v>
          </cell>
          <cell r="X1930">
            <v>49415.199999999997</v>
          </cell>
        </row>
        <row r="1931">
          <cell r="A1931">
            <v>2016</v>
          </cell>
          <cell r="C1931" t="str">
            <v>SESA INFORMATICA SRL</v>
          </cell>
          <cell r="D1931">
            <v>39931</v>
          </cell>
          <cell r="E1931" t="str">
            <v xml:space="preserve">119             </v>
          </cell>
          <cell r="F1931">
            <v>39946</v>
          </cell>
          <cell r="G1931">
            <v>0.4</v>
          </cell>
          <cell r="H1931">
            <v>0</v>
          </cell>
          <cell r="I1931">
            <v>0</v>
          </cell>
          <cell r="J1931">
            <v>1</v>
          </cell>
          <cell r="K1931">
            <v>30</v>
          </cell>
          <cell r="L1931">
            <v>42370</v>
          </cell>
          <cell r="M1931">
            <v>42735</v>
          </cell>
          <cell r="N1931">
            <v>0</v>
          </cell>
          <cell r="P1931">
            <v>0</v>
          </cell>
          <cell r="Q1931">
            <v>0</v>
          </cell>
          <cell r="R1931" t="str">
            <v>N</v>
          </cell>
          <cell r="S1931">
            <v>0.4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</row>
        <row r="1932">
          <cell r="A1932">
            <v>2016</v>
          </cell>
          <cell r="B1932">
            <v>17469</v>
          </cell>
          <cell r="C1932" t="str">
            <v>SET SRL</v>
          </cell>
          <cell r="D1932">
            <v>42338</v>
          </cell>
          <cell r="E1932" t="str">
            <v xml:space="preserve">81                            </v>
          </cell>
          <cell r="F1932">
            <v>42348</v>
          </cell>
          <cell r="G1932">
            <v>24204.799999999999</v>
          </cell>
          <cell r="H1932">
            <v>24204.799999999999</v>
          </cell>
          <cell r="I1932">
            <v>0</v>
          </cell>
          <cell r="J1932">
            <v>42419</v>
          </cell>
          <cell r="K1932">
            <v>30</v>
          </cell>
          <cell r="L1932">
            <v>42370</v>
          </cell>
          <cell r="M1932">
            <v>42735</v>
          </cell>
          <cell r="N1932">
            <v>0</v>
          </cell>
          <cell r="P1932">
            <v>0</v>
          </cell>
          <cell r="Q1932">
            <v>71</v>
          </cell>
          <cell r="R1932" t="str">
            <v>S</v>
          </cell>
          <cell r="S1932">
            <v>0</v>
          </cell>
          <cell r="T1932">
            <v>81</v>
          </cell>
          <cell r="U1932">
            <v>1718540.8</v>
          </cell>
          <cell r="V1932">
            <v>1960588.8</v>
          </cell>
          <cell r="W1932">
            <v>41</v>
          </cell>
          <cell r="X1932">
            <v>992396.80000000005</v>
          </cell>
        </row>
        <row r="1933">
          <cell r="A1933">
            <v>2017</v>
          </cell>
          <cell r="B1933">
            <v>4097</v>
          </cell>
          <cell r="C1933" t="str">
            <v>SETI SNC</v>
          </cell>
          <cell r="D1933">
            <v>42809</v>
          </cell>
          <cell r="E1933" t="str">
            <v>64/2017</v>
          </cell>
          <cell r="F1933">
            <v>42810</v>
          </cell>
          <cell r="G1933">
            <v>610</v>
          </cell>
          <cell r="H1933">
            <v>610</v>
          </cell>
          <cell r="I1933">
            <v>0</v>
          </cell>
          <cell r="J1933">
            <v>42814</v>
          </cell>
          <cell r="K1933">
            <v>30</v>
          </cell>
          <cell r="L1933">
            <v>42370</v>
          </cell>
          <cell r="M1933">
            <v>42735</v>
          </cell>
          <cell r="N1933">
            <v>0</v>
          </cell>
          <cell r="P1933">
            <v>0</v>
          </cell>
          <cell r="Q1933">
            <v>4</v>
          </cell>
          <cell r="R1933" t="str">
            <v>S</v>
          </cell>
          <cell r="S1933">
            <v>0</v>
          </cell>
          <cell r="T1933">
            <v>5</v>
          </cell>
          <cell r="U1933">
            <v>2440</v>
          </cell>
          <cell r="V1933">
            <v>3050</v>
          </cell>
          <cell r="W1933">
            <v>-26</v>
          </cell>
          <cell r="X1933">
            <v>-15860</v>
          </cell>
        </row>
        <row r="1934">
          <cell r="A1934">
            <v>2016</v>
          </cell>
          <cell r="B1934">
            <v>18255</v>
          </cell>
          <cell r="C1934" t="str">
            <v>SHOP OFFICE DI DEL PIN CLAUDIO</v>
          </cell>
          <cell r="D1934">
            <v>42357</v>
          </cell>
          <cell r="E1934" t="str">
            <v xml:space="preserve">000257-2015- FE               </v>
          </cell>
          <cell r="F1934">
            <v>42362</v>
          </cell>
          <cell r="G1934">
            <v>565.35</v>
          </cell>
          <cell r="H1934">
            <v>565.35</v>
          </cell>
          <cell r="I1934">
            <v>0</v>
          </cell>
          <cell r="J1934">
            <v>42430</v>
          </cell>
          <cell r="K1934">
            <v>30</v>
          </cell>
          <cell r="L1934">
            <v>42370</v>
          </cell>
          <cell r="M1934">
            <v>42735</v>
          </cell>
          <cell r="N1934">
            <v>0</v>
          </cell>
          <cell r="P1934">
            <v>0</v>
          </cell>
          <cell r="Q1934">
            <v>68</v>
          </cell>
          <cell r="R1934" t="str">
            <v>S</v>
          </cell>
          <cell r="S1934">
            <v>0</v>
          </cell>
          <cell r="T1934">
            <v>73</v>
          </cell>
          <cell r="U1934">
            <v>38443.800000000003</v>
          </cell>
          <cell r="V1934">
            <v>41270.550000000003</v>
          </cell>
          <cell r="W1934">
            <v>38</v>
          </cell>
          <cell r="X1934">
            <v>21483.3</v>
          </cell>
        </row>
        <row r="1935">
          <cell r="A1935">
            <v>2016</v>
          </cell>
          <cell r="B1935">
            <v>10280</v>
          </cell>
          <cell r="C1935" t="str">
            <v>SIAE</v>
          </cell>
          <cell r="D1935">
            <v>42205</v>
          </cell>
          <cell r="E1935" t="str">
            <v>1615012506</v>
          </cell>
          <cell r="F1935">
            <v>42586</v>
          </cell>
          <cell r="G1935">
            <v>159.44999999999999</v>
          </cell>
          <cell r="H1935">
            <v>159.44999999999999</v>
          </cell>
          <cell r="I1935">
            <v>0</v>
          </cell>
          <cell r="J1935">
            <v>42619</v>
          </cell>
          <cell r="K1935">
            <v>30</v>
          </cell>
          <cell r="L1935">
            <v>42370</v>
          </cell>
          <cell r="M1935">
            <v>42735</v>
          </cell>
          <cell r="N1935">
            <v>0</v>
          </cell>
          <cell r="P1935">
            <v>0</v>
          </cell>
          <cell r="Q1935">
            <v>33</v>
          </cell>
          <cell r="R1935" t="str">
            <v>S</v>
          </cell>
          <cell r="S1935">
            <v>0</v>
          </cell>
          <cell r="T1935">
            <v>414</v>
          </cell>
          <cell r="U1935">
            <v>5261.85</v>
          </cell>
          <cell r="V1935">
            <v>66012.3</v>
          </cell>
          <cell r="W1935">
            <v>3</v>
          </cell>
          <cell r="X1935">
            <v>478.35</v>
          </cell>
        </row>
        <row r="1936">
          <cell r="A1936">
            <v>2016</v>
          </cell>
          <cell r="B1936">
            <v>4841</v>
          </cell>
          <cell r="C1936" t="str">
            <v>SINERGIE SPA</v>
          </cell>
          <cell r="D1936">
            <v>42460</v>
          </cell>
          <cell r="E1936" t="str">
            <v>331600000429</v>
          </cell>
          <cell r="F1936">
            <v>42473</v>
          </cell>
          <cell r="G1936">
            <v>1342</v>
          </cell>
          <cell r="H1936">
            <v>1342</v>
          </cell>
          <cell r="I1936">
            <v>0</v>
          </cell>
          <cell r="J1936">
            <v>42521</v>
          </cell>
          <cell r="K1936">
            <v>30</v>
          </cell>
          <cell r="L1936">
            <v>42370</v>
          </cell>
          <cell r="M1936">
            <v>42735</v>
          </cell>
          <cell r="N1936">
            <v>0</v>
          </cell>
          <cell r="P1936">
            <v>0</v>
          </cell>
          <cell r="Q1936">
            <v>48</v>
          </cell>
          <cell r="R1936" t="str">
            <v>S</v>
          </cell>
          <cell r="S1936">
            <v>0</v>
          </cell>
          <cell r="T1936">
            <v>61</v>
          </cell>
          <cell r="U1936">
            <v>64416</v>
          </cell>
          <cell r="V1936">
            <v>81862</v>
          </cell>
          <cell r="W1936">
            <v>18</v>
          </cell>
          <cell r="X1936">
            <v>24156</v>
          </cell>
        </row>
        <row r="1937">
          <cell r="A1937">
            <v>2016</v>
          </cell>
          <cell r="B1937">
            <v>7080</v>
          </cell>
          <cell r="C1937" t="str">
            <v>SINERGIE SPA</v>
          </cell>
          <cell r="D1937">
            <v>42515</v>
          </cell>
          <cell r="E1937" t="str">
            <v>331600001072</v>
          </cell>
          <cell r="F1937">
            <v>42521</v>
          </cell>
          <cell r="G1937">
            <v>1173.71</v>
          </cell>
          <cell r="H1937">
            <v>1173.71</v>
          </cell>
          <cell r="I1937">
            <v>0</v>
          </cell>
          <cell r="J1937">
            <v>42542</v>
          </cell>
          <cell r="K1937">
            <v>30</v>
          </cell>
          <cell r="L1937">
            <v>42370</v>
          </cell>
          <cell r="M1937">
            <v>42735</v>
          </cell>
          <cell r="N1937">
            <v>0</v>
          </cell>
          <cell r="P1937">
            <v>0</v>
          </cell>
          <cell r="Q1937">
            <v>21</v>
          </cell>
          <cell r="R1937" t="str">
            <v>S</v>
          </cell>
          <cell r="S1937">
            <v>0</v>
          </cell>
          <cell r="T1937">
            <v>27</v>
          </cell>
          <cell r="U1937">
            <v>24647.91</v>
          </cell>
          <cell r="V1937">
            <v>31690.17</v>
          </cell>
          <cell r="W1937">
            <v>-9</v>
          </cell>
          <cell r="X1937">
            <v>-10563.39</v>
          </cell>
        </row>
        <row r="1938">
          <cell r="A1938">
            <v>2016</v>
          </cell>
          <cell r="B1938">
            <v>7083</v>
          </cell>
          <cell r="C1938" t="str">
            <v>SINERGIE SPA</v>
          </cell>
          <cell r="D1938">
            <v>42515</v>
          </cell>
          <cell r="E1938" t="str">
            <v>331600001073</v>
          </cell>
          <cell r="F1938">
            <v>42521</v>
          </cell>
          <cell r="G1938">
            <v>5248.22</v>
          </cell>
          <cell r="H1938">
            <v>5248.22</v>
          </cell>
          <cell r="I1938">
            <v>0</v>
          </cell>
          <cell r="J1938">
            <v>42542</v>
          </cell>
          <cell r="K1938">
            <v>30</v>
          </cell>
          <cell r="L1938">
            <v>42370</v>
          </cell>
          <cell r="M1938">
            <v>42735</v>
          </cell>
          <cell r="N1938">
            <v>0</v>
          </cell>
          <cell r="P1938">
            <v>0</v>
          </cell>
          <cell r="Q1938">
            <v>21</v>
          </cell>
          <cell r="R1938" t="str">
            <v>S</v>
          </cell>
          <cell r="S1938">
            <v>0</v>
          </cell>
          <cell r="T1938">
            <v>27</v>
          </cell>
          <cell r="U1938">
            <v>110212.62</v>
          </cell>
          <cell r="V1938">
            <v>141701.94</v>
          </cell>
          <cell r="W1938">
            <v>-9</v>
          </cell>
          <cell r="X1938">
            <v>-47233.98</v>
          </cell>
        </row>
        <row r="1939">
          <cell r="A1939">
            <v>2016</v>
          </cell>
          <cell r="B1939">
            <v>7084</v>
          </cell>
          <cell r="C1939" t="str">
            <v>SINERGIE SPA</v>
          </cell>
          <cell r="D1939">
            <v>42515</v>
          </cell>
          <cell r="E1939" t="str">
            <v>331600001074</v>
          </cell>
          <cell r="F1939">
            <v>42521</v>
          </cell>
          <cell r="G1939">
            <v>4431.42</v>
          </cell>
          <cell r="H1939">
            <v>4431.42</v>
          </cell>
          <cell r="I1939">
            <v>0</v>
          </cell>
          <cell r="J1939">
            <v>42542</v>
          </cell>
          <cell r="K1939">
            <v>30</v>
          </cell>
          <cell r="L1939">
            <v>42370</v>
          </cell>
          <cell r="M1939">
            <v>42735</v>
          </cell>
          <cell r="N1939">
            <v>0</v>
          </cell>
          <cell r="P1939">
            <v>0</v>
          </cell>
          <cell r="Q1939">
            <v>21</v>
          </cell>
          <cell r="R1939" t="str">
            <v>S</v>
          </cell>
          <cell r="S1939">
            <v>0</v>
          </cell>
          <cell r="T1939">
            <v>27</v>
          </cell>
          <cell r="U1939">
            <v>93059.82</v>
          </cell>
          <cell r="V1939">
            <v>119648.34</v>
          </cell>
          <cell r="W1939">
            <v>-9</v>
          </cell>
          <cell r="X1939">
            <v>-39882.78</v>
          </cell>
        </row>
        <row r="1940">
          <cell r="A1940">
            <v>2016</v>
          </cell>
          <cell r="B1940">
            <v>7081</v>
          </cell>
          <cell r="C1940" t="str">
            <v>SINERGIE SPA</v>
          </cell>
          <cell r="D1940">
            <v>42515</v>
          </cell>
          <cell r="E1940" t="str">
            <v>331600001075</v>
          </cell>
          <cell r="F1940">
            <v>42521</v>
          </cell>
          <cell r="G1940">
            <v>8602.7199999999993</v>
          </cell>
          <cell r="H1940">
            <v>8602.7199999999993</v>
          </cell>
          <cell r="I1940">
            <v>0</v>
          </cell>
          <cell r="J1940">
            <v>42542</v>
          </cell>
          <cell r="K1940">
            <v>30</v>
          </cell>
          <cell r="L1940">
            <v>42370</v>
          </cell>
          <cell r="M1940">
            <v>42735</v>
          </cell>
          <cell r="N1940">
            <v>0</v>
          </cell>
          <cell r="P1940">
            <v>0</v>
          </cell>
          <cell r="Q1940">
            <v>21</v>
          </cell>
          <cell r="R1940" t="str">
            <v>S</v>
          </cell>
          <cell r="S1940">
            <v>0</v>
          </cell>
          <cell r="T1940">
            <v>27</v>
          </cell>
          <cell r="U1940">
            <v>180657.12</v>
          </cell>
          <cell r="V1940">
            <v>232273.44</v>
          </cell>
          <cell r="W1940">
            <v>-9</v>
          </cell>
          <cell r="X1940">
            <v>-77424.479999999996</v>
          </cell>
        </row>
        <row r="1941">
          <cell r="A1941">
            <v>2016</v>
          </cell>
          <cell r="B1941">
            <v>7086</v>
          </cell>
          <cell r="C1941" t="str">
            <v>SINERGIE SPA</v>
          </cell>
          <cell r="D1941">
            <v>42515</v>
          </cell>
          <cell r="E1941" t="str">
            <v>331600001076</v>
          </cell>
          <cell r="F1941">
            <v>42521</v>
          </cell>
          <cell r="G1941">
            <v>9843.4599999999991</v>
          </cell>
          <cell r="H1941">
            <v>9843.4599999999991</v>
          </cell>
          <cell r="I1941">
            <v>0</v>
          </cell>
          <cell r="J1941">
            <v>42542</v>
          </cell>
          <cell r="K1941">
            <v>30</v>
          </cell>
          <cell r="L1941">
            <v>42370</v>
          </cell>
          <cell r="M1941">
            <v>42735</v>
          </cell>
          <cell r="N1941">
            <v>0</v>
          </cell>
          <cell r="P1941">
            <v>0</v>
          </cell>
          <cell r="Q1941">
            <v>21</v>
          </cell>
          <cell r="R1941" t="str">
            <v>S</v>
          </cell>
          <cell r="S1941">
            <v>0</v>
          </cell>
          <cell r="T1941">
            <v>27</v>
          </cell>
          <cell r="U1941">
            <v>206712.66</v>
          </cell>
          <cell r="V1941">
            <v>265773.42</v>
          </cell>
          <cell r="W1941">
            <v>-9</v>
          </cell>
          <cell r="X1941">
            <v>-88591.14</v>
          </cell>
        </row>
        <row r="1942">
          <cell r="A1942">
            <v>2016</v>
          </cell>
          <cell r="B1942">
            <v>7082</v>
          </cell>
          <cell r="C1942" t="str">
            <v>SINERGIE SPA</v>
          </cell>
          <cell r="D1942">
            <v>42515</v>
          </cell>
          <cell r="E1942" t="str">
            <v>331600001077</v>
          </cell>
          <cell r="F1942">
            <v>42521</v>
          </cell>
          <cell r="G1942">
            <v>12397.07</v>
          </cell>
          <cell r="H1942">
            <v>12397.07</v>
          </cell>
          <cell r="I1942">
            <v>0</v>
          </cell>
          <cell r="J1942">
            <v>42542</v>
          </cell>
          <cell r="K1942">
            <v>30</v>
          </cell>
          <cell r="L1942">
            <v>42370</v>
          </cell>
          <cell r="M1942">
            <v>42735</v>
          </cell>
          <cell r="N1942">
            <v>0</v>
          </cell>
          <cell r="P1942">
            <v>0</v>
          </cell>
          <cell r="Q1942">
            <v>21</v>
          </cell>
          <cell r="R1942" t="str">
            <v>S</v>
          </cell>
          <cell r="S1942">
            <v>0</v>
          </cell>
          <cell r="T1942">
            <v>27</v>
          </cell>
          <cell r="U1942">
            <v>260338.47</v>
          </cell>
          <cell r="V1942">
            <v>334720.89</v>
          </cell>
          <cell r="W1942">
            <v>-9</v>
          </cell>
          <cell r="X1942">
            <v>-111573.63</v>
          </cell>
        </row>
        <row r="1943">
          <cell r="A1943">
            <v>2016</v>
          </cell>
          <cell r="B1943">
            <v>7090</v>
          </cell>
          <cell r="C1943" t="str">
            <v>SINERGIE SPA</v>
          </cell>
          <cell r="D1943">
            <v>42515</v>
          </cell>
          <cell r="E1943" t="str">
            <v>331600001078</v>
          </cell>
          <cell r="F1943">
            <v>42521</v>
          </cell>
          <cell r="G1943">
            <v>12723.92</v>
          </cell>
          <cell r="H1943">
            <v>12723.92</v>
          </cell>
          <cell r="I1943">
            <v>0</v>
          </cell>
          <cell r="J1943">
            <v>42542</v>
          </cell>
          <cell r="K1943">
            <v>30</v>
          </cell>
          <cell r="L1943">
            <v>42370</v>
          </cell>
          <cell r="M1943">
            <v>42735</v>
          </cell>
          <cell r="N1943">
            <v>0</v>
          </cell>
          <cell r="P1943">
            <v>0</v>
          </cell>
          <cell r="Q1943">
            <v>21</v>
          </cell>
          <cell r="R1943" t="str">
            <v>S</v>
          </cell>
          <cell r="S1943">
            <v>0</v>
          </cell>
          <cell r="T1943">
            <v>27</v>
          </cell>
          <cell r="U1943">
            <v>267202.32</v>
          </cell>
          <cell r="V1943">
            <v>343545.84</v>
          </cell>
          <cell r="W1943">
            <v>-9</v>
          </cell>
          <cell r="X1943">
            <v>-114515.28</v>
          </cell>
        </row>
        <row r="1944">
          <cell r="A1944">
            <v>2016</v>
          </cell>
          <cell r="B1944">
            <v>7089</v>
          </cell>
          <cell r="C1944" t="str">
            <v>SINERGIE SPA</v>
          </cell>
          <cell r="D1944">
            <v>42515</v>
          </cell>
          <cell r="E1944" t="str">
            <v>331600001079</v>
          </cell>
          <cell r="F1944">
            <v>42521</v>
          </cell>
          <cell r="G1944">
            <v>2478.92</v>
          </cell>
          <cell r="H1944">
            <v>2478.92</v>
          </cell>
          <cell r="I1944">
            <v>0</v>
          </cell>
          <cell r="J1944">
            <v>42542</v>
          </cell>
          <cell r="K1944">
            <v>30</v>
          </cell>
          <cell r="L1944">
            <v>42370</v>
          </cell>
          <cell r="M1944">
            <v>42735</v>
          </cell>
          <cell r="N1944">
            <v>0</v>
          </cell>
          <cell r="P1944">
            <v>0</v>
          </cell>
          <cell r="Q1944">
            <v>21</v>
          </cell>
          <cell r="R1944" t="str">
            <v>S</v>
          </cell>
          <cell r="S1944">
            <v>0</v>
          </cell>
          <cell r="T1944">
            <v>27</v>
          </cell>
          <cell r="U1944">
            <v>52057.32</v>
          </cell>
          <cell r="V1944">
            <v>66930.84</v>
          </cell>
          <cell r="W1944">
            <v>-9</v>
          </cell>
          <cell r="X1944">
            <v>-22310.28</v>
          </cell>
        </row>
        <row r="1945">
          <cell r="A1945">
            <v>2016</v>
          </cell>
          <cell r="B1945">
            <v>13969</v>
          </cell>
          <cell r="C1945" t="str">
            <v>SINERGIE SPA</v>
          </cell>
          <cell r="D1945">
            <v>42661</v>
          </cell>
          <cell r="E1945" t="str">
            <v>331600002381</v>
          </cell>
          <cell r="F1945">
            <v>42663</v>
          </cell>
          <cell r="G1945">
            <v>7203.09</v>
          </cell>
          <cell r="H1945">
            <v>7203.09</v>
          </cell>
          <cell r="I1945">
            <v>0</v>
          </cell>
          <cell r="J1945">
            <v>42670</v>
          </cell>
          <cell r="K1945">
            <v>30</v>
          </cell>
          <cell r="L1945">
            <v>42370</v>
          </cell>
          <cell r="M1945">
            <v>42735</v>
          </cell>
          <cell r="N1945">
            <v>0</v>
          </cell>
          <cell r="P1945">
            <v>0</v>
          </cell>
          <cell r="Q1945">
            <v>7</v>
          </cell>
          <cell r="R1945" t="str">
            <v>S</v>
          </cell>
          <cell r="S1945">
            <v>0</v>
          </cell>
          <cell r="T1945">
            <v>9</v>
          </cell>
          <cell r="U1945">
            <v>50421.63</v>
          </cell>
          <cell r="V1945">
            <v>64827.81</v>
          </cell>
          <cell r="W1945">
            <v>-23</v>
          </cell>
          <cell r="X1945">
            <v>-165671.07</v>
          </cell>
        </row>
        <row r="1946">
          <cell r="A1946">
            <v>2016</v>
          </cell>
          <cell r="B1946">
            <v>13995</v>
          </cell>
          <cell r="C1946" t="str">
            <v>SINERGIE SPA</v>
          </cell>
          <cell r="D1946">
            <v>42661</v>
          </cell>
          <cell r="E1946" t="str">
            <v>331600002382</v>
          </cell>
          <cell r="F1946">
            <v>42663</v>
          </cell>
          <cell r="G1946">
            <v>1304.78</v>
          </cell>
          <cell r="H1946">
            <v>1304.78</v>
          </cell>
          <cell r="I1946">
            <v>0</v>
          </cell>
          <cell r="J1946">
            <v>42670</v>
          </cell>
          <cell r="K1946">
            <v>30</v>
          </cell>
          <cell r="L1946">
            <v>42370</v>
          </cell>
          <cell r="M1946">
            <v>42735</v>
          </cell>
          <cell r="N1946">
            <v>0</v>
          </cell>
          <cell r="P1946">
            <v>0</v>
          </cell>
          <cell r="Q1946">
            <v>7</v>
          </cell>
          <cell r="R1946" t="str">
            <v>S</v>
          </cell>
          <cell r="S1946">
            <v>0</v>
          </cell>
          <cell r="T1946">
            <v>9</v>
          </cell>
          <cell r="U1946">
            <v>9133.4599999999991</v>
          </cell>
          <cell r="V1946">
            <v>11743.02</v>
          </cell>
          <cell r="W1946">
            <v>-23</v>
          </cell>
          <cell r="X1946">
            <v>-30009.94</v>
          </cell>
        </row>
        <row r="1947">
          <cell r="A1947">
            <v>2016</v>
          </cell>
          <cell r="B1947">
            <v>13986</v>
          </cell>
          <cell r="C1947" t="str">
            <v>SINERGIE SPA</v>
          </cell>
          <cell r="D1947">
            <v>42661</v>
          </cell>
          <cell r="E1947" t="str">
            <v>331600002383</v>
          </cell>
          <cell r="F1947">
            <v>42663</v>
          </cell>
          <cell r="G1947">
            <v>5495.9</v>
          </cell>
          <cell r="H1947">
            <v>5495.9</v>
          </cell>
          <cell r="I1947">
            <v>0</v>
          </cell>
          <cell r="J1947">
            <v>42670</v>
          </cell>
          <cell r="K1947">
            <v>30</v>
          </cell>
          <cell r="L1947">
            <v>42370</v>
          </cell>
          <cell r="M1947">
            <v>42735</v>
          </cell>
          <cell r="N1947">
            <v>0</v>
          </cell>
          <cell r="P1947">
            <v>0</v>
          </cell>
          <cell r="Q1947">
            <v>7</v>
          </cell>
          <cell r="R1947" t="str">
            <v>S</v>
          </cell>
          <cell r="S1947">
            <v>0</v>
          </cell>
          <cell r="T1947">
            <v>9</v>
          </cell>
          <cell r="U1947">
            <v>38471.300000000003</v>
          </cell>
          <cell r="V1947">
            <v>49463.1</v>
          </cell>
          <cell r="W1947">
            <v>-23</v>
          </cell>
          <cell r="X1947">
            <v>-126405.7</v>
          </cell>
        </row>
        <row r="1948">
          <cell r="A1948">
            <v>2016</v>
          </cell>
          <cell r="B1948">
            <v>13964</v>
          </cell>
          <cell r="C1948" t="str">
            <v>SINERGIE SPA</v>
          </cell>
          <cell r="D1948">
            <v>42661</v>
          </cell>
          <cell r="E1948" t="str">
            <v>331600002384</v>
          </cell>
          <cell r="F1948">
            <v>42663</v>
          </cell>
          <cell r="G1948">
            <v>3057.67</v>
          </cell>
          <cell r="H1948">
            <v>3057.67</v>
          </cell>
          <cell r="I1948">
            <v>0</v>
          </cell>
          <cell r="J1948">
            <v>42670</v>
          </cell>
          <cell r="K1948">
            <v>30</v>
          </cell>
          <cell r="L1948">
            <v>42370</v>
          </cell>
          <cell r="M1948">
            <v>42735</v>
          </cell>
          <cell r="N1948">
            <v>0</v>
          </cell>
          <cell r="P1948">
            <v>0</v>
          </cell>
          <cell r="Q1948">
            <v>7</v>
          </cell>
          <cell r="R1948" t="str">
            <v>S</v>
          </cell>
          <cell r="S1948">
            <v>0</v>
          </cell>
          <cell r="T1948">
            <v>9</v>
          </cell>
          <cell r="U1948">
            <v>21403.69</v>
          </cell>
          <cell r="V1948">
            <v>27519.03</v>
          </cell>
          <cell r="W1948">
            <v>-23</v>
          </cell>
          <cell r="X1948">
            <v>-70326.41</v>
          </cell>
        </row>
        <row r="1949">
          <cell r="A1949">
            <v>2016</v>
          </cell>
          <cell r="B1949">
            <v>13992</v>
          </cell>
          <cell r="C1949" t="str">
            <v>SINERGIE SPA</v>
          </cell>
          <cell r="D1949">
            <v>42661</v>
          </cell>
          <cell r="E1949" t="str">
            <v>331600002385</v>
          </cell>
          <cell r="F1949">
            <v>42663</v>
          </cell>
          <cell r="G1949">
            <v>12159.58</v>
          </cell>
          <cell r="H1949">
            <v>12159.58</v>
          </cell>
          <cell r="I1949">
            <v>0</v>
          </cell>
          <cell r="J1949">
            <v>42670</v>
          </cell>
          <cell r="K1949">
            <v>30</v>
          </cell>
          <cell r="L1949">
            <v>42370</v>
          </cell>
          <cell r="M1949">
            <v>42735</v>
          </cell>
          <cell r="N1949">
            <v>0</v>
          </cell>
          <cell r="P1949">
            <v>0</v>
          </cell>
          <cell r="Q1949">
            <v>7</v>
          </cell>
          <cell r="R1949" t="str">
            <v>S</v>
          </cell>
          <cell r="S1949">
            <v>0</v>
          </cell>
          <cell r="T1949">
            <v>9</v>
          </cell>
          <cell r="U1949">
            <v>85117.06</v>
          </cell>
          <cell r="V1949">
            <v>109436.22</v>
          </cell>
          <cell r="W1949">
            <v>-23</v>
          </cell>
          <cell r="X1949">
            <v>-279670.34000000003</v>
          </cell>
        </row>
        <row r="1950">
          <cell r="A1950">
            <v>2016</v>
          </cell>
          <cell r="B1950">
            <v>13997</v>
          </cell>
          <cell r="C1950" t="str">
            <v>SINERGIE SPA</v>
          </cell>
          <cell r="D1950">
            <v>42661</v>
          </cell>
          <cell r="E1950" t="str">
            <v>331600002386</v>
          </cell>
          <cell r="F1950">
            <v>42663</v>
          </cell>
          <cell r="G1950">
            <v>10983.01</v>
          </cell>
          <cell r="H1950">
            <v>10983.01</v>
          </cell>
          <cell r="I1950">
            <v>0</v>
          </cell>
          <cell r="J1950">
            <v>42670</v>
          </cell>
          <cell r="K1950">
            <v>30</v>
          </cell>
          <cell r="L1950">
            <v>42370</v>
          </cell>
          <cell r="M1950">
            <v>42735</v>
          </cell>
          <cell r="N1950">
            <v>0</v>
          </cell>
          <cell r="P1950">
            <v>0</v>
          </cell>
          <cell r="Q1950">
            <v>7</v>
          </cell>
          <cell r="R1950" t="str">
            <v>S</v>
          </cell>
          <cell r="S1950">
            <v>0</v>
          </cell>
          <cell r="T1950">
            <v>9</v>
          </cell>
          <cell r="U1950">
            <v>76881.070000000007</v>
          </cell>
          <cell r="V1950">
            <v>98847.09</v>
          </cell>
          <cell r="W1950">
            <v>-23</v>
          </cell>
          <cell r="X1950">
            <v>-252609.23</v>
          </cell>
        </row>
        <row r="1951">
          <cell r="A1951">
            <v>2016</v>
          </cell>
          <cell r="B1951">
            <v>13994</v>
          </cell>
          <cell r="C1951" t="str">
            <v>SINERGIE SPA</v>
          </cell>
          <cell r="D1951">
            <v>42661</v>
          </cell>
          <cell r="E1951" t="str">
            <v>331600002387</v>
          </cell>
          <cell r="F1951">
            <v>42663</v>
          </cell>
          <cell r="G1951">
            <v>5852.89</v>
          </cell>
          <cell r="H1951">
            <v>5852.89</v>
          </cell>
          <cell r="I1951">
            <v>0</v>
          </cell>
          <cell r="J1951">
            <v>42670</v>
          </cell>
          <cell r="K1951">
            <v>30</v>
          </cell>
          <cell r="L1951">
            <v>42370</v>
          </cell>
          <cell r="M1951">
            <v>42735</v>
          </cell>
          <cell r="N1951">
            <v>0</v>
          </cell>
          <cell r="P1951">
            <v>0</v>
          </cell>
          <cell r="Q1951">
            <v>7</v>
          </cell>
          <cell r="R1951" t="str">
            <v>S</v>
          </cell>
          <cell r="S1951">
            <v>0</v>
          </cell>
          <cell r="T1951">
            <v>9</v>
          </cell>
          <cell r="U1951">
            <v>40970.230000000003</v>
          </cell>
          <cell r="V1951">
            <v>52676.01</v>
          </cell>
          <cell r="W1951">
            <v>-23</v>
          </cell>
          <cell r="X1951">
            <v>-134616.47</v>
          </cell>
        </row>
        <row r="1952">
          <cell r="A1952">
            <v>2016</v>
          </cell>
          <cell r="B1952">
            <v>13996</v>
          </cell>
          <cell r="C1952" t="str">
            <v>SINERGIE SPA</v>
          </cell>
          <cell r="D1952">
            <v>42661</v>
          </cell>
          <cell r="E1952" t="str">
            <v>331600002388</v>
          </cell>
          <cell r="F1952">
            <v>42663</v>
          </cell>
          <cell r="G1952">
            <v>848.07</v>
          </cell>
          <cell r="H1952">
            <v>848.07</v>
          </cell>
          <cell r="I1952">
            <v>0</v>
          </cell>
          <cell r="J1952">
            <v>42670</v>
          </cell>
          <cell r="K1952">
            <v>30</v>
          </cell>
          <cell r="L1952">
            <v>42370</v>
          </cell>
          <cell r="M1952">
            <v>42735</v>
          </cell>
          <cell r="N1952">
            <v>0</v>
          </cell>
          <cell r="P1952">
            <v>0</v>
          </cell>
          <cell r="Q1952">
            <v>7</v>
          </cell>
          <cell r="R1952" t="str">
            <v>S</v>
          </cell>
          <cell r="S1952">
            <v>0</v>
          </cell>
          <cell r="T1952">
            <v>9</v>
          </cell>
          <cell r="U1952">
            <v>5936.49</v>
          </cell>
          <cell r="V1952">
            <v>7632.63</v>
          </cell>
          <cell r="W1952">
            <v>-23</v>
          </cell>
          <cell r="X1952">
            <v>-19505.61</v>
          </cell>
        </row>
        <row r="1953">
          <cell r="A1953">
            <v>2016</v>
          </cell>
          <cell r="B1953">
            <v>13998</v>
          </cell>
          <cell r="C1953" t="str">
            <v>SINERGIE SPA</v>
          </cell>
          <cell r="D1953">
            <v>42662</v>
          </cell>
          <cell r="E1953" t="str">
            <v>331600002405</v>
          </cell>
          <cell r="F1953">
            <v>42663</v>
          </cell>
          <cell r="G1953">
            <v>683.2</v>
          </cell>
          <cell r="H1953">
            <v>683.2</v>
          </cell>
          <cell r="I1953">
            <v>0</v>
          </cell>
          <cell r="J1953">
            <v>42717</v>
          </cell>
          <cell r="K1953">
            <v>30</v>
          </cell>
          <cell r="L1953">
            <v>42370</v>
          </cell>
          <cell r="M1953">
            <v>42735</v>
          </cell>
          <cell r="N1953">
            <v>0</v>
          </cell>
          <cell r="P1953">
            <v>0</v>
          </cell>
          <cell r="Q1953">
            <v>54</v>
          </cell>
          <cell r="R1953" t="str">
            <v>S</v>
          </cell>
          <cell r="S1953">
            <v>0</v>
          </cell>
          <cell r="T1953">
            <v>55</v>
          </cell>
          <cell r="U1953">
            <v>36892.800000000003</v>
          </cell>
          <cell r="V1953">
            <v>37576</v>
          </cell>
          <cell r="W1953">
            <v>24</v>
          </cell>
          <cell r="X1953">
            <v>16396.8</v>
          </cell>
        </row>
        <row r="1954">
          <cell r="A1954">
            <v>2016</v>
          </cell>
          <cell r="B1954">
            <v>15946</v>
          </cell>
          <cell r="C1954" t="str">
            <v>SINERGIE SPA</v>
          </cell>
          <cell r="D1954">
            <v>42698</v>
          </cell>
          <cell r="E1954" t="str">
            <v>331600002830</v>
          </cell>
          <cell r="F1954">
            <v>42703</v>
          </cell>
          <cell r="G1954">
            <v>4489.6000000000004</v>
          </cell>
          <cell r="H1954">
            <v>4489.6000000000004</v>
          </cell>
          <cell r="I1954">
            <v>0</v>
          </cell>
          <cell r="J1954">
            <v>42824</v>
          </cell>
          <cell r="K1954">
            <v>30</v>
          </cell>
          <cell r="L1954">
            <v>42370</v>
          </cell>
          <cell r="M1954">
            <v>42735</v>
          </cell>
          <cell r="N1954">
            <v>0</v>
          </cell>
          <cell r="P1954">
            <v>0</v>
          </cell>
          <cell r="Q1954">
            <v>121</v>
          </cell>
          <cell r="R1954" t="str">
            <v>S</v>
          </cell>
          <cell r="S1954">
            <v>0</v>
          </cell>
          <cell r="T1954">
            <v>126</v>
          </cell>
          <cell r="U1954">
            <v>543241.6</v>
          </cell>
          <cell r="V1954">
            <v>565689.59999999998</v>
          </cell>
          <cell r="W1954">
            <v>91</v>
          </cell>
          <cell r="X1954">
            <v>408553.6</v>
          </cell>
        </row>
        <row r="1955">
          <cell r="A1955">
            <v>2016</v>
          </cell>
          <cell r="B1955">
            <v>15947</v>
          </cell>
          <cell r="C1955" t="str">
            <v>SINERGIE SPA</v>
          </cell>
          <cell r="D1955">
            <v>42698</v>
          </cell>
          <cell r="E1955" t="str">
            <v>331600002833</v>
          </cell>
          <cell r="F1955">
            <v>42703</v>
          </cell>
          <cell r="G1955">
            <v>9460</v>
          </cell>
          <cell r="H1955">
            <v>9460</v>
          </cell>
          <cell r="I1955">
            <v>0</v>
          </cell>
          <cell r="J1955">
            <v>42824</v>
          </cell>
          <cell r="K1955">
            <v>30</v>
          </cell>
          <cell r="L1955">
            <v>42370</v>
          </cell>
          <cell r="M1955">
            <v>42735</v>
          </cell>
          <cell r="N1955">
            <v>0</v>
          </cell>
          <cell r="P1955">
            <v>0</v>
          </cell>
          <cell r="Q1955">
            <v>121</v>
          </cell>
          <cell r="R1955" t="str">
            <v>S</v>
          </cell>
          <cell r="S1955">
            <v>0</v>
          </cell>
          <cell r="T1955">
            <v>126</v>
          </cell>
          <cell r="U1955">
            <v>1144660</v>
          </cell>
          <cell r="V1955">
            <v>1191960</v>
          </cell>
          <cell r="W1955">
            <v>91</v>
          </cell>
          <cell r="X1955">
            <v>860860</v>
          </cell>
        </row>
        <row r="1956">
          <cell r="A1956">
            <v>2016</v>
          </cell>
          <cell r="B1956">
            <v>16840</v>
          </cell>
          <cell r="C1956" t="str">
            <v>SINERGIE SPA</v>
          </cell>
          <cell r="D1956">
            <v>42717</v>
          </cell>
          <cell r="E1956" t="str">
            <v>331600003048</v>
          </cell>
          <cell r="F1956">
            <v>42720</v>
          </cell>
          <cell r="G1956">
            <v>40700</v>
          </cell>
          <cell r="H1956">
            <v>40700</v>
          </cell>
          <cell r="I1956">
            <v>0</v>
          </cell>
          <cell r="J1956">
            <v>42796</v>
          </cell>
          <cell r="K1956">
            <v>30</v>
          </cell>
          <cell r="L1956">
            <v>42370</v>
          </cell>
          <cell r="M1956">
            <v>42735</v>
          </cell>
          <cell r="N1956">
            <v>0</v>
          </cell>
          <cell r="P1956">
            <v>0</v>
          </cell>
          <cell r="Q1956">
            <v>76</v>
          </cell>
          <cell r="R1956" t="str">
            <v>S</v>
          </cell>
          <cell r="S1956">
            <v>0</v>
          </cell>
          <cell r="T1956">
            <v>79</v>
          </cell>
          <cell r="U1956">
            <v>3093200</v>
          </cell>
          <cell r="V1956">
            <v>3215300</v>
          </cell>
          <cell r="W1956">
            <v>46</v>
          </cell>
          <cell r="X1956">
            <v>1872200</v>
          </cell>
        </row>
        <row r="1957">
          <cell r="A1957">
            <v>2016</v>
          </cell>
          <cell r="B1957">
            <v>17378</v>
          </cell>
          <cell r="C1957" t="str">
            <v>SINERGIE SPA</v>
          </cell>
          <cell r="D1957">
            <v>42725</v>
          </cell>
          <cell r="E1957" t="str">
            <v>331600003416</v>
          </cell>
          <cell r="F1957">
            <v>42731</v>
          </cell>
          <cell r="G1957">
            <v>2843.82</v>
          </cell>
          <cell r="H1957">
            <v>2843.82</v>
          </cell>
          <cell r="I1957">
            <v>0</v>
          </cell>
          <cell r="J1957">
            <v>42765</v>
          </cell>
          <cell r="K1957">
            <v>30</v>
          </cell>
          <cell r="L1957">
            <v>42370</v>
          </cell>
          <cell r="M1957">
            <v>42735</v>
          </cell>
          <cell r="N1957">
            <v>0</v>
          </cell>
          <cell r="P1957">
            <v>0</v>
          </cell>
          <cell r="Q1957">
            <v>34</v>
          </cell>
          <cell r="R1957" t="str">
            <v>S</v>
          </cell>
          <cell r="S1957">
            <v>0</v>
          </cell>
          <cell r="T1957">
            <v>40</v>
          </cell>
          <cell r="U1957">
            <v>96689.88</v>
          </cell>
          <cell r="V1957">
            <v>113752.8</v>
          </cell>
          <cell r="W1957">
            <v>4</v>
          </cell>
          <cell r="X1957">
            <v>11375.28</v>
          </cell>
        </row>
        <row r="1958">
          <cell r="A1958">
            <v>2016</v>
          </cell>
          <cell r="B1958">
            <v>17374</v>
          </cell>
          <cell r="C1958" t="str">
            <v>SINERGIE SPA</v>
          </cell>
          <cell r="D1958">
            <v>42725</v>
          </cell>
          <cell r="E1958" t="str">
            <v>331600003417</v>
          </cell>
          <cell r="F1958">
            <v>42731</v>
          </cell>
          <cell r="G1958">
            <v>7321.39</v>
          </cell>
          <cell r="H1958">
            <v>7321.39</v>
          </cell>
          <cell r="I1958">
            <v>0</v>
          </cell>
          <cell r="J1958">
            <v>42765</v>
          </cell>
          <cell r="K1958">
            <v>30</v>
          </cell>
          <cell r="L1958">
            <v>42370</v>
          </cell>
          <cell r="M1958">
            <v>42735</v>
          </cell>
          <cell r="N1958">
            <v>0</v>
          </cell>
          <cell r="P1958">
            <v>0</v>
          </cell>
          <cell r="Q1958">
            <v>34</v>
          </cell>
          <cell r="R1958" t="str">
            <v>S</v>
          </cell>
          <cell r="S1958">
            <v>0</v>
          </cell>
          <cell r="T1958">
            <v>40</v>
          </cell>
          <cell r="U1958">
            <v>248927.26</v>
          </cell>
          <cell r="V1958">
            <v>292855.59999999998</v>
          </cell>
          <cell r="W1958">
            <v>4</v>
          </cell>
          <cell r="X1958">
            <v>29285.56</v>
          </cell>
        </row>
        <row r="1959">
          <cell r="A1959">
            <v>2016</v>
          </cell>
          <cell r="B1959">
            <v>17376</v>
          </cell>
          <cell r="C1959" t="str">
            <v>SINERGIE SPA</v>
          </cell>
          <cell r="D1959">
            <v>42725</v>
          </cell>
          <cell r="E1959" t="str">
            <v>331600003419</v>
          </cell>
          <cell r="F1959">
            <v>42731</v>
          </cell>
          <cell r="G1959">
            <v>926.02</v>
          </cell>
          <cell r="H1959">
            <v>926.02</v>
          </cell>
          <cell r="I1959">
            <v>0</v>
          </cell>
          <cell r="J1959">
            <v>42765</v>
          </cell>
          <cell r="K1959">
            <v>30</v>
          </cell>
          <cell r="L1959">
            <v>42370</v>
          </cell>
          <cell r="M1959">
            <v>42735</v>
          </cell>
          <cell r="N1959">
            <v>0</v>
          </cell>
          <cell r="P1959">
            <v>0</v>
          </cell>
          <cell r="Q1959">
            <v>34</v>
          </cell>
          <cell r="R1959" t="str">
            <v>S</v>
          </cell>
          <cell r="S1959">
            <v>0</v>
          </cell>
          <cell r="T1959">
            <v>40</v>
          </cell>
          <cell r="U1959">
            <v>31484.68</v>
          </cell>
          <cell r="V1959">
            <v>37040.800000000003</v>
          </cell>
          <cell r="W1959">
            <v>4</v>
          </cell>
          <cell r="X1959">
            <v>3704.08</v>
          </cell>
        </row>
        <row r="1960">
          <cell r="A1960">
            <v>2016</v>
          </cell>
          <cell r="B1960">
            <v>17380</v>
          </cell>
          <cell r="C1960" t="str">
            <v>SINERGIE SPA</v>
          </cell>
          <cell r="D1960">
            <v>42725</v>
          </cell>
          <cell r="E1960" t="str">
            <v>331600003421</v>
          </cell>
          <cell r="F1960">
            <v>42731</v>
          </cell>
          <cell r="G1960">
            <v>4368.59</v>
          </cell>
          <cell r="H1960">
            <v>4368.59</v>
          </cell>
          <cell r="I1960">
            <v>0</v>
          </cell>
          <cell r="J1960">
            <v>42765</v>
          </cell>
          <cell r="K1960">
            <v>30</v>
          </cell>
          <cell r="L1960">
            <v>42370</v>
          </cell>
          <cell r="M1960">
            <v>42735</v>
          </cell>
          <cell r="N1960">
            <v>0</v>
          </cell>
          <cell r="P1960">
            <v>0</v>
          </cell>
          <cell r="Q1960">
            <v>34</v>
          </cell>
          <cell r="R1960" t="str">
            <v>S</v>
          </cell>
          <cell r="S1960">
            <v>0</v>
          </cell>
          <cell r="T1960">
            <v>40</v>
          </cell>
          <cell r="U1960">
            <v>148532.06</v>
          </cell>
          <cell r="V1960">
            <v>174743.6</v>
          </cell>
          <cell r="W1960">
            <v>4</v>
          </cell>
          <cell r="X1960">
            <v>17474.36</v>
          </cell>
        </row>
        <row r="1961">
          <cell r="A1961">
            <v>2016</v>
          </cell>
          <cell r="B1961">
            <v>17377</v>
          </cell>
          <cell r="C1961" t="str">
            <v>SINERGIE SPA</v>
          </cell>
          <cell r="D1961">
            <v>42725</v>
          </cell>
          <cell r="E1961" t="str">
            <v>331600003422</v>
          </cell>
          <cell r="F1961">
            <v>42731</v>
          </cell>
          <cell r="G1961">
            <v>3133.41</v>
          </cell>
          <cell r="H1961">
            <v>3133.41</v>
          </cell>
          <cell r="I1961">
            <v>0</v>
          </cell>
          <cell r="J1961">
            <v>42765</v>
          </cell>
          <cell r="K1961">
            <v>30</v>
          </cell>
          <cell r="L1961">
            <v>42370</v>
          </cell>
          <cell r="M1961">
            <v>42735</v>
          </cell>
          <cell r="N1961">
            <v>0</v>
          </cell>
          <cell r="P1961">
            <v>0</v>
          </cell>
          <cell r="Q1961">
            <v>34</v>
          </cell>
          <cell r="R1961" t="str">
            <v>S</v>
          </cell>
          <cell r="S1961">
            <v>0</v>
          </cell>
          <cell r="T1961">
            <v>40</v>
          </cell>
          <cell r="U1961">
            <v>106535.94</v>
          </cell>
          <cell r="V1961">
            <v>125336.4</v>
          </cell>
          <cell r="W1961">
            <v>4</v>
          </cell>
          <cell r="X1961">
            <v>12533.64</v>
          </cell>
        </row>
        <row r="1962">
          <cell r="A1962">
            <v>2016</v>
          </cell>
          <cell r="B1962">
            <v>17371</v>
          </cell>
          <cell r="C1962" t="str">
            <v>SINERGIE SPA</v>
          </cell>
          <cell r="D1962">
            <v>42725</v>
          </cell>
          <cell r="E1962" t="str">
            <v>331600003423</v>
          </cell>
          <cell r="F1962">
            <v>42731</v>
          </cell>
          <cell r="G1962">
            <v>10082.24</v>
          </cell>
          <cell r="H1962">
            <v>10082.24</v>
          </cell>
          <cell r="I1962">
            <v>0</v>
          </cell>
          <cell r="J1962">
            <v>42765</v>
          </cell>
          <cell r="K1962">
            <v>30</v>
          </cell>
          <cell r="L1962">
            <v>42370</v>
          </cell>
          <cell r="M1962">
            <v>42735</v>
          </cell>
          <cell r="N1962">
            <v>0</v>
          </cell>
          <cell r="P1962">
            <v>0</v>
          </cell>
          <cell r="Q1962">
            <v>34</v>
          </cell>
          <cell r="R1962" t="str">
            <v>S</v>
          </cell>
          <cell r="S1962">
            <v>0</v>
          </cell>
          <cell r="T1962">
            <v>40</v>
          </cell>
          <cell r="U1962">
            <v>342796.16</v>
          </cell>
          <cell r="V1962">
            <v>403289.59999999998</v>
          </cell>
          <cell r="W1962">
            <v>4</v>
          </cell>
          <cell r="X1962">
            <v>40328.959999999999</v>
          </cell>
        </row>
        <row r="1963">
          <cell r="A1963">
            <v>2016</v>
          </cell>
          <cell r="B1963">
            <v>17373</v>
          </cell>
          <cell r="C1963" t="str">
            <v>SINERGIE SPA</v>
          </cell>
          <cell r="D1963">
            <v>42725</v>
          </cell>
          <cell r="E1963" t="str">
            <v>331600003424</v>
          </cell>
          <cell r="F1963">
            <v>42731</v>
          </cell>
          <cell r="G1963">
            <v>9562.2099999999991</v>
          </cell>
          <cell r="H1963">
            <v>9562.2099999999991</v>
          </cell>
          <cell r="I1963">
            <v>0</v>
          </cell>
          <cell r="J1963">
            <v>42765</v>
          </cell>
          <cell r="K1963">
            <v>30</v>
          </cell>
          <cell r="L1963">
            <v>42370</v>
          </cell>
          <cell r="M1963">
            <v>42735</v>
          </cell>
          <cell r="N1963">
            <v>0</v>
          </cell>
          <cell r="P1963">
            <v>0</v>
          </cell>
          <cell r="Q1963">
            <v>34</v>
          </cell>
          <cell r="R1963" t="str">
            <v>S</v>
          </cell>
          <cell r="S1963">
            <v>0</v>
          </cell>
          <cell r="T1963">
            <v>40</v>
          </cell>
          <cell r="U1963">
            <v>325115.14</v>
          </cell>
          <cell r="V1963">
            <v>382488.4</v>
          </cell>
          <cell r="W1963">
            <v>4</v>
          </cell>
          <cell r="X1963">
            <v>38248.839999999997</v>
          </cell>
        </row>
        <row r="1964">
          <cell r="A1964">
            <v>2016</v>
          </cell>
          <cell r="B1964">
            <v>17372</v>
          </cell>
          <cell r="C1964" t="str">
            <v>SINERGIE SPA</v>
          </cell>
          <cell r="D1964">
            <v>42725</v>
          </cell>
          <cell r="E1964" t="str">
            <v>331600003428</v>
          </cell>
          <cell r="F1964">
            <v>42731</v>
          </cell>
          <cell r="G1964">
            <v>6218.16</v>
          </cell>
          <cell r="H1964">
            <v>6218.16</v>
          </cell>
          <cell r="I1964">
            <v>0</v>
          </cell>
          <cell r="J1964">
            <v>42765</v>
          </cell>
          <cell r="K1964">
            <v>30</v>
          </cell>
          <cell r="L1964">
            <v>42370</v>
          </cell>
          <cell r="M1964">
            <v>42735</v>
          </cell>
          <cell r="N1964">
            <v>0</v>
          </cell>
          <cell r="P1964">
            <v>0</v>
          </cell>
          <cell r="Q1964">
            <v>34</v>
          </cell>
          <cell r="R1964" t="str">
            <v>S</v>
          </cell>
          <cell r="S1964">
            <v>0</v>
          </cell>
          <cell r="T1964">
            <v>40</v>
          </cell>
          <cell r="U1964">
            <v>211417.44</v>
          </cell>
          <cell r="V1964">
            <v>248726.39999999999</v>
          </cell>
          <cell r="W1964">
            <v>4</v>
          </cell>
          <cell r="X1964">
            <v>24872.639999999999</v>
          </cell>
        </row>
        <row r="1965">
          <cell r="A1965">
            <v>2016</v>
          </cell>
          <cell r="B1965">
            <v>17375</v>
          </cell>
          <cell r="C1965" t="str">
            <v>SINERGIE SPA</v>
          </cell>
          <cell r="D1965">
            <v>42725</v>
          </cell>
          <cell r="E1965" t="str">
            <v>331600003431</v>
          </cell>
          <cell r="F1965">
            <v>42731</v>
          </cell>
          <cell r="G1965">
            <v>1522.01</v>
          </cell>
          <cell r="H1965">
            <v>1522.01</v>
          </cell>
          <cell r="I1965">
            <v>0</v>
          </cell>
          <cell r="J1965">
            <v>42765</v>
          </cell>
          <cell r="K1965">
            <v>30</v>
          </cell>
          <cell r="L1965">
            <v>42370</v>
          </cell>
          <cell r="M1965">
            <v>42735</v>
          </cell>
          <cell r="N1965">
            <v>0</v>
          </cell>
          <cell r="P1965">
            <v>0</v>
          </cell>
          <cell r="Q1965">
            <v>34</v>
          </cell>
          <cell r="R1965" t="str">
            <v>S</v>
          </cell>
          <cell r="S1965">
            <v>0</v>
          </cell>
          <cell r="T1965">
            <v>40</v>
          </cell>
          <cell r="U1965">
            <v>51748.34</v>
          </cell>
          <cell r="V1965">
            <v>60880.4</v>
          </cell>
          <cell r="W1965">
            <v>4</v>
          </cell>
          <cell r="X1965">
            <v>6088.04</v>
          </cell>
        </row>
        <row r="1966">
          <cell r="A1966">
            <v>2017</v>
          </cell>
          <cell r="B1966">
            <v>4567</v>
          </cell>
          <cell r="C1966" t="str">
            <v>SINERGIE SPA</v>
          </cell>
          <cell r="D1966">
            <v>42817</v>
          </cell>
          <cell r="E1966" t="str">
            <v>331700000903</v>
          </cell>
          <cell r="F1966">
            <v>42821</v>
          </cell>
          <cell r="G1966">
            <v>9761.85</v>
          </cell>
          <cell r="H1966">
            <v>9761.85</v>
          </cell>
          <cell r="I1966">
            <v>0</v>
          </cell>
          <cell r="J1966">
            <v>42845</v>
          </cell>
          <cell r="K1966">
            <v>30</v>
          </cell>
          <cell r="L1966">
            <v>42370</v>
          </cell>
          <cell r="M1966">
            <v>42735</v>
          </cell>
          <cell r="N1966">
            <v>0</v>
          </cell>
          <cell r="P1966">
            <v>0</v>
          </cell>
          <cell r="Q1966">
            <v>24</v>
          </cell>
          <cell r="R1966" t="str">
            <v>S</v>
          </cell>
          <cell r="S1966">
            <v>0</v>
          </cell>
          <cell r="T1966">
            <v>28</v>
          </cell>
          <cell r="U1966">
            <v>234284.4</v>
          </cell>
          <cell r="V1966">
            <v>273331.8</v>
          </cell>
          <cell r="W1966">
            <v>-6</v>
          </cell>
          <cell r="X1966">
            <v>-58571.1</v>
          </cell>
        </row>
        <row r="1967">
          <cell r="A1967">
            <v>2017</v>
          </cell>
          <cell r="B1967">
            <v>5522</v>
          </cell>
          <cell r="C1967" t="str">
            <v>SINERGIE SPA</v>
          </cell>
          <cell r="D1967">
            <v>42818</v>
          </cell>
          <cell r="E1967" t="str">
            <v>331700000925</v>
          </cell>
          <cell r="F1967">
            <v>42838</v>
          </cell>
          <cell r="G1967">
            <v>13442.98</v>
          </cell>
          <cell r="H1967">
            <v>13442.98</v>
          </cell>
          <cell r="I1967">
            <v>0</v>
          </cell>
          <cell r="J1967">
            <v>42845</v>
          </cell>
          <cell r="K1967">
            <v>30</v>
          </cell>
          <cell r="L1967">
            <v>42370</v>
          </cell>
          <cell r="M1967">
            <v>42735</v>
          </cell>
          <cell r="N1967">
            <v>0</v>
          </cell>
          <cell r="P1967">
            <v>0</v>
          </cell>
          <cell r="Q1967">
            <v>7</v>
          </cell>
          <cell r="R1967" t="str">
            <v>S</v>
          </cell>
          <cell r="S1967">
            <v>0</v>
          </cell>
          <cell r="T1967">
            <v>27</v>
          </cell>
          <cell r="U1967">
            <v>94100.86</v>
          </cell>
          <cell r="V1967">
            <v>362960.46</v>
          </cell>
          <cell r="W1967">
            <v>-23</v>
          </cell>
          <cell r="X1967">
            <v>-309188.53999999998</v>
          </cell>
        </row>
        <row r="1968">
          <cell r="A1968">
            <v>2017</v>
          </cell>
          <cell r="B1968">
            <v>5531</v>
          </cell>
          <cell r="C1968" t="str">
            <v>SINERGIE SPA</v>
          </cell>
          <cell r="D1968">
            <v>42818</v>
          </cell>
          <cell r="E1968" t="str">
            <v>331700000926</v>
          </cell>
          <cell r="F1968">
            <v>42838</v>
          </cell>
          <cell r="G1968">
            <v>1234.69</v>
          </cell>
          <cell r="H1968">
            <v>1234.69</v>
          </cell>
          <cell r="I1968">
            <v>0</v>
          </cell>
          <cell r="J1968">
            <v>42845</v>
          </cell>
          <cell r="K1968">
            <v>30</v>
          </cell>
          <cell r="L1968">
            <v>42370</v>
          </cell>
          <cell r="M1968">
            <v>42735</v>
          </cell>
          <cell r="N1968">
            <v>0</v>
          </cell>
          <cell r="P1968">
            <v>0</v>
          </cell>
          <cell r="Q1968">
            <v>7</v>
          </cell>
          <cell r="R1968" t="str">
            <v>S</v>
          </cell>
          <cell r="S1968">
            <v>0</v>
          </cell>
          <cell r="T1968">
            <v>27</v>
          </cell>
          <cell r="U1968">
            <v>8642.83</v>
          </cell>
          <cell r="V1968">
            <v>33336.629999999997</v>
          </cell>
          <cell r="W1968">
            <v>-23</v>
          </cell>
          <cell r="X1968">
            <v>-28397.87</v>
          </cell>
        </row>
        <row r="1969">
          <cell r="A1969">
            <v>2017</v>
          </cell>
          <cell r="B1969">
            <v>5527</v>
          </cell>
          <cell r="C1969" t="str">
            <v>SINERGIE SPA</v>
          </cell>
          <cell r="D1969">
            <v>42818</v>
          </cell>
          <cell r="E1969" t="str">
            <v>331700000927</v>
          </cell>
          <cell r="F1969">
            <v>42838</v>
          </cell>
          <cell r="G1969">
            <v>5824.78</v>
          </cell>
          <cell r="H1969">
            <v>5824.78</v>
          </cell>
          <cell r="I1969">
            <v>0</v>
          </cell>
          <cell r="J1969">
            <v>42845</v>
          </cell>
          <cell r="K1969">
            <v>30</v>
          </cell>
          <cell r="L1969">
            <v>42370</v>
          </cell>
          <cell r="M1969">
            <v>42735</v>
          </cell>
          <cell r="N1969">
            <v>0</v>
          </cell>
          <cell r="P1969">
            <v>0</v>
          </cell>
          <cell r="Q1969">
            <v>7</v>
          </cell>
          <cell r="R1969" t="str">
            <v>S</v>
          </cell>
          <cell r="S1969">
            <v>0</v>
          </cell>
          <cell r="T1969">
            <v>27</v>
          </cell>
          <cell r="U1969">
            <v>40773.46</v>
          </cell>
          <cell r="V1969">
            <v>157269.06</v>
          </cell>
          <cell r="W1969">
            <v>-23</v>
          </cell>
          <cell r="X1969">
            <v>-133969.94</v>
          </cell>
        </row>
        <row r="1970">
          <cell r="A1970">
            <v>2017</v>
          </cell>
          <cell r="B1970">
            <v>5530</v>
          </cell>
          <cell r="C1970" t="str">
            <v>SINERGIE SPA</v>
          </cell>
          <cell r="D1970">
            <v>42818</v>
          </cell>
          <cell r="E1970" t="str">
            <v>331700000928</v>
          </cell>
          <cell r="F1970">
            <v>42838</v>
          </cell>
          <cell r="G1970">
            <v>4177.88</v>
          </cell>
          <cell r="H1970">
            <v>4177.88</v>
          </cell>
          <cell r="I1970">
            <v>0</v>
          </cell>
          <cell r="J1970">
            <v>42845</v>
          </cell>
          <cell r="K1970">
            <v>30</v>
          </cell>
          <cell r="L1970">
            <v>42370</v>
          </cell>
          <cell r="M1970">
            <v>42735</v>
          </cell>
          <cell r="N1970">
            <v>0</v>
          </cell>
          <cell r="P1970">
            <v>0</v>
          </cell>
          <cell r="Q1970">
            <v>7</v>
          </cell>
          <cell r="R1970" t="str">
            <v>S</v>
          </cell>
          <cell r="S1970">
            <v>0</v>
          </cell>
          <cell r="T1970">
            <v>27</v>
          </cell>
          <cell r="U1970">
            <v>29245.16</v>
          </cell>
          <cell r="V1970">
            <v>112802.76</v>
          </cell>
          <cell r="W1970">
            <v>-23</v>
          </cell>
          <cell r="X1970">
            <v>-96091.24</v>
          </cell>
        </row>
        <row r="1971">
          <cell r="A1971">
            <v>2017</v>
          </cell>
          <cell r="B1971">
            <v>5525</v>
          </cell>
          <cell r="C1971" t="str">
            <v>SINERGIE SPA</v>
          </cell>
          <cell r="D1971">
            <v>42818</v>
          </cell>
          <cell r="E1971" t="str">
            <v>331700000929</v>
          </cell>
          <cell r="F1971">
            <v>42838</v>
          </cell>
          <cell r="G1971">
            <v>12749.62</v>
          </cell>
          <cell r="H1971">
            <v>12749.62</v>
          </cell>
          <cell r="I1971">
            <v>0</v>
          </cell>
          <cell r="J1971">
            <v>42845</v>
          </cell>
          <cell r="K1971">
            <v>30</v>
          </cell>
          <cell r="L1971">
            <v>42370</v>
          </cell>
          <cell r="M1971">
            <v>42735</v>
          </cell>
          <cell r="N1971">
            <v>0</v>
          </cell>
          <cell r="P1971">
            <v>0</v>
          </cell>
          <cell r="Q1971">
            <v>7</v>
          </cell>
          <cell r="R1971" t="str">
            <v>S</v>
          </cell>
          <cell r="S1971">
            <v>0</v>
          </cell>
          <cell r="T1971">
            <v>27</v>
          </cell>
          <cell r="U1971">
            <v>89247.34</v>
          </cell>
          <cell r="V1971">
            <v>344239.74</v>
          </cell>
          <cell r="W1971">
            <v>-23</v>
          </cell>
          <cell r="X1971">
            <v>-293241.26</v>
          </cell>
        </row>
        <row r="1972">
          <cell r="A1972">
            <v>2017</v>
          </cell>
          <cell r="B1972">
            <v>5523</v>
          </cell>
          <cell r="C1972" t="str">
            <v>SINERGIE SPA</v>
          </cell>
          <cell r="D1972">
            <v>42818</v>
          </cell>
          <cell r="E1972" t="str">
            <v>331700000930</v>
          </cell>
          <cell r="F1972">
            <v>42838</v>
          </cell>
          <cell r="G1972">
            <v>8290.89</v>
          </cell>
          <cell r="H1972">
            <v>8290.89</v>
          </cell>
          <cell r="I1972">
            <v>0</v>
          </cell>
          <cell r="J1972">
            <v>42845</v>
          </cell>
          <cell r="K1972">
            <v>30</v>
          </cell>
          <cell r="L1972">
            <v>42370</v>
          </cell>
          <cell r="M1972">
            <v>42735</v>
          </cell>
          <cell r="N1972">
            <v>0</v>
          </cell>
          <cell r="P1972">
            <v>0</v>
          </cell>
          <cell r="Q1972">
            <v>7</v>
          </cell>
          <cell r="R1972" t="str">
            <v>S</v>
          </cell>
          <cell r="S1972">
            <v>0</v>
          </cell>
          <cell r="T1972">
            <v>27</v>
          </cell>
          <cell r="U1972">
            <v>58036.23</v>
          </cell>
          <cell r="V1972">
            <v>223854.03</v>
          </cell>
          <cell r="W1972">
            <v>-23</v>
          </cell>
          <cell r="X1972">
            <v>-190690.47</v>
          </cell>
        </row>
        <row r="1973">
          <cell r="A1973">
            <v>2017</v>
          </cell>
          <cell r="B1973">
            <v>5519</v>
          </cell>
          <cell r="C1973" t="str">
            <v>SINERGIE SPA</v>
          </cell>
          <cell r="D1973">
            <v>42818</v>
          </cell>
          <cell r="E1973" t="str">
            <v>331700000931</v>
          </cell>
          <cell r="F1973">
            <v>42838</v>
          </cell>
          <cell r="G1973">
            <v>2029.35</v>
          </cell>
          <cell r="H1973">
            <v>2029.35</v>
          </cell>
          <cell r="I1973">
            <v>0</v>
          </cell>
          <cell r="J1973">
            <v>42845</v>
          </cell>
          <cell r="K1973">
            <v>30</v>
          </cell>
          <cell r="L1973">
            <v>42370</v>
          </cell>
          <cell r="M1973">
            <v>42735</v>
          </cell>
          <cell r="N1973">
            <v>0</v>
          </cell>
          <cell r="P1973">
            <v>0</v>
          </cell>
          <cell r="Q1973">
            <v>7</v>
          </cell>
          <cell r="R1973" t="str">
            <v>S</v>
          </cell>
          <cell r="S1973">
            <v>0</v>
          </cell>
          <cell r="T1973">
            <v>27</v>
          </cell>
          <cell r="U1973">
            <v>14205.45</v>
          </cell>
          <cell r="V1973">
            <v>54792.45</v>
          </cell>
          <cell r="W1973">
            <v>-23</v>
          </cell>
          <cell r="X1973">
            <v>-46675.05</v>
          </cell>
        </row>
        <row r="1974">
          <cell r="A1974">
            <v>2017</v>
          </cell>
          <cell r="B1974">
            <v>7155</v>
          </cell>
          <cell r="C1974" t="str">
            <v>SINERGIE SPA</v>
          </cell>
          <cell r="D1974">
            <v>42874</v>
          </cell>
          <cell r="E1974" t="str">
            <v>331700001643</v>
          </cell>
          <cell r="F1974">
            <v>42878</v>
          </cell>
          <cell r="G1974">
            <v>7321.39</v>
          </cell>
          <cell r="H1974">
            <v>7321.39</v>
          </cell>
          <cell r="I1974">
            <v>0</v>
          </cell>
          <cell r="J1974">
            <v>42887</v>
          </cell>
          <cell r="K1974">
            <v>30</v>
          </cell>
          <cell r="L1974">
            <v>42370</v>
          </cell>
          <cell r="M1974">
            <v>42735</v>
          </cell>
          <cell r="N1974">
            <v>0</v>
          </cell>
          <cell r="P1974">
            <v>0</v>
          </cell>
          <cell r="Q1974">
            <v>9</v>
          </cell>
          <cell r="R1974" t="str">
            <v>S</v>
          </cell>
          <cell r="S1974">
            <v>0</v>
          </cell>
          <cell r="T1974">
            <v>13</v>
          </cell>
          <cell r="U1974">
            <v>65892.509999999995</v>
          </cell>
          <cell r="V1974">
            <v>95178.07</v>
          </cell>
          <cell r="W1974">
            <v>-21</v>
          </cell>
          <cell r="X1974">
            <v>-153749.19</v>
          </cell>
        </row>
        <row r="1975">
          <cell r="A1975">
            <v>2017</v>
          </cell>
          <cell r="B1975">
            <v>7152</v>
          </cell>
          <cell r="C1975" t="str">
            <v>SINERGIE SPA</v>
          </cell>
          <cell r="D1975">
            <v>42874</v>
          </cell>
          <cell r="E1975" t="str">
            <v>331700001644</v>
          </cell>
          <cell r="F1975">
            <v>42878</v>
          </cell>
          <cell r="G1975">
            <v>926.02</v>
          </cell>
          <cell r="H1975">
            <v>926.02</v>
          </cell>
          <cell r="I1975">
            <v>0</v>
          </cell>
          <cell r="J1975">
            <v>42887</v>
          </cell>
          <cell r="K1975">
            <v>30</v>
          </cell>
          <cell r="L1975">
            <v>42370</v>
          </cell>
          <cell r="M1975">
            <v>42735</v>
          </cell>
          <cell r="N1975">
            <v>0</v>
          </cell>
          <cell r="P1975">
            <v>0</v>
          </cell>
          <cell r="Q1975">
            <v>9</v>
          </cell>
          <cell r="R1975" t="str">
            <v>S</v>
          </cell>
          <cell r="S1975">
            <v>0</v>
          </cell>
          <cell r="T1975">
            <v>13</v>
          </cell>
          <cell r="U1975">
            <v>8334.18</v>
          </cell>
          <cell r="V1975">
            <v>12038.26</v>
          </cell>
          <cell r="W1975">
            <v>-21</v>
          </cell>
          <cell r="X1975">
            <v>-19446.419999999998</v>
          </cell>
        </row>
        <row r="1976">
          <cell r="A1976">
            <v>2017</v>
          </cell>
          <cell r="B1976">
            <v>7151</v>
          </cell>
          <cell r="C1976" t="str">
            <v>SINERGIE SPA</v>
          </cell>
          <cell r="D1976">
            <v>42874</v>
          </cell>
          <cell r="E1976" t="str">
            <v>331700001645</v>
          </cell>
          <cell r="F1976">
            <v>42878</v>
          </cell>
          <cell r="G1976">
            <v>4368.59</v>
          </cell>
          <cell r="H1976">
            <v>4368.59</v>
          </cell>
          <cell r="I1976">
            <v>0</v>
          </cell>
          <cell r="J1976">
            <v>42887</v>
          </cell>
          <cell r="K1976">
            <v>30</v>
          </cell>
          <cell r="L1976">
            <v>42370</v>
          </cell>
          <cell r="M1976">
            <v>42735</v>
          </cell>
          <cell r="N1976">
            <v>0</v>
          </cell>
          <cell r="P1976">
            <v>0</v>
          </cell>
          <cell r="Q1976">
            <v>9</v>
          </cell>
          <cell r="R1976" t="str">
            <v>S</v>
          </cell>
          <cell r="S1976">
            <v>0</v>
          </cell>
          <cell r="T1976">
            <v>13</v>
          </cell>
          <cell r="U1976">
            <v>39317.31</v>
          </cell>
          <cell r="V1976">
            <v>56791.67</v>
          </cell>
          <cell r="W1976">
            <v>-21</v>
          </cell>
          <cell r="X1976">
            <v>-91740.39</v>
          </cell>
        </row>
        <row r="1977">
          <cell r="A1977">
            <v>2017</v>
          </cell>
          <cell r="B1977">
            <v>7153</v>
          </cell>
          <cell r="C1977" t="str">
            <v>SINERGIE SPA</v>
          </cell>
          <cell r="D1977">
            <v>42874</v>
          </cell>
          <cell r="E1977" t="str">
            <v>331700001646</v>
          </cell>
          <cell r="F1977">
            <v>42878</v>
          </cell>
          <cell r="G1977">
            <v>3133.41</v>
          </cell>
          <cell r="H1977">
            <v>3133.41</v>
          </cell>
          <cell r="I1977">
            <v>0</v>
          </cell>
          <cell r="J1977">
            <v>42887</v>
          </cell>
          <cell r="K1977">
            <v>30</v>
          </cell>
          <cell r="L1977">
            <v>42370</v>
          </cell>
          <cell r="M1977">
            <v>42735</v>
          </cell>
          <cell r="N1977">
            <v>0</v>
          </cell>
          <cell r="P1977">
            <v>0</v>
          </cell>
          <cell r="Q1977">
            <v>9</v>
          </cell>
          <cell r="R1977" t="str">
            <v>S</v>
          </cell>
          <cell r="S1977">
            <v>0</v>
          </cell>
          <cell r="T1977">
            <v>13</v>
          </cell>
          <cell r="U1977">
            <v>28200.69</v>
          </cell>
          <cell r="V1977">
            <v>40734.33</v>
          </cell>
          <cell r="W1977">
            <v>-21</v>
          </cell>
          <cell r="X1977">
            <v>-65801.61</v>
          </cell>
        </row>
        <row r="1978">
          <cell r="A1978">
            <v>2017</v>
          </cell>
          <cell r="B1978">
            <v>7148</v>
          </cell>
          <cell r="C1978" t="str">
            <v>SINERGIE SPA</v>
          </cell>
          <cell r="D1978">
            <v>42874</v>
          </cell>
          <cell r="E1978" t="str">
            <v>331700001647</v>
          </cell>
          <cell r="F1978">
            <v>42878</v>
          </cell>
          <cell r="G1978">
            <v>10082.25</v>
          </cell>
          <cell r="H1978">
            <v>10082.25</v>
          </cell>
          <cell r="I1978">
            <v>0</v>
          </cell>
          <cell r="J1978">
            <v>42887</v>
          </cell>
          <cell r="K1978">
            <v>30</v>
          </cell>
          <cell r="L1978">
            <v>42370</v>
          </cell>
          <cell r="M1978">
            <v>42735</v>
          </cell>
          <cell r="N1978">
            <v>0</v>
          </cell>
          <cell r="P1978">
            <v>0</v>
          </cell>
          <cell r="Q1978">
            <v>9</v>
          </cell>
          <cell r="R1978" t="str">
            <v>S</v>
          </cell>
          <cell r="S1978">
            <v>0</v>
          </cell>
          <cell r="T1978">
            <v>13</v>
          </cell>
          <cell r="U1978">
            <v>90740.25</v>
          </cell>
          <cell r="V1978">
            <v>131069.25</v>
          </cell>
          <cell r="W1978">
            <v>-21</v>
          </cell>
          <cell r="X1978">
            <v>-211727.25</v>
          </cell>
        </row>
        <row r="1979">
          <cell r="A1979">
            <v>2017</v>
          </cell>
          <cell r="B1979">
            <v>7147</v>
          </cell>
          <cell r="C1979" t="str">
            <v>SINERGIE SPA</v>
          </cell>
          <cell r="D1979">
            <v>42874</v>
          </cell>
          <cell r="E1979" t="str">
            <v>331700001648</v>
          </cell>
          <cell r="F1979">
            <v>42878</v>
          </cell>
          <cell r="G1979">
            <v>9562.2099999999991</v>
          </cell>
          <cell r="H1979">
            <v>9562.2099999999991</v>
          </cell>
          <cell r="I1979">
            <v>0</v>
          </cell>
          <cell r="J1979">
            <v>42887</v>
          </cell>
          <cell r="K1979">
            <v>30</v>
          </cell>
          <cell r="L1979">
            <v>42370</v>
          </cell>
          <cell r="M1979">
            <v>42735</v>
          </cell>
          <cell r="N1979">
            <v>0</v>
          </cell>
          <cell r="P1979">
            <v>0</v>
          </cell>
          <cell r="Q1979">
            <v>9</v>
          </cell>
          <cell r="R1979" t="str">
            <v>S</v>
          </cell>
          <cell r="S1979">
            <v>0</v>
          </cell>
          <cell r="T1979">
            <v>13</v>
          </cell>
          <cell r="U1979">
            <v>86059.89</v>
          </cell>
          <cell r="V1979">
            <v>124308.73</v>
          </cell>
          <cell r="W1979">
            <v>-21</v>
          </cell>
          <cell r="X1979">
            <v>-200806.41</v>
          </cell>
        </row>
        <row r="1980">
          <cell r="A1980">
            <v>2017</v>
          </cell>
          <cell r="B1980">
            <v>7146</v>
          </cell>
          <cell r="C1980" t="str">
            <v>SINERGIE SPA</v>
          </cell>
          <cell r="D1980">
            <v>42874</v>
          </cell>
          <cell r="E1980" t="str">
            <v>331700001649</v>
          </cell>
          <cell r="F1980">
            <v>42878</v>
          </cell>
          <cell r="G1980">
            <v>6218.16</v>
          </cell>
          <cell r="H1980">
            <v>6218.16</v>
          </cell>
          <cell r="I1980">
            <v>0</v>
          </cell>
          <cell r="J1980">
            <v>42887</v>
          </cell>
          <cell r="K1980">
            <v>30</v>
          </cell>
          <cell r="L1980">
            <v>42370</v>
          </cell>
          <cell r="M1980">
            <v>42735</v>
          </cell>
          <cell r="N1980">
            <v>0</v>
          </cell>
          <cell r="P1980">
            <v>0</v>
          </cell>
          <cell r="Q1980">
            <v>9</v>
          </cell>
          <cell r="R1980" t="str">
            <v>S</v>
          </cell>
          <cell r="S1980">
            <v>0</v>
          </cell>
          <cell r="T1980">
            <v>13</v>
          </cell>
          <cell r="U1980">
            <v>55963.44</v>
          </cell>
          <cell r="V1980">
            <v>80836.08</v>
          </cell>
          <cell r="W1980">
            <v>-21</v>
          </cell>
          <cell r="X1980">
            <v>-130581.36</v>
          </cell>
        </row>
        <row r="1981">
          <cell r="A1981">
            <v>2017</v>
          </cell>
          <cell r="B1981">
            <v>7150</v>
          </cell>
          <cell r="C1981" t="str">
            <v>SINERGIE SPA</v>
          </cell>
          <cell r="D1981">
            <v>42874</v>
          </cell>
          <cell r="E1981" t="str">
            <v>331700001650</v>
          </cell>
          <cell r="F1981">
            <v>42878</v>
          </cell>
          <cell r="G1981">
            <v>1522.01</v>
          </cell>
          <cell r="H1981">
            <v>1522.01</v>
          </cell>
          <cell r="I1981">
            <v>0</v>
          </cell>
          <cell r="J1981">
            <v>42887</v>
          </cell>
          <cell r="K1981">
            <v>30</v>
          </cell>
          <cell r="L1981">
            <v>42370</v>
          </cell>
          <cell r="M1981">
            <v>42735</v>
          </cell>
          <cell r="N1981">
            <v>0</v>
          </cell>
          <cell r="P1981">
            <v>0</v>
          </cell>
          <cell r="Q1981">
            <v>9</v>
          </cell>
          <cell r="R1981" t="str">
            <v>S</v>
          </cell>
          <cell r="S1981">
            <v>0</v>
          </cell>
          <cell r="T1981">
            <v>13</v>
          </cell>
          <cell r="U1981">
            <v>13698.09</v>
          </cell>
          <cell r="V1981">
            <v>19786.13</v>
          </cell>
          <cell r="W1981">
            <v>-21</v>
          </cell>
          <cell r="X1981">
            <v>-31962.21</v>
          </cell>
        </row>
        <row r="1982">
          <cell r="A1982">
            <v>2017</v>
          </cell>
          <cell r="B1982">
            <v>12090</v>
          </cell>
          <cell r="C1982" t="str">
            <v>SINERGIE SPA</v>
          </cell>
          <cell r="D1982">
            <v>42986</v>
          </cell>
          <cell r="E1982" t="str">
            <v>331700002416</v>
          </cell>
          <cell r="F1982">
            <v>42990</v>
          </cell>
          <cell r="G1982">
            <v>2926.78</v>
          </cell>
          <cell r="H1982">
            <v>2926.78</v>
          </cell>
          <cell r="I1982">
            <v>0</v>
          </cell>
          <cell r="J1982">
            <v>43003</v>
          </cell>
          <cell r="K1982">
            <v>30</v>
          </cell>
          <cell r="L1982">
            <v>42370</v>
          </cell>
          <cell r="M1982">
            <v>42735</v>
          </cell>
          <cell r="N1982">
            <v>0</v>
          </cell>
          <cell r="P1982">
            <v>0</v>
          </cell>
          <cell r="Q1982">
            <v>13</v>
          </cell>
          <cell r="R1982" t="str">
            <v>S</v>
          </cell>
          <cell r="S1982">
            <v>0</v>
          </cell>
          <cell r="T1982">
            <v>17</v>
          </cell>
          <cell r="U1982">
            <v>38048.14</v>
          </cell>
          <cell r="V1982">
            <v>49755.26</v>
          </cell>
          <cell r="W1982">
            <v>-17</v>
          </cell>
          <cell r="X1982">
            <v>-49755.26</v>
          </cell>
        </row>
        <row r="1983">
          <cell r="A1983">
            <v>2017</v>
          </cell>
          <cell r="B1983">
            <v>13795</v>
          </cell>
          <cell r="C1983" t="str">
            <v>SINERGIE SPA</v>
          </cell>
          <cell r="D1983">
            <v>43019</v>
          </cell>
          <cell r="E1983" t="str">
            <v>331700002735</v>
          </cell>
          <cell r="F1983">
            <v>43024</v>
          </cell>
          <cell r="G1983">
            <v>1706.41</v>
          </cell>
          <cell r="H1983">
            <v>1706.41</v>
          </cell>
          <cell r="I1983">
            <v>0</v>
          </cell>
          <cell r="J1983">
            <v>43039</v>
          </cell>
          <cell r="K1983">
            <v>30</v>
          </cell>
          <cell r="L1983">
            <v>42370</v>
          </cell>
          <cell r="M1983">
            <v>42735</v>
          </cell>
          <cell r="N1983">
            <v>0</v>
          </cell>
          <cell r="P1983">
            <v>0</v>
          </cell>
          <cell r="Q1983">
            <v>15</v>
          </cell>
          <cell r="R1983" t="str">
            <v>S</v>
          </cell>
          <cell r="S1983">
            <v>0</v>
          </cell>
          <cell r="T1983">
            <v>20</v>
          </cell>
          <cell r="U1983">
            <v>25596.15</v>
          </cell>
          <cell r="V1983">
            <v>34128.199999999997</v>
          </cell>
          <cell r="W1983">
            <v>-15</v>
          </cell>
          <cell r="X1983">
            <v>-25596.15</v>
          </cell>
        </row>
        <row r="1984">
          <cell r="A1984">
            <v>2017</v>
          </cell>
          <cell r="B1984">
            <v>13799</v>
          </cell>
          <cell r="C1984" t="str">
            <v>SINERGIE SPA</v>
          </cell>
          <cell r="D1984">
            <v>43019</v>
          </cell>
          <cell r="E1984" t="str">
            <v>331700002736</v>
          </cell>
          <cell r="F1984">
            <v>43024</v>
          </cell>
          <cell r="G1984">
            <v>1338.19</v>
          </cell>
          <cell r="H1984">
            <v>1338.19</v>
          </cell>
          <cell r="I1984">
            <v>0</v>
          </cell>
          <cell r="J1984">
            <v>43039</v>
          </cell>
          <cell r="K1984">
            <v>30</v>
          </cell>
          <cell r="L1984">
            <v>42370</v>
          </cell>
          <cell r="M1984">
            <v>42735</v>
          </cell>
          <cell r="N1984">
            <v>0</v>
          </cell>
          <cell r="P1984">
            <v>0</v>
          </cell>
          <cell r="Q1984">
            <v>15</v>
          </cell>
          <cell r="R1984" t="str">
            <v>S</v>
          </cell>
          <cell r="S1984">
            <v>0</v>
          </cell>
          <cell r="T1984">
            <v>20</v>
          </cell>
          <cell r="U1984">
            <v>20072.849999999999</v>
          </cell>
          <cell r="V1984">
            <v>26763.8</v>
          </cell>
          <cell r="W1984">
            <v>-15</v>
          </cell>
          <cell r="X1984">
            <v>-20072.849999999999</v>
          </cell>
        </row>
        <row r="1985">
          <cell r="A1985">
            <v>2017</v>
          </cell>
          <cell r="B1985">
            <v>13797</v>
          </cell>
          <cell r="C1985" t="str">
            <v>SINERGIE SPA</v>
          </cell>
          <cell r="D1985">
            <v>43019</v>
          </cell>
          <cell r="E1985" t="str">
            <v>331700002737</v>
          </cell>
          <cell r="F1985">
            <v>43024</v>
          </cell>
          <cell r="G1985">
            <v>1545.94</v>
          </cell>
          <cell r="H1985">
            <v>1545.94</v>
          </cell>
          <cell r="I1985">
            <v>0</v>
          </cell>
          <cell r="J1985">
            <v>43039</v>
          </cell>
          <cell r="K1985">
            <v>30</v>
          </cell>
          <cell r="L1985">
            <v>42370</v>
          </cell>
          <cell r="M1985">
            <v>42735</v>
          </cell>
          <cell r="N1985">
            <v>0</v>
          </cell>
          <cell r="P1985">
            <v>0</v>
          </cell>
          <cell r="Q1985">
            <v>15</v>
          </cell>
          <cell r="R1985" t="str">
            <v>S</v>
          </cell>
          <cell r="S1985">
            <v>0</v>
          </cell>
          <cell r="T1985">
            <v>20</v>
          </cell>
          <cell r="U1985">
            <v>23189.1</v>
          </cell>
          <cell r="V1985">
            <v>30918.799999999999</v>
          </cell>
          <cell r="W1985">
            <v>-15</v>
          </cell>
          <cell r="X1985">
            <v>-23189.1</v>
          </cell>
        </row>
        <row r="1986">
          <cell r="A1986">
            <v>2017</v>
          </cell>
          <cell r="B1986">
            <v>13796</v>
          </cell>
          <cell r="C1986" t="str">
            <v>SINERGIE SPA</v>
          </cell>
          <cell r="D1986">
            <v>43019</v>
          </cell>
          <cell r="E1986" t="str">
            <v>331700002738</v>
          </cell>
          <cell r="F1986">
            <v>43024</v>
          </cell>
          <cell r="G1986">
            <v>1553.15</v>
          </cell>
          <cell r="H1986">
            <v>1553.15</v>
          </cell>
          <cell r="I1986">
            <v>0</v>
          </cell>
          <cell r="J1986">
            <v>43039</v>
          </cell>
          <cell r="K1986">
            <v>30</v>
          </cell>
          <cell r="L1986">
            <v>42370</v>
          </cell>
          <cell r="M1986">
            <v>42735</v>
          </cell>
          <cell r="N1986">
            <v>0</v>
          </cell>
          <cell r="P1986">
            <v>0</v>
          </cell>
          <cell r="Q1986">
            <v>15</v>
          </cell>
          <cell r="R1986" t="str">
            <v>S</v>
          </cell>
          <cell r="S1986">
            <v>0</v>
          </cell>
          <cell r="T1986">
            <v>20</v>
          </cell>
          <cell r="U1986">
            <v>23297.25</v>
          </cell>
          <cell r="V1986">
            <v>31063</v>
          </cell>
          <cell r="W1986">
            <v>-15</v>
          </cell>
          <cell r="X1986">
            <v>-23297.25</v>
          </cell>
        </row>
        <row r="1987">
          <cell r="A1987">
            <v>2017</v>
          </cell>
          <cell r="B1987">
            <v>13794</v>
          </cell>
          <cell r="C1987" t="str">
            <v>SINERGIE SPA</v>
          </cell>
          <cell r="D1987">
            <v>43019</v>
          </cell>
          <cell r="E1987" t="str">
            <v>331700002739</v>
          </cell>
          <cell r="F1987">
            <v>43024</v>
          </cell>
          <cell r="G1987">
            <v>1363.42</v>
          </cell>
          <cell r="H1987">
            <v>1363.42</v>
          </cell>
          <cell r="I1987">
            <v>0</v>
          </cell>
          <cell r="J1987">
            <v>43039</v>
          </cell>
          <cell r="K1987">
            <v>30</v>
          </cell>
          <cell r="L1987">
            <v>42370</v>
          </cell>
          <cell r="M1987">
            <v>42735</v>
          </cell>
          <cell r="N1987">
            <v>0</v>
          </cell>
          <cell r="P1987">
            <v>0</v>
          </cell>
          <cell r="Q1987">
            <v>15</v>
          </cell>
          <cell r="R1987" t="str">
            <v>S</v>
          </cell>
          <cell r="S1987">
            <v>0</v>
          </cell>
          <cell r="T1987">
            <v>20</v>
          </cell>
          <cell r="U1987">
            <v>20451.3</v>
          </cell>
          <cell r="V1987">
            <v>27268.400000000001</v>
          </cell>
          <cell r="W1987">
            <v>-15</v>
          </cell>
          <cell r="X1987">
            <v>-20451.3</v>
          </cell>
        </row>
        <row r="1988">
          <cell r="A1988">
            <v>2017</v>
          </cell>
          <cell r="B1988">
            <v>13800</v>
          </cell>
          <cell r="C1988" t="str">
            <v>SINERGIE SPA</v>
          </cell>
          <cell r="D1988">
            <v>43019</v>
          </cell>
          <cell r="E1988" t="str">
            <v>331700002740</v>
          </cell>
          <cell r="F1988">
            <v>43024</v>
          </cell>
          <cell r="G1988">
            <v>1513.79</v>
          </cell>
          <cell r="H1988">
            <v>1513.79</v>
          </cell>
          <cell r="I1988">
            <v>0</v>
          </cell>
          <cell r="J1988">
            <v>43039</v>
          </cell>
          <cell r="K1988">
            <v>30</v>
          </cell>
          <cell r="L1988">
            <v>42370</v>
          </cell>
          <cell r="M1988">
            <v>42735</v>
          </cell>
          <cell r="N1988">
            <v>0</v>
          </cell>
          <cell r="P1988">
            <v>0</v>
          </cell>
          <cell r="Q1988">
            <v>15</v>
          </cell>
          <cell r="R1988" t="str">
            <v>S</v>
          </cell>
          <cell r="S1988">
            <v>0</v>
          </cell>
          <cell r="T1988">
            <v>20</v>
          </cell>
          <cell r="U1988">
            <v>22706.85</v>
          </cell>
          <cell r="V1988">
            <v>30275.8</v>
          </cell>
          <cell r="W1988">
            <v>-15</v>
          </cell>
          <cell r="X1988">
            <v>-22706.85</v>
          </cell>
        </row>
        <row r="1989">
          <cell r="A1989">
            <v>2017</v>
          </cell>
          <cell r="B1989">
            <v>13793</v>
          </cell>
          <cell r="C1989" t="str">
            <v>SINERGIE SPA</v>
          </cell>
          <cell r="D1989">
            <v>43019</v>
          </cell>
          <cell r="E1989" t="str">
            <v>331700002741</v>
          </cell>
          <cell r="F1989">
            <v>43024</v>
          </cell>
          <cell r="G1989">
            <v>1230.22</v>
          </cell>
          <cell r="H1989">
            <v>1230.22</v>
          </cell>
          <cell r="I1989">
            <v>0</v>
          </cell>
          <cell r="J1989">
            <v>43039</v>
          </cell>
          <cell r="K1989">
            <v>30</v>
          </cell>
          <cell r="L1989">
            <v>42370</v>
          </cell>
          <cell r="M1989">
            <v>42735</v>
          </cell>
          <cell r="N1989">
            <v>0</v>
          </cell>
          <cell r="P1989">
            <v>0</v>
          </cell>
          <cell r="Q1989">
            <v>15</v>
          </cell>
          <cell r="R1989" t="str">
            <v>S</v>
          </cell>
          <cell r="S1989">
            <v>0</v>
          </cell>
          <cell r="T1989">
            <v>20</v>
          </cell>
          <cell r="U1989">
            <v>18453.3</v>
          </cell>
          <cell r="V1989">
            <v>24604.400000000001</v>
          </cell>
          <cell r="W1989">
            <v>-15</v>
          </cell>
          <cell r="X1989">
            <v>-18453.3</v>
          </cell>
        </row>
        <row r="1990">
          <cell r="A1990">
            <v>2016</v>
          </cell>
          <cell r="B1990">
            <v>16540</v>
          </cell>
          <cell r="C1990" t="str">
            <v>SINERGIE SPA</v>
          </cell>
          <cell r="D1990">
            <v>43073</v>
          </cell>
          <cell r="E1990" t="str">
            <v>331700003320</v>
          </cell>
          <cell r="F1990">
            <v>43081</v>
          </cell>
          <cell r="G1990">
            <v>43273.72</v>
          </cell>
          <cell r="H1990">
            <v>43273.72</v>
          </cell>
          <cell r="I1990">
            <v>0</v>
          </cell>
          <cell r="J1990">
            <v>43083</v>
          </cell>
          <cell r="K1990">
            <v>30</v>
          </cell>
          <cell r="L1990">
            <v>42370</v>
          </cell>
          <cell r="M1990">
            <v>42735</v>
          </cell>
          <cell r="N1990">
            <v>0</v>
          </cell>
          <cell r="P1990">
            <v>0</v>
          </cell>
          <cell r="Q1990">
            <v>2</v>
          </cell>
          <cell r="R1990" t="str">
            <v>S</v>
          </cell>
          <cell r="S1990">
            <v>0</v>
          </cell>
          <cell r="T1990">
            <v>10</v>
          </cell>
          <cell r="U1990">
            <v>86547.44</v>
          </cell>
          <cell r="V1990">
            <v>432737.2</v>
          </cell>
          <cell r="W1990">
            <v>-28</v>
          </cell>
          <cell r="X1990">
            <v>-1211664.1599999999</v>
          </cell>
        </row>
        <row r="1991">
          <cell r="A1991">
            <v>2017</v>
          </cell>
          <cell r="B1991">
            <v>17197</v>
          </cell>
          <cell r="C1991" t="str">
            <v>SINERGIE SPA</v>
          </cell>
          <cell r="D1991">
            <v>43088</v>
          </cell>
          <cell r="E1991" t="str">
            <v>331700003657</v>
          </cell>
          <cell r="F1991">
            <v>43091</v>
          </cell>
          <cell r="G1991">
            <v>329.4</v>
          </cell>
          <cell r="H1991">
            <v>329.4</v>
          </cell>
          <cell r="I1991">
            <v>0</v>
          </cell>
          <cell r="J1991">
            <v>43125</v>
          </cell>
          <cell r="K1991">
            <v>30</v>
          </cell>
          <cell r="L1991">
            <v>42370</v>
          </cell>
          <cell r="M1991">
            <v>42735</v>
          </cell>
          <cell r="N1991">
            <v>0</v>
          </cell>
          <cell r="P1991">
            <v>0</v>
          </cell>
          <cell r="Q1991">
            <v>34</v>
          </cell>
          <cell r="R1991" t="str">
            <v>S</v>
          </cell>
          <cell r="S1991">
            <v>0</v>
          </cell>
          <cell r="T1991">
            <v>37</v>
          </cell>
          <cell r="U1991">
            <v>11199.6</v>
          </cell>
          <cell r="V1991">
            <v>12187.8</v>
          </cell>
          <cell r="W1991">
            <v>4</v>
          </cell>
          <cell r="X1991">
            <v>1317.6</v>
          </cell>
        </row>
        <row r="1992">
          <cell r="A1992">
            <v>2017</v>
          </cell>
          <cell r="B1992">
            <v>17198</v>
          </cell>
          <cell r="C1992" t="str">
            <v>SINERGIE SPA</v>
          </cell>
          <cell r="D1992">
            <v>43088</v>
          </cell>
          <cell r="E1992" t="str">
            <v>331700003658</v>
          </cell>
          <cell r="F1992">
            <v>43091</v>
          </cell>
          <cell r="G1992">
            <v>463.6</v>
          </cell>
          <cell r="H1992">
            <v>463.6</v>
          </cell>
          <cell r="I1992">
            <v>0</v>
          </cell>
          <cell r="J1992">
            <v>43125</v>
          </cell>
          <cell r="K1992">
            <v>30</v>
          </cell>
          <cell r="L1992">
            <v>42370</v>
          </cell>
          <cell r="M1992">
            <v>42735</v>
          </cell>
          <cell r="N1992">
            <v>0</v>
          </cell>
          <cell r="P1992">
            <v>0</v>
          </cell>
          <cell r="Q1992">
            <v>34</v>
          </cell>
          <cell r="R1992" t="str">
            <v>S</v>
          </cell>
          <cell r="S1992">
            <v>0</v>
          </cell>
          <cell r="T1992">
            <v>37</v>
          </cell>
          <cell r="U1992">
            <v>15762.4</v>
          </cell>
          <cell r="V1992">
            <v>17153.2</v>
          </cell>
          <cell r="W1992">
            <v>4</v>
          </cell>
          <cell r="X1992">
            <v>1854.4</v>
          </cell>
        </row>
        <row r="1993">
          <cell r="A1993">
            <v>2017</v>
          </cell>
          <cell r="B1993">
            <v>17449</v>
          </cell>
          <cell r="C1993" t="str">
            <v>SINERGIE SPA</v>
          </cell>
          <cell r="D1993">
            <v>43097</v>
          </cell>
          <cell r="E1993" t="str">
            <v>331700003779</v>
          </cell>
          <cell r="F1993">
            <v>43098</v>
          </cell>
          <cell r="G1993">
            <v>756.4</v>
          </cell>
          <cell r="H1993">
            <v>0</v>
          </cell>
          <cell r="I1993">
            <v>0</v>
          </cell>
          <cell r="J1993">
            <v>1</v>
          </cell>
          <cell r="K1993">
            <v>30</v>
          </cell>
          <cell r="L1993">
            <v>42370</v>
          </cell>
          <cell r="M1993">
            <v>42735</v>
          </cell>
          <cell r="N1993">
            <v>0</v>
          </cell>
          <cell r="P1993">
            <v>0</v>
          </cell>
          <cell r="Q1993">
            <v>0</v>
          </cell>
          <cell r="R1993" t="str">
            <v>N</v>
          </cell>
          <cell r="S1993">
            <v>756.4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</row>
        <row r="1994">
          <cell r="A1994">
            <v>2018</v>
          </cell>
          <cell r="B1994">
            <v>1037</v>
          </cell>
          <cell r="C1994" t="str">
            <v>SINERGIE SPA</v>
          </cell>
          <cell r="D1994">
            <v>43118</v>
          </cell>
          <cell r="E1994" t="str">
            <v>331800000001</v>
          </cell>
          <cell r="F1994">
            <v>43122</v>
          </cell>
          <cell r="G1994">
            <v>4.97</v>
          </cell>
          <cell r="H1994">
            <v>0</v>
          </cell>
          <cell r="I1994">
            <v>0</v>
          </cell>
          <cell r="J1994">
            <v>1</v>
          </cell>
          <cell r="K1994">
            <v>30</v>
          </cell>
          <cell r="L1994">
            <v>42370</v>
          </cell>
          <cell r="M1994">
            <v>42735</v>
          </cell>
          <cell r="N1994">
            <v>0</v>
          </cell>
          <cell r="P1994">
            <v>0</v>
          </cell>
          <cell r="Q1994">
            <v>0</v>
          </cell>
          <cell r="R1994" t="str">
            <v>N</v>
          </cell>
          <cell r="S1994">
            <v>4.97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</row>
        <row r="1995">
          <cell r="A1995">
            <v>2016</v>
          </cell>
          <cell r="B1995">
            <v>16923</v>
          </cell>
          <cell r="C1995" t="str">
            <v>SINERGIE SPA</v>
          </cell>
          <cell r="D1995">
            <v>42331</v>
          </cell>
          <cell r="E1995" t="str">
            <v xml:space="preserve">902223                        </v>
          </cell>
          <cell r="F1995">
            <v>42334</v>
          </cell>
          <cell r="G1995">
            <v>0.02</v>
          </cell>
          <cell r="H1995">
            <v>0</v>
          </cell>
          <cell r="I1995">
            <v>0</v>
          </cell>
          <cell r="J1995">
            <v>1</v>
          </cell>
          <cell r="K1995">
            <v>30</v>
          </cell>
          <cell r="L1995">
            <v>42370</v>
          </cell>
          <cell r="M1995">
            <v>42735</v>
          </cell>
          <cell r="N1995">
            <v>0</v>
          </cell>
          <cell r="P1995">
            <v>0</v>
          </cell>
          <cell r="Q1995">
            <v>0</v>
          </cell>
          <cell r="R1995" t="str">
            <v>N</v>
          </cell>
          <cell r="S1995">
            <v>0.02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</row>
        <row r="1996">
          <cell r="A1996">
            <v>2016</v>
          </cell>
          <cell r="B1996">
            <v>17574</v>
          </cell>
          <cell r="C1996" t="str">
            <v>SINERGIE SPA</v>
          </cell>
          <cell r="D1996">
            <v>42345</v>
          </cell>
          <cell r="E1996" t="str">
            <v xml:space="preserve">902416                        </v>
          </cell>
          <cell r="F1996">
            <v>42349</v>
          </cell>
          <cell r="G1996">
            <v>7382.6</v>
          </cell>
          <cell r="H1996">
            <v>7382.6</v>
          </cell>
          <cell r="I1996">
            <v>0</v>
          </cell>
          <cell r="J1996">
            <v>42438</v>
          </cell>
          <cell r="K1996">
            <v>30</v>
          </cell>
          <cell r="L1996">
            <v>42370</v>
          </cell>
          <cell r="M1996">
            <v>42735</v>
          </cell>
          <cell r="N1996">
            <v>0</v>
          </cell>
          <cell r="P1996">
            <v>0</v>
          </cell>
          <cell r="Q1996">
            <v>89</v>
          </cell>
          <cell r="R1996" t="str">
            <v>S</v>
          </cell>
          <cell r="S1996">
            <v>0</v>
          </cell>
          <cell r="T1996">
            <v>93</v>
          </cell>
          <cell r="U1996">
            <v>657051.4</v>
          </cell>
          <cell r="V1996">
            <v>686581.8</v>
          </cell>
          <cell r="W1996">
            <v>59</v>
          </cell>
          <cell r="X1996">
            <v>435573.4</v>
          </cell>
        </row>
        <row r="1997">
          <cell r="A1997">
            <v>2016</v>
          </cell>
          <cell r="B1997">
            <v>17573</v>
          </cell>
          <cell r="C1997" t="str">
            <v>SINERGIE SPA</v>
          </cell>
          <cell r="D1997">
            <v>42345</v>
          </cell>
          <cell r="E1997" t="str">
            <v xml:space="preserve">902417                        </v>
          </cell>
          <cell r="F1997">
            <v>42349</v>
          </cell>
          <cell r="G1997">
            <v>880.28</v>
          </cell>
          <cell r="H1997">
            <v>880.28</v>
          </cell>
          <cell r="I1997">
            <v>0</v>
          </cell>
          <cell r="J1997">
            <v>42438</v>
          </cell>
          <cell r="K1997">
            <v>30</v>
          </cell>
          <cell r="L1997">
            <v>42370</v>
          </cell>
          <cell r="M1997">
            <v>42735</v>
          </cell>
          <cell r="N1997">
            <v>0</v>
          </cell>
          <cell r="P1997">
            <v>0</v>
          </cell>
          <cell r="Q1997">
            <v>89</v>
          </cell>
          <cell r="R1997" t="str">
            <v>S</v>
          </cell>
          <cell r="S1997">
            <v>0</v>
          </cell>
          <cell r="T1997">
            <v>93</v>
          </cell>
          <cell r="U1997">
            <v>78344.92</v>
          </cell>
          <cell r="V1997">
            <v>81866.039999999994</v>
          </cell>
          <cell r="W1997">
            <v>59</v>
          </cell>
          <cell r="X1997">
            <v>51936.52</v>
          </cell>
        </row>
        <row r="1998">
          <cell r="A1998">
            <v>2016</v>
          </cell>
          <cell r="B1998">
            <v>17576</v>
          </cell>
          <cell r="C1998" t="str">
            <v>SINERGIE SPA</v>
          </cell>
          <cell r="D1998">
            <v>42345</v>
          </cell>
          <cell r="E1998" t="str">
            <v xml:space="preserve">902418                        </v>
          </cell>
          <cell r="F1998">
            <v>42349</v>
          </cell>
          <cell r="G1998">
            <v>3936.17</v>
          </cell>
          <cell r="H1998">
            <v>3936.17</v>
          </cell>
          <cell r="I1998">
            <v>0</v>
          </cell>
          <cell r="J1998">
            <v>42438</v>
          </cell>
          <cell r="K1998">
            <v>30</v>
          </cell>
          <cell r="L1998">
            <v>42370</v>
          </cell>
          <cell r="M1998">
            <v>42735</v>
          </cell>
          <cell r="N1998">
            <v>0</v>
          </cell>
          <cell r="P1998">
            <v>0</v>
          </cell>
          <cell r="Q1998">
            <v>89</v>
          </cell>
          <cell r="R1998" t="str">
            <v>S</v>
          </cell>
          <cell r="S1998">
            <v>0</v>
          </cell>
          <cell r="T1998">
            <v>93</v>
          </cell>
          <cell r="U1998">
            <v>350319.13</v>
          </cell>
          <cell r="V1998">
            <v>366063.81</v>
          </cell>
          <cell r="W1998">
            <v>59</v>
          </cell>
          <cell r="X1998">
            <v>232234.03</v>
          </cell>
        </row>
        <row r="1999">
          <cell r="A1999">
            <v>2016</v>
          </cell>
          <cell r="B1999">
            <v>17577</v>
          </cell>
          <cell r="C1999" t="str">
            <v>SINERGIE SPA</v>
          </cell>
          <cell r="D1999">
            <v>42345</v>
          </cell>
          <cell r="E1999" t="str">
            <v xml:space="preserve">902419                        </v>
          </cell>
          <cell r="F1999">
            <v>42349</v>
          </cell>
          <cell r="G1999">
            <v>3323.57</v>
          </cell>
          <cell r="H1999">
            <v>3323.57</v>
          </cell>
          <cell r="I1999">
            <v>0</v>
          </cell>
          <cell r="J1999">
            <v>42438</v>
          </cell>
          <cell r="K1999">
            <v>30</v>
          </cell>
          <cell r="L1999">
            <v>42370</v>
          </cell>
          <cell r="M1999">
            <v>42735</v>
          </cell>
          <cell r="N1999">
            <v>0</v>
          </cell>
          <cell r="P1999">
            <v>0</v>
          </cell>
          <cell r="Q1999">
            <v>89</v>
          </cell>
          <cell r="R1999" t="str">
            <v>S</v>
          </cell>
          <cell r="S1999">
            <v>0</v>
          </cell>
          <cell r="T1999">
            <v>93</v>
          </cell>
          <cell r="U1999">
            <v>295797.73</v>
          </cell>
          <cell r="V1999">
            <v>309092.01</v>
          </cell>
          <cell r="W1999">
            <v>59</v>
          </cell>
          <cell r="X1999">
            <v>196090.63</v>
          </cell>
        </row>
        <row r="2000">
          <cell r="A2000">
            <v>2016</v>
          </cell>
          <cell r="B2000">
            <v>17572</v>
          </cell>
          <cell r="C2000" t="str">
            <v>SINERGIE SPA</v>
          </cell>
          <cell r="D2000">
            <v>42345</v>
          </cell>
          <cell r="E2000" t="str">
            <v xml:space="preserve">902420                        </v>
          </cell>
          <cell r="F2000">
            <v>42349</v>
          </cell>
          <cell r="G2000">
            <v>9542.94</v>
          </cell>
          <cell r="H2000">
            <v>9542.94</v>
          </cell>
          <cell r="I2000">
            <v>0</v>
          </cell>
          <cell r="J2000">
            <v>42438</v>
          </cell>
          <cell r="K2000">
            <v>30</v>
          </cell>
          <cell r="L2000">
            <v>42370</v>
          </cell>
          <cell r="M2000">
            <v>42735</v>
          </cell>
          <cell r="N2000">
            <v>0</v>
          </cell>
          <cell r="P2000">
            <v>0</v>
          </cell>
          <cell r="Q2000">
            <v>89</v>
          </cell>
          <cell r="R2000" t="str">
            <v>S</v>
          </cell>
          <cell r="S2000">
            <v>0</v>
          </cell>
          <cell r="T2000">
            <v>93</v>
          </cell>
          <cell r="U2000">
            <v>849321.66</v>
          </cell>
          <cell r="V2000">
            <v>887493.42</v>
          </cell>
          <cell r="W2000">
            <v>59</v>
          </cell>
          <cell r="X2000">
            <v>563033.46</v>
          </cell>
        </row>
        <row r="2001">
          <cell r="A2001">
            <v>2016</v>
          </cell>
          <cell r="B2001">
            <v>17575</v>
          </cell>
          <cell r="C2001" t="str">
            <v>SINERGIE SPA</v>
          </cell>
          <cell r="D2001">
            <v>42345</v>
          </cell>
          <cell r="E2001" t="str">
            <v xml:space="preserve">902421                        </v>
          </cell>
          <cell r="F2001">
            <v>42349</v>
          </cell>
          <cell r="G2001">
            <v>9297.7999999999993</v>
          </cell>
          <cell r="H2001">
            <v>9297.7999999999993</v>
          </cell>
          <cell r="I2001">
            <v>0</v>
          </cell>
          <cell r="J2001">
            <v>42438</v>
          </cell>
          <cell r="K2001">
            <v>30</v>
          </cell>
          <cell r="L2001">
            <v>42370</v>
          </cell>
          <cell r="M2001">
            <v>42735</v>
          </cell>
          <cell r="N2001">
            <v>0</v>
          </cell>
          <cell r="P2001">
            <v>0</v>
          </cell>
          <cell r="Q2001">
            <v>89</v>
          </cell>
          <cell r="R2001" t="str">
            <v>S</v>
          </cell>
          <cell r="S2001">
            <v>0</v>
          </cell>
          <cell r="T2001">
            <v>93</v>
          </cell>
          <cell r="U2001">
            <v>827504.2</v>
          </cell>
          <cell r="V2001">
            <v>864695.4</v>
          </cell>
          <cell r="W2001">
            <v>59</v>
          </cell>
          <cell r="X2001">
            <v>548570.19999999995</v>
          </cell>
        </row>
        <row r="2002">
          <cell r="A2002">
            <v>2016</v>
          </cell>
          <cell r="B2002">
            <v>17579</v>
          </cell>
          <cell r="C2002" t="str">
            <v>SINERGIE SPA</v>
          </cell>
          <cell r="D2002">
            <v>42345</v>
          </cell>
          <cell r="E2002" t="str">
            <v xml:space="preserve">902422                        </v>
          </cell>
          <cell r="F2002">
            <v>42349</v>
          </cell>
          <cell r="G2002">
            <v>6452.04</v>
          </cell>
          <cell r="H2002">
            <v>6452.04</v>
          </cell>
          <cell r="I2002">
            <v>0</v>
          </cell>
          <cell r="J2002">
            <v>42438</v>
          </cell>
          <cell r="K2002">
            <v>30</v>
          </cell>
          <cell r="L2002">
            <v>42370</v>
          </cell>
          <cell r="M2002">
            <v>42735</v>
          </cell>
          <cell r="N2002">
            <v>0</v>
          </cell>
          <cell r="P2002">
            <v>0</v>
          </cell>
          <cell r="Q2002">
            <v>89</v>
          </cell>
          <cell r="R2002" t="str">
            <v>S</v>
          </cell>
          <cell r="S2002">
            <v>0</v>
          </cell>
          <cell r="T2002">
            <v>93</v>
          </cell>
          <cell r="U2002">
            <v>574231.56000000006</v>
          </cell>
          <cell r="V2002">
            <v>600039.72</v>
          </cell>
          <cell r="W2002">
            <v>59</v>
          </cell>
          <cell r="X2002">
            <v>380670.36</v>
          </cell>
        </row>
        <row r="2003">
          <cell r="A2003">
            <v>2016</v>
          </cell>
          <cell r="B2003">
            <v>7518</v>
          </cell>
          <cell r="C2003" t="str">
            <v>SOLUZIONE SRL</v>
          </cell>
          <cell r="D2003">
            <v>41415</v>
          </cell>
          <cell r="E2003" t="str">
            <v xml:space="preserve">1229            </v>
          </cell>
          <cell r="F2003">
            <v>41425</v>
          </cell>
          <cell r="G2003">
            <v>447.7</v>
          </cell>
          <cell r="H2003">
            <v>0</v>
          </cell>
          <cell r="I2003">
            <v>0</v>
          </cell>
          <cell r="J2003">
            <v>1</v>
          </cell>
          <cell r="K2003">
            <v>30</v>
          </cell>
          <cell r="L2003">
            <v>42370</v>
          </cell>
          <cell r="M2003">
            <v>42735</v>
          </cell>
          <cell r="N2003">
            <v>0</v>
          </cell>
          <cell r="P2003">
            <v>0</v>
          </cell>
          <cell r="Q2003">
            <v>0</v>
          </cell>
          <cell r="R2003" t="str">
            <v>N</v>
          </cell>
          <cell r="S2003">
            <v>447.7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</row>
        <row r="2004">
          <cell r="A2004">
            <v>2016</v>
          </cell>
          <cell r="B2004">
            <v>7860</v>
          </cell>
          <cell r="C2004" t="str">
            <v>SOLUZIONE SRL</v>
          </cell>
          <cell r="D2004">
            <v>42537</v>
          </cell>
          <cell r="E2004" t="str">
            <v>2.326</v>
          </cell>
          <cell r="F2004">
            <v>42537</v>
          </cell>
          <cell r="G2004">
            <v>744.2</v>
          </cell>
          <cell r="H2004">
            <v>744.2</v>
          </cell>
          <cell r="I2004">
            <v>0</v>
          </cell>
          <cell r="J2004">
            <v>42566</v>
          </cell>
          <cell r="K2004">
            <v>30</v>
          </cell>
          <cell r="L2004">
            <v>42370</v>
          </cell>
          <cell r="M2004">
            <v>42735</v>
          </cell>
          <cell r="N2004">
            <v>0</v>
          </cell>
          <cell r="P2004">
            <v>0</v>
          </cell>
          <cell r="Q2004">
            <v>29</v>
          </cell>
          <cell r="R2004" t="str">
            <v>S</v>
          </cell>
          <cell r="S2004">
            <v>0</v>
          </cell>
          <cell r="T2004">
            <v>29</v>
          </cell>
          <cell r="U2004">
            <v>21581.8</v>
          </cell>
          <cell r="V2004">
            <v>21581.8</v>
          </cell>
          <cell r="W2004">
            <v>-1</v>
          </cell>
          <cell r="X2004">
            <v>-744.2</v>
          </cell>
        </row>
        <row r="2005">
          <cell r="A2005">
            <v>2016</v>
          </cell>
          <cell r="B2005">
            <v>8643</v>
          </cell>
          <cell r="C2005" t="str">
            <v>SOLUZIONE SRL</v>
          </cell>
          <cell r="D2005">
            <v>42552</v>
          </cell>
          <cell r="E2005" t="str">
            <v>2.513</v>
          </cell>
          <cell r="F2005">
            <v>42555</v>
          </cell>
          <cell r="G2005">
            <v>414.8</v>
          </cell>
          <cell r="H2005">
            <v>414.8</v>
          </cell>
          <cell r="I2005">
            <v>0</v>
          </cell>
          <cell r="J2005">
            <v>42563</v>
          </cell>
          <cell r="K2005">
            <v>30</v>
          </cell>
          <cell r="L2005">
            <v>42370</v>
          </cell>
          <cell r="M2005">
            <v>42735</v>
          </cell>
          <cell r="N2005">
            <v>0</v>
          </cell>
          <cell r="P2005">
            <v>0</v>
          </cell>
          <cell r="Q2005">
            <v>8</v>
          </cell>
          <cell r="R2005" t="str">
            <v>S</v>
          </cell>
          <cell r="S2005">
            <v>0</v>
          </cell>
          <cell r="T2005">
            <v>11</v>
          </cell>
          <cell r="U2005">
            <v>3318.4</v>
          </cell>
          <cell r="V2005">
            <v>4562.8</v>
          </cell>
          <cell r="W2005">
            <v>-22</v>
          </cell>
          <cell r="X2005">
            <v>-9125.6</v>
          </cell>
        </row>
        <row r="2006">
          <cell r="A2006">
            <v>2017</v>
          </cell>
          <cell r="B2006">
            <v>9465</v>
          </cell>
          <cell r="C2006" t="str">
            <v>SOLUZIONE SRL</v>
          </cell>
          <cell r="D2006">
            <v>42926</v>
          </cell>
          <cell r="E2006" t="str">
            <v>2.620</v>
          </cell>
          <cell r="F2006">
            <v>42927</v>
          </cell>
          <cell r="G2006">
            <v>1073.5999999999999</v>
          </cell>
          <cell r="H2006">
            <v>1073.5999999999999</v>
          </cell>
          <cell r="I2006">
            <v>0</v>
          </cell>
          <cell r="J2006">
            <v>42928</v>
          </cell>
          <cell r="K2006">
            <v>30</v>
          </cell>
          <cell r="L2006">
            <v>42370</v>
          </cell>
          <cell r="M2006">
            <v>42735</v>
          </cell>
          <cell r="N2006">
            <v>0</v>
          </cell>
          <cell r="P2006">
            <v>0</v>
          </cell>
          <cell r="Q2006">
            <v>1</v>
          </cell>
          <cell r="R2006" t="str">
            <v>S</v>
          </cell>
          <cell r="S2006">
            <v>0</v>
          </cell>
          <cell r="T2006">
            <v>2</v>
          </cell>
          <cell r="U2006">
            <v>1073.5999999999999</v>
          </cell>
          <cell r="V2006">
            <v>2147.1999999999998</v>
          </cell>
          <cell r="W2006">
            <v>-29</v>
          </cell>
          <cell r="X2006">
            <v>-31134.400000000001</v>
          </cell>
        </row>
        <row r="2007">
          <cell r="A2007">
            <v>2016</v>
          </cell>
          <cell r="C2007" t="str">
            <v>SOLUZIONE SRL</v>
          </cell>
          <cell r="D2007">
            <v>40298</v>
          </cell>
          <cell r="E2007" t="str">
            <v xml:space="preserve">546             </v>
          </cell>
          <cell r="F2007">
            <v>40318</v>
          </cell>
          <cell r="G2007">
            <v>348</v>
          </cell>
          <cell r="H2007">
            <v>0</v>
          </cell>
          <cell r="I2007">
            <v>0</v>
          </cell>
          <cell r="J2007">
            <v>1</v>
          </cell>
          <cell r="K2007">
            <v>30</v>
          </cell>
          <cell r="L2007">
            <v>42370</v>
          </cell>
          <cell r="M2007">
            <v>42735</v>
          </cell>
          <cell r="N2007">
            <v>0</v>
          </cell>
          <cell r="P2007">
            <v>0</v>
          </cell>
          <cell r="Q2007">
            <v>0</v>
          </cell>
          <cell r="R2007" t="str">
            <v>N</v>
          </cell>
          <cell r="S2007">
            <v>348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</row>
        <row r="2008">
          <cell r="A2008">
            <v>2016</v>
          </cell>
          <cell r="B2008">
            <v>5</v>
          </cell>
          <cell r="C2008" t="str">
            <v>SOLUZIONI ENERGETICHE SRL</v>
          </cell>
          <cell r="D2008">
            <v>42734</v>
          </cell>
          <cell r="E2008" t="str">
            <v>FATTPA 8_16</v>
          </cell>
          <cell r="F2008">
            <v>42737</v>
          </cell>
          <cell r="G2008">
            <v>394.06</v>
          </cell>
          <cell r="H2008">
            <v>394.06</v>
          </cell>
          <cell r="I2008">
            <v>0</v>
          </cell>
          <cell r="J2008">
            <v>42767</v>
          </cell>
          <cell r="K2008">
            <v>30</v>
          </cell>
          <cell r="L2008">
            <v>42370</v>
          </cell>
          <cell r="M2008">
            <v>42735</v>
          </cell>
          <cell r="N2008">
            <v>0</v>
          </cell>
          <cell r="P2008">
            <v>0</v>
          </cell>
          <cell r="Q2008">
            <v>30</v>
          </cell>
          <cell r="R2008" t="str">
            <v>S</v>
          </cell>
          <cell r="S2008">
            <v>0</v>
          </cell>
          <cell r="T2008">
            <v>33</v>
          </cell>
          <cell r="U2008">
            <v>11821.8</v>
          </cell>
          <cell r="V2008">
            <v>13003.98</v>
          </cell>
          <cell r="W2008">
            <v>0</v>
          </cell>
          <cell r="X2008">
            <v>0</v>
          </cell>
        </row>
        <row r="2009">
          <cell r="A2009">
            <v>2017</v>
          </cell>
          <cell r="B2009">
            <v>16319</v>
          </cell>
          <cell r="C2009" t="str">
            <v>Spigas Srl</v>
          </cell>
          <cell r="D2009">
            <v>43073</v>
          </cell>
          <cell r="E2009" t="str">
            <v>PA044792/2017</v>
          </cell>
          <cell r="F2009">
            <v>43075</v>
          </cell>
          <cell r="G2009">
            <v>493.52</v>
          </cell>
          <cell r="H2009">
            <v>493.52</v>
          </cell>
          <cell r="I2009">
            <v>0</v>
          </cell>
          <cell r="J2009">
            <v>43081</v>
          </cell>
          <cell r="K2009">
            <v>30</v>
          </cell>
          <cell r="L2009">
            <v>42370</v>
          </cell>
          <cell r="M2009">
            <v>42735</v>
          </cell>
          <cell r="N2009">
            <v>0</v>
          </cell>
          <cell r="P2009">
            <v>0</v>
          </cell>
          <cell r="Q2009">
            <v>6</v>
          </cell>
          <cell r="R2009" t="str">
            <v>S</v>
          </cell>
          <cell r="S2009">
            <v>0</v>
          </cell>
          <cell r="T2009">
            <v>8</v>
          </cell>
          <cell r="U2009">
            <v>2961.12</v>
          </cell>
          <cell r="V2009">
            <v>3948.16</v>
          </cell>
          <cell r="W2009">
            <v>-24</v>
          </cell>
          <cell r="X2009">
            <v>-11844.48</v>
          </cell>
        </row>
        <row r="2010">
          <cell r="A2010">
            <v>2017</v>
          </cell>
          <cell r="B2010">
            <v>16862</v>
          </cell>
          <cell r="C2010" t="str">
            <v>Spigas Srl</v>
          </cell>
          <cell r="D2010">
            <v>43082</v>
          </cell>
          <cell r="E2010" t="str">
            <v>PA053214/2017</v>
          </cell>
          <cell r="F2010">
            <v>43087</v>
          </cell>
          <cell r="G2010">
            <v>1583.27</v>
          </cell>
          <cell r="H2010">
            <v>1583.27</v>
          </cell>
          <cell r="I2010">
            <v>0</v>
          </cell>
          <cell r="J2010">
            <v>43118</v>
          </cell>
          <cell r="K2010">
            <v>30</v>
          </cell>
          <cell r="L2010">
            <v>42370</v>
          </cell>
          <cell r="M2010">
            <v>42735</v>
          </cell>
          <cell r="N2010">
            <v>0</v>
          </cell>
          <cell r="P2010">
            <v>0</v>
          </cell>
          <cell r="Q2010">
            <v>31</v>
          </cell>
          <cell r="R2010" t="str">
            <v>S</v>
          </cell>
          <cell r="S2010">
            <v>0</v>
          </cell>
          <cell r="T2010">
            <v>36</v>
          </cell>
          <cell r="U2010">
            <v>49081.37</v>
          </cell>
          <cell r="V2010">
            <v>56997.72</v>
          </cell>
          <cell r="W2010">
            <v>1</v>
          </cell>
          <cell r="X2010">
            <v>1583.27</v>
          </cell>
        </row>
        <row r="2011">
          <cell r="A2011">
            <v>2016</v>
          </cell>
          <cell r="B2011">
            <v>14844</v>
          </cell>
          <cell r="C2011" t="str">
            <v>SPORT SYSTEM SRL</v>
          </cell>
          <cell r="D2011">
            <v>42671</v>
          </cell>
          <cell r="E2011" t="str">
            <v>2016/84/PA</v>
          </cell>
          <cell r="F2011">
            <v>42681</v>
          </cell>
          <cell r="G2011">
            <v>2979.24</v>
          </cell>
          <cell r="H2011">
            <v>2979.24</v>
          </cell>
          <cell r="I2011">
            <v>0</v>
          </cell>
          <cell r="J2011">
            <v>42691</v>
          </cell>
          <cell r="K2011">
            <v>30</v>
          </cell>
          <cell r="L2011">
            <v>42370</v>
          </cell>
          <cell r="M2011">
            <v>42735</v>
          </cell>
          <cell r="N2011">
            <v>0</v>
          </cell>
          <cell r="P2011">
            <v>0</v>
          </cell>
          <cell r="Q2011">
            <v>10</v>
          </cell>
          <cell r="R2011" t="str">
            <v>S</v>
          </cell>
          <cell r="S2011">
            <v>0</v>
          </cell>
          <cell r="T2011">
            <v>20</v>
          </cell>
          <cell r="U2011">
            <v>29792.400000000001</v>
          </cell>
          <cell r="V2011">
            <v>59584.800000000003</v>
          </cell>
          <cell r="W2011">
            <v>-20</v>
          </cell>
          <cell r="X2011">
            <v>-59584.800000000003</v>
          </cell>
        </row>
        <row r="2012">
          <cell r="A2012">
            <v>2016</v>
          </cell>
          <cell r="B2012">
            <v>8517</v>
          </cell>
          <cell r="C2012" t="str">
            <v>SPRINT OFFICE SRL</v>
          </cell>
          <cell r="D2012">
            <v>42550</v>
          </cell>
          <cell r="E2012" t="str">
            <v>10/</v>
          </cell>
          <cell r="F2012">
            <v>42551</v>
          </cell>
          <cell r="G2012">
            <v>139.15</v>
          </cell>
          <cell r="H2012">
            <v>139.15</v>
          </cell>
          <cell r="I2012">
            <v>0</v>
          </cell>
          <cell r="J2012">
            <v>42563</v>
          </cell>
          <cell r="K2012">
            <v>30</v>
          </cell>
          <cell r="L2012">
            <v>42370</v>
          </cell>
          <cell r="M2012">
            <v>42735</v>
          </cell>
          <cell r="N2012">
            <v>0</v>
          </cell>
          <cell r="P2012">
            <v>0</v>
          </cell>
          <cell r="Q2012">
            <v>12</v>
          </cell>
          <cell r="R2012" t="str">
            <v>S</v>
          </cell>
          <cell r="S2012">
            <v>0</v>
          </cell>
          <cell r="T2012">
            <v>13</v>
          </cell>
          <cell r="U2012">
            <v>1669.8</v>
          </cell>
          <cell r="V2012">
            <v>1808.95</v>
          </cell>
          <cell r="W2012">
            <v>-18</v>
          </cell>
          <cell r="X2012">
            <v>-2504.6999999999998</v>
          </cell>
        </row>
        <row r="2013">
          <cell r="A2013">
            <v>2017</v>
          </cell>
          <cell r="B2013">
            <v>16780</v>
          </cell>
          <cell r="C2013" t="str">
            <v>SPRINT OFFICE SRL</v>
          </cell>
          <cell r="D2013">
            <v>43084</v>
          </cell>
          <cell r="E2013" t="str">
            <v>31/</v>
          </cell>
          <cell r="F2013">
            <v>43084</v>
          </cell>
          <cell r="G2013">
            <v>22.19</v>
          </cell>
          <cell r="H2013">
            <v>22.19</v>
          </cell>
          <cell r="I2013">
            <v>0</v>
          </cell>
          <cell r="J2013">
            <v>43116</v>
          </cell>
          <cell r="K2013">
            <v>30</v>
          </cell>
          <cell r="L2013">
            <v>42370</v>
          </cell>
          <cell r="M2013">
            <v>42735</v>
          </cell>
          <cell r="N2013">
            <v>0</v>
          </cell>
          <cell r="P2013">
            <v>0</v>
          </cell>
          <cell r="Q2013">
            <v>32</v>
          </cell>
          <cell r="R2013" t="str">
            <v>S</v>
          </cell>
          <cell r="S2013">
            <v>0</v>
          </cell>
          <cell r="T2013">
            <v>32</v>
          </cell>
          <cell r="U2013">
            <v>710.08</v>
          </cell>
          <cell r="V2013">
            <v>710.08</v>
          </cell>
          <cell r="W2013">
            <v>2</v>
          </cell>
          <cell r="X2013">
            <v>44.38</v>
          </cell>
        </row>
        <row r="2014">
          <cell r="A2014">
            <v>2018</v>
          </cell>
          <cell r="B2014">
            <v>231</v>
          </cell>
          <cell r="C2014" t="str">
            <v>SPRINT OFFICE SRL</v>
          </cell>
          <cell r="D2014">
            <v>43099</v>
          </cell>
          <cell r="E2014" t="str">
            <v>36/</v>
          </cell>
          <cell r="F2014">
            <v>43108</v>
          </cell>
          <cell r="G2014">
            <v>497.76</v>
          </cell>
          <cell r="H2014">
            <v>0</v>
          </cell>
          <cell r="I2014">
            <v>0</v>
          </cell>
          <cell r="J2014">
            <v>1</v>
          </cell>
          <cell r="K2014">
            <v>30</v>
          </cell>
          <cell r="L2014">
            <v>42370</v>
          </cell>
          <cell r="M2014">
            <v>42735</v>
          </cell>
          <cell r="N2014">
            <v>0</v>
          </cell>
          <cell r="P2014">
            <v>0</v>
          </cell>
          <cell r="Q2014">
            <v>0</v>
          </cell>
          <cell r="R2014" t="str">
            <v>N</v>
          </cell>
          <cell r="S2014">
            <v>497.76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</row>
        <row r="2015">
          <cell r="A2015">
            <v>2016</v>
          </cell>
          <cell r="C2015" t="str">
            <v>ST.LEG.ASS.SEGANTINI LORIGIOLA</v>
          </cell>
          <cell r="D2015">
            <v>38861</v>
          </cell>
          <cell r="E2015" t="str">
            <v xml:space="preserve">119             </v>
          </cell>
          <cell r="F2015">
            <v>38874</v>
          </cell>
          <cell r="G2015">
            <v>300</v>
          </cell>
          <cell r="H2015">
            <v>0</v>
          </cell>
          <cell r="I2015">
            <v>0</v>
          </cell>
          <cell r="J2015">
            <v>1</v>
          </cell>
          <cell r="K2015">
            <v>30</v>
          </cell>
          <cell r="L2015">
            <v>42370</v>
          </cell>
          <cell r="M2015">
            <v>42735</v>
          </cell>
          <cell r="N2015">
            <v>0</v>
          </cell>
          <cell r="P2015">
            <v>0</v>
          </cell>
          <cell r="Q2015">
            <v>0</v>
          </cell>
          <cell r="R2015" t="str">
            <v>N</v>
          </cell>
          <cell r="S2015">
            <v>300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</row>
        <row r="2016">
          <cell r="A2016">
            <v>2016</v>
          </cell>
          <cell r="B2016">
            <v>7706</v>
          </cell>
          <cell r="C2016" t="str">
            <v>STRAPPAZZON MORENO</v>
          </cell>
          <cell r="D2016">
            <v>42534</v>
          </cell>
          <cell r="E2016" t="str">
            <v>13</v>
          </cell>
          <cell r="F2016">
            <v>42535</v>
          </cell>
          <cell r="G2016">
            <v>2030.08</v>
          </cell>
          <cell r="H2016">
            <v>2030.08</v>
          </cell>
          <cell r="I2016">
            <v>0</v>
          </cell>
          <cell r="J2016">
            <v>42543</v>
          </cell>
          <cell r="K2016">
            <v>30</v>
          </cell>
          <cell r="L2016">
            <v>42370</v>
          </cell>
          <cell r="M2016">
            <v>42735</v>
          </cell>
          <cell r="N2016">
            <v>0</v>
          </cell>
          <cell r="P2016">
            <v>0</v>
          </cell>
          <cell r="Q2016">
            <v>8</v>
          </cell>
          <cell r="R2016" t="str">
            <v>S</v>
          </cell>
          <cell r="S2016">
            <v>0</v>
          </cell>
          <cell r="T2016">
            <v>9</v>
          </cell>
          <cell r="U2016">
            <v>16240.64</v>
          </cell>
          <cell r="V2016">
            <v>18270.72</v>
          </cell>
          <cell r="W2016">
            <v>-22</v>
          </cell>
          <cell r="X2016">
            <v>-44661.760000000002</v>
          </cell>
        </row>
        <row r="2017">
          <cell r="A2017">
            <v>2018</v>
          </cell>
          <cell r="B2017">
            <v>403</v>
          </cell>
          <cell r="C2017" t="str">
            <v>STROBOTECH S.R.L.</v>
          </cell>
          <cell r="D2017">
            <v>43110</v>
          </cell>
          <cell r="E2017" t="str">
            <v>1</v>
          </cell>
          <cell r="F2017">
            <v>43110</v>
          </cell>
          <cell r="G2017">
            <v>1403</v>
          </cell>
          <cell r="H2017">
            <v>1403</v>
          </cell>
          <cell r="I2017">
            <v>0</v>
          </cell>
          <cell r="J2017">
            <v>1</v>
          </cell>
          <cell r="K2017">
            <v>30</v>
          </cell>
          <cell r="L2017">
            <v>42370</v>
          </cell>
          <cell r="M2017">
            <v>42735</v>
          </cell>
          <cell r="N2017">
            <v>0</v>
          </cell>
          <cell r="P2017">
            <v>0</v>
          </cell>
          <cell r="Q2017">
            <v>0</v>
          </cell>
          <cell r="R2017" t="str">
            <v>N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</row>
        <row r="2018">
          <cell r="A2018">
            <v>2018</v>
          </cell>
          <cell r="B2018">
            <v>404</v>
          </cell>
          <cell r="C2018" t="str">
            <v>STROBOTECH S.R.L.</v>
          </cell>
          <cell r="D2018">
            <v>43110</v>
          </cell>
          <cell r="E2018" t="str">
            <v>2</v>
          </cell>
          <cell r="F2018">
            <v>43110</v>
          </cell>
          <cell r="G2018">
            <v>439.2</v>
          </cell>
          <cell r="H2018">
            <v>439.2</v>
          </cell>
          <cell r="I2018">
            <v>0</v>
          </cell>
          <cell r="J2018">
            <v>1</v>
          </cell>
          <cell r="K2018">
            <v>30</v>
          </cell>
          <cell r="L2018">
            <v>42370</v>
          </cell>
          <cell r="M2018">
            <v>42735</v>
          </cell>
          <cell r="N2018">
            <v>0</v>
          </cell>
          <cell r="P2018">
            <v>0</v>
          </cell>
          <cell r="Q2018">
            <v>0</v>
          </cell>
          <cell r="R2018" t="str">
            <v>N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</row>
        <row r="2019">
          <cell r="A2019">
            <v>2017</v>
          </cell>
          <cell r="B2019">
            <v>4568</v>
          </cell>
          <cell r="C2019" t="str">
            <v>STS DI BRESOLIN FRANCESCO E C SAS</v>
          </cell>
          <cell r="D2019">
            <v>42811</v>
          </cell>
          <cell r="E2019" t="str">
            <v>03-2017</v>
          </cell>
          <cell r="F2019">
            <v>42821</v>
          </cell>
          <cell r="G2019">
            <v>2684</v>
          </cell>
          <cell r="H2019">
            <v>0</v>
          </cell>
          <cell r="I2019">
            <v>2684</v>
          </cell>
          <cell r="J2019">
            <v>1</v>
          </cell>
          <cell r="K2019">
            <v>30</v>
          </cell>
          <cell r="L2019">
            <v>42370</v>
          </cell>
          <cell r="M2019">
            <v>42735</v>
          </cell>
          <cell r="N2019">
            <v>0</v>
          </cell>
          <cell r="P2019">
            <v>0</v>
          </cell>
          <cell r="Q2019">
            <v>0</v>
          </cell>
          <cell r="R2019" t="str">
            <v>N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</row>
        <row r="2020">
          <cell r="A2020">
            <v>2017</v>
          </cell>
          <cell r="B2020">
            <v>5676</v>
          </cell>
          <cell r="C2020" t="str">
            <v>STS DI BRESOLIN FRANCESCO E C SAS</v>
          </cell>
          <cell r="D2020">
            <v>42839</v>
          </cell>
          <cell r="E2020" t="str">
            <v>07-2017</v>
          </cell>
          <cell r="F2020">
            <v>42843</v>
          </cell>
          <cell r="G2020">
            <v>2684</v>
          </cell>
          <cell r="H2020">
            <v>2684</v>
          </cell>
          <cell r="I2020">
            <v>0</v>
          </cell>
          <cell r="J2020">
            <v>42845</v>
          </cell>
          <cell r="K2020">
            <v>30</v>
          </cell>
          <cell r="L2020">
            <v>42370</v>
          </cell>
          <cell r="M2020">
            <v>42735</v>
          </cell>
          <cell r="N2020">
            <v>0</v>
          </cell>
          <cell r="P2020">
            <v>0</v>
          </cell>
          <cell r="Q2020">
            <v>2</v>
          </cell>
          <cell r="R2020" t="str">
            <v>S</v>
          </cell>
          <cell r="S2020">
            <v>0</v>
          </cell>
          <cell r="T2020">
            <v>6</v>
          </cell>
          <cell r="U2020">
            <v>5368</v>
          </cell>
          <cell r="V2020">
            <v>16104</v>
          </cell>
          <cell r="W2020">
            <v>-28</v>
          </cell>
          <cell r="X2020">
            <v>-75152</v>
          </cell>
        </row>
        <row r="2021">
          <cell r="A2021">
            <v>2016</v>
          </cell>
          <cell r="C2021" t="str">
            <v>STU.LEG.ZAMBELLI E TASSETTO</v>
          </cell>
          <cell r="D2021">
            <v>40630</v>
          </cell>
          <cell r="E2021" t="str">
            <v xml:space="preserve">306             </v>
          </cell>
          <cell r="F2021">
            <v>40666</v>
          </cell>
          <cell r="G2021">
            <v>458.64</v>
          </cell>
          <cell r="H2021">
            <v>0</v>
          </cell>
          <cell r="I2021">
            <v>0</v>
          </cell>
          <cell r="J2021">
            <v>1</v>
          </cell>
          <cell r="K2021">
            <v>30</v>
          </cell>
          <cell r="L2021">
            <v>42370</v>
          </cell>
          <cell r="M2021">
            <v>42735</v>
          </cell>
          <cell r="N2021">
            <v>0</v>
          </cell>
          <cell r="P2021">
            <v>0</v>
          </cell>
          <cell r="Q2021">
            <v>0</v>
          </cell>
          <cell r="R2021" t="str">
            <v>N</v>
          </cell>
          <cell r="S2021">
            <v>458.64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</row>
        <row r="2022">
          <cell r="A2022">
            <v>2016</v>
          </cell>
          <cell r="C2022" t="str">
            <v>STUDIO ARCH. MINO CAMPANA</v>
          </cell>
          <cell r="D2022">
            <v>38447</v>
          </cell>
          <cell r="E2022" t="str">
            <v xml:space="preserve">7               </v>
          </cell>
          <cell r="F2022">
            <v>38509</v>
          </cell>
          <cell r="G2022">
            <v>28641.599999999999</v>
          </cell>
          <cell r="H2022">
            <v>0</v>
          </cell>
          <cell r="I2022">
            <v>0</v>
          </cell>
          <cell r="J2022">
            <v>1</v>
          </cell>
          <cell r="K2022">
            <v>30</v>
          </cell>
          <cell r="L2022">
            <v>42370</v>
          </cell>
          <cell r="M2022">
            <v>42735</v>
          </cell>
          <cell r="N2022">
            <v>0</v>
          </cell>
          <cell r="P2022">
            <v>0</v>
          </cell>
          <cell r="Q2022">
            <v>0</v>
          </cell>
          <cell r="R2022" t="str">
            <v>N</v>
          </cell>
          <cell r="S2022">
            <v>28641.599999999999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</row>
        <row r="2023">
          <cell r="A2023">
            <v>2016</v>
          </cell>
          <cell r="C2023" t="str">
            <v>STUDIO IDEA 82 SAS</v>
          </cell>
          <cell r="D2023">
            <v>37768</v>
          </cell>
          <cell r="E2023" t="str">
            <v xml:space="preserve">1322            </v>
          </cell>
          <cell r="F2023">
            <v>37781</v>
          </cell>
          <cell r="G2023">
            <v>58.04</v>
          </cell>
          <cell r="H2023">
            <v>0</v>
          </cell>
          <cell r="I2023">
            <v>0</v>
          </cell>
          <cell r="J2023">
            <v>1</v>
          </cell>
          <cell r="K2023">
            <v>30</v>
          </cell>
          <cell r="L2023">
            <v>42370</v>
          </cell>
          <cell r="M2023">
            <v>42735</v>
          </cell>
          <cell r="N2023">
            <v>0</v>
          </cell>
          <cell r="P2023">
            <v>0</v>
          </cell>
          <cell r="Q2023">
            <v>0</v>
          </cell>
          <cell r="R2023" t="str">
            <v>N</v>
          </cell>
          <cell r="S2023">
            <v>58.04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</row>
        <row r="2024">
          <cell r="A2024">
            <v>2016</v>
          </cell>
          <cell r="C2024" t="str">
            <v>STUDIO IDEA 82 SAS</v>
          </cell>
          <cell r="D2024">
            <v>38492</v>
          </cell>
          <cell r="E2024" t="str">
            <v xml:space="preserve">1429            </v>
          </cell>
          <cell r="F2024">
            <v>38509</v>
          </cell>
          <cell r="G2024">
            <v>71.8</v>
          </cell>
          <cell r="H2024">
            <v>0</v>
          </cell>
          <cell r="I2024">
            <v>0</v>
          </cell>
          <cell r="J2024">
            <v>1</v>
          </cell>
          <cell r="K2024">
            <v>30</v>
          </cell>
          <cell r="L2024">
            <v>42370</v>
          </cell>
          <cell r="M2024">
            <v>42735</v>
          </cell>
          <cell r="N2024">
            <v>0</v>
          </cell>
          <cell r="P2024">
            <v>0</v>
          </cell>
          <cell r="Q2024">
            <v>0</v>
          </cell>
          <cell r="R2024" t="str">
            <v>N</v>
          </cell>
          <cell r="S2024">
            <v>71.8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</row>
        <row r="2025">
          <cell r="A2025">
            <v>2016</v>
          </cell>
          <cell r="C2025" t="str">
            <v>STUDIO IDEA 82 SAS</v>
          </cell>
          <cell r="D2025">
            <v>38622</v>
          </cell>
          <cell r="E2025" t="str">
            <v xml:space="preserve">1912            </v>
          </cell>
          <cell r="F2025">
            <v>38623</v>
          </cell>
          <cell r="G2025">
            <v>58</v>
          </cell>
          <cell r="H2025">
            <v>0</v>
          </cell>
          <cell r="I2025">
            <v>0</v>
          </cell>
          <cell r="J2025">
            <v>1</v>
          </cell>
          <cell r="K2025">
            <v>30</v>
          </cell>
          <cell r="L2025">
            <v>42370</v>
          </cell>
          <cell r="M2025">
            <v>42735</v>
          </cell>
          <cell r="N2025">
            <v>0</v>
          </cell>
          <cell r="P2025">
            <v>0</v>
          </cell>
          <cell r="Q2025">
            <v>0</v>
          </cell>
          <cell r="R2025" t="str">
            <v>N</v>
          </cell>
          <cell r="S2025">
            <v>58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</row>
        <row r="2026">
          <cell r="A2026">
            <v>2016</v>
          </cell>
          <cell r="C2026" t="str">
            <v>STUDIO IDEA 82 SAS</v>
          </cell>
          <cell r="D2026">
            <v>39458</v>
          </cell>
          <cell r="E2026" t="str">
            <v xml:space="preserve">34              </v>
          </cell>
          <cell r="F2026">
            <v>39463</v>
          </cell>
          <cell r="G2026">
            <v>72.36</v>
          </cell>
          <cell r="H2026">
            <v>0</v>
          </cell>
          <cell r="I2026">
            <v>0</v>
          </cell>
          <cell r="J2026">
            <v>1</v>
          </cell>
          <cell r="K2026">
            <v>30</v>
          </cell>
          <cell r="L2026">
            <v>42370</v>
          </cell>
          <cell r="M2026">
            <v>42735</v>
          </cell>
          <cell r="N2026">
            <v>0</v>
          </cell>
          <cell r="P2026">
            <v>0</v>
          </cell>
          <cell r="Q2026">
            <v>0</v>
          </cell>
          <cell r="R2026" t="str">
            <v>N</v>
          </cell>
          <cell r="S2026">
            <v>72.36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</row>
        <row r="2027">
          <cell r="A2027">
            <v>2016</v>
          </cell>
          <cell r="C2027" t="str">
            <v>STUDIO IDEA 82 SAS</v>
          </cell>
          <cell r="D2027">
            <v>40927</v>
          </cell>
          <cell r="E2027" t="str">
            <v xml:space="preserve">42              </v>
          </cell>
          <cell r="F2027">
            <v>40952</v>
          </cell>
          <cell r="G2027">
            <v>68</v>
          </cell>
          <cell r="H2027">
            <v>0</v>
          </cell>
          <cell r="I2027">
            <v>0</v>
          </cell>
          <cell r="J2027">
            <v>1</v>
          </cell>
          <cell r="K2027">
            <v>30</v>
          </cell>
          <cell r="L2027">
            <v>42370</v>
          </cell>
          <cell r="M2027">
            <v>42735</v>
          </cell>
          <cell r="N2027">
            <v>0</v>
          </cell>
          <cell r="P2027">
            <v>0</v>
          </cell>
          <cell r="Q2027">
            <v>0</v>
          </cell>
          <cell r="R2027" t="str">
            <v>N</v>
          </cell>
          <cell r="S2027">
            <v>68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</row>
        <row r="2028">
          <cell r="A2028">
            <v>2016</v>
          </cell>
          <cell r="C2028" t="str">
            <v>STUDIO IDEA 82 SAS</v>
          </cell>
          <cell r="D2028">
            <v>40270</v>
          </cell>
          <cell r="E2028" t="str">
            <v xml:space="preserve">439             </v>
          </cell>
          <cell r="F2028">
            <v>40287</v>
          </cell>
          <cell r="G2028">
            <v>67.5</v>
          </cell>
          <cell r="H2028">
            <v>0</v>
          </cell>
          <cell r="I2028">
            <v>0</v>
          </cell>
          <cell r="J2028">
            <v>1</v>
          </cell>
          <cell r="K2028">
            <v>30</v>
          </cell>
          <cell r="L2028">
            <v>42370</v>
          </cell>
          <cell r="M2028">
            <v>42735</v>
          </cell>
          <cell r="N2028">
            <v>0</v>
          </cell>
          <cell r="P2028">
            <v>0</v>
          </cell>
          <cell r="Q2028">
            <v>0</v>
          </cell>
          <cell r="R2028" t="str">
            <v>N</v>
          </cell>
          <cell r="S2028">
            <v>67.5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</row>
        <row r="2029">
          <cell r="A2029">
            <v>2016</v>
          </cell>
          <cell r="C2029" t="str">
            <v>STUDIO IDEA 82 SAS</v>
          </cell>
          <cell r="D2029">
            <v>41296</v>
          </cell>
          <cell r="E2029" t="str">
            <v xml:space="preserve">49              </v>
          </cell>
          <cell r="F2029">
            <v>41302</v>
          </cell>
          <cell r="G2029">
            <v>68</v>
          </cell>
          <cell r="H2029">
            <v>0</v>
          </cell>
          <cell r="I2029">
            <v>0</v>
          </cell>
          <cell r="J2029">
            <v>1</v>
          </cell>
          <cell r="K2029">
            <v>30</v>
          </cell>
          <cell r="L2029">
            <v>42370</v>
          </cell>
          <cell r="M2029">
            <v>42735</v>
          </cell>
          <cell r="N2029">
            <v>0</v>
          </cell>
          <cell r="P2029">
            <v>0</v>
          </cell>
          <cell r="Q2029">
            <v>0</v>
          </cell>
          <cell r="R2029" t="str">
            <v>N</v>
          </cell>
          <cell r="S2029">
            <v>68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</row>
        <row r="2030">
          <cell r="A2030">
            <v>2016</v>
          </cell>
          <cell r="C2030" t="str">
            <v>STUDIO IDEA 82 SAS</v>
          </cell>
          <cell r="D2030">
            <v>40193</v>
          </cell>
          <cell r="E2030" t="str">
            <v xml:space="preserve">61              </v>
          </cell>
          <cell r="F2030">
            <v>40212</v>
          </cell>
          <cell r="G2030">
            <v>67.5</v>
          </cell>
          <cell r="H2030">
            <v>0</v>
          </cell>
          <cell r="I2030">
            <v>0</v>
          </cell>
          <cell r="J2030">
            <v>1</v>
          </cell>
          <cell r="K2030">
            <v>30</v>
          </cell>
          <cell r="L2030">
            <v>42370</v>
          </cell>
          <cell r="M2030">
            <v>42735</v>
          </cell>
          <cell r="N2030">
            <v>0</v>
          </cell>
          <cell r="P2030">
            <v>0</v>
          </cell>
          <cell r="Q2030">
            <v>0</v>
          </cell>
          <cell r="R2030" t="str">
            <v>N</v>
          </cell>
          <cell r="S2030">
            <v>67.5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</row>
        <row r="2031">
          <cell r="A2031">
            <v>2016</v>
          </cell>
          <cell r="C2031" t="str">
            <v>STUDIO IDEA 82 SAS</v>
          </cell>
          <cell r="D2031">
            <v>39176</v>
          </cell>
          <cell r="E2031" t="str">
            <v xml:space="preserve">684             </v>
          </cell>
          <cell r="F2031">
            <v>39184</v>
          </cell>
          <cell r="G2031">
            <v>58</v>
          </cell>
          <cell r="H2031">
            <v>0</v>
          </cell>
          <cell r="I2031">
            <v>0</v>
          </cell>
          <cell r="J2031">
            <v>1</v>
          </cell>
          <cell r="K2031">
            <v>30</v>
          </cell>
          <cell r="L2031">
            <v>42370</v>
          </cell>
          <cell r="M2031">
            <v>42735</v>
          </cell>
          <cell r="N2031">
            <v>0</v>
          </cell>
          <cell r="P2031">
            <v>0</v>
          </cell>
          <cell r="Q2031">
            <v>0</v>
          </cell>
          <cell r="R2031" t="str">
            <v>N</v>
          </cell>
          <cell r="S2031">
            <v>58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</row>
        <row r="2032">
          <cell r="A2032">
            <v>2016</v>
          </cell>
          <cell r="C2032" t="str">
            <v>STUDIO IDEA 82 SAS</v>
          </cell>
          <cell r="D2032">
            <v>40310</v>
          </cell>
          <cell r="E2032" t="str">
            <v xml:space="preserve">697             </v>
          </cell>
          <cell r="F2032">
            <v>40324</v>
          </cell>
          <cell r="G2032">
            <v>67.5</v>
          </cell>
          <cell r="H2032">
            <v>0</v>
          </cell>
          <cell r="I2032">
            <v>0</v>
          </cell>
          <cell r="J2032">
            <v>1</v>
          </cell>
          <cell r="K2032">
            <v>30</v>
          </cell>
          <cell r="L2032">
            <v>42370</v>
          </cell>
          <cell r="M2032">
            <v>42735</v>
          </cell>
          <cell r="N2032">
            <v>0</v>
          </cell>
          <cell r="P2032">
            <v>0</v>
          </cell>
          <cell r="Q2032">
            <v>0</v>
          </cell>
          <cell r="R2032" t="str">
            <v>N</v>
          </cell>
          <cell r="S2032">
            <v>67.5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</row>
        <row r="2033">
          <cell r="A2033">
            <v>2016</v>
          </cell>
          <cell r="C2033" t="str">
            <v>STUDIO IDEA 82 SAS</v>
          </cell>
          <cell r="D2033">
            <v>38083</v>
          </cell>
          <cell r="E2033" t="str">
            <v xml:space="preserve">742             </v>
          </cell>
          <cell r="F2033">
            <v>38139</v>
          </cell>
          <cell r="G2033">
            <v>58.04</v>
          </cell>
          <cell r="H2033">
            <v>0</v>
          </cell>
          <cell r="I2033">
            <v>0</v>
          </cell>
          <cell r="J2033">
            <v>1</v>
          </cell>
          <cell r="K2033">
            <v>30</v>
          </cell>
          <cell r="L2033">
            <v>42370</v>
          </cell>
          <cell r="M2033">
            <v>42735</v>
          </cell>
          <cell r="N2033">
            <v>0</v>
          </cell>
          <cell r="P2033">
            <v>0</v>
          </cell>
          <cell r="Q2033">
            <v>0</v>
          </cell>
          <cell r="R2033" t="str">
            <v>N</v>
          </cell>
          <cell r="S2033">
            <v>58.04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>
            <v>0</v>
          </cell>
        </row>
        <row r="2034">
          <cell r="A2034">
            <v>2016</v>
          </cell>
          <cell r="C2034" t="str">
            <v>STUDIO LEGALE MANZI E ASSOCIAT</v>
          </cell>
          <cell r="D2034">
            <v>40904</v>
          </cell>
          <cell r="E2034" t="str">
            <v xml:space="preserve">777             </v>
          </cell>
          <cell r="F2034">
            <v>40924</v>
          </cell>
          <cell r="G2034">
            <v>0.4</v>
          </cell>
          <cell r="H2034">
            <v>0</v>
          </cell>
          <cell r="I2034">
            <v>0</v>
          </cell>
          <cell r="J2034">
            <v>1</v>
          </cell>
          <cell r="K2034">
            <v>30</v>
          </cell>
          <cell r="L2034">
            <v>42370</v>
          </cell>
          <cell r="M2034">
            <v>42735</v>
          </cell>
          <cell r="N2034">
            <v>0</v>
          </cell>
          <cell r="P2034">
            <v>0</v>
          </cell>
          <cell r="Q2034">
            <v>0</v>
          </cell>
          <cell r="R2034" t="str">
            <v>N</v>
          </cell>
          <cell r="S2034">
            <v>0.4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</row>
        <row r="2035">
          <cell r="A2035">
            <v>2017</v>
          </cell>
          <cell r="B2035">
            <v>5019</v>
          </cell>
          <cell r="C2035" t="str">
            <v>STUDIO SIMIONATO</v>
          </cell>
          <cell r="D2035">
            <v>42828</v>
          </cell>
          <cell r="E2035" t="str">
            <v>000009-2017-PA</v>
          </cell>
          <cell r="F2035">
            <v>42829</v>
          </cell>
          <cell r="G2035">
            <v>3806.4</v>
          </cell>
          <cell r="H2035">
            <v>3806.4</v>
          </cell>
          <cell r="I2035">
            <v>0</v>
          </cell>
          <cell r="J2035">
            <v>42859</v>
          </cell>
          <cell r="K2035">
            <v>30</v>
          </cell>
          <cell r="L2035">
            <v>42370</v>
          </cell>
          <cell r="M2035">
            <v>42735</v>
          </cell>
          <cell r="N2035">
            <v>0</v>
          </cell>
          <cell r="P2035">
            <v>0</v>
          </cell>
          <cell r="Q2035">
            <v>30</v>
          </cell>
          <cell r="R2035" t="str">
            <v>S</v>
          </cell>
          <cell r="S2035">
            <v>0</v>
          </cell>
          <cell r="T2035">
            <v>31</v>
          </cell>
          <cell r="U2035">
            <v>114192</v>
          </cell>
          <cell r="V2035">
            <v>117998.39999999999</v>
          </cell>
          <cell r="W2035">
            <v>0</v>
          </cell>
          <cell r="X2035">
            <v>0</v>
          </cell>
        </row>
        <row r="2036">
          <cell r="A2036">
            <v>2016</v>
          </cell>
          <cell r="B2036">
            <v>17938</v>
          </cell>
          <cell r="C2036" t="str">
            <v>STUDIO SIMIONATO</v>
          </cell>
          <cell r="D2036">
            <v>42354</v>
          </cell>
          <cell r="E2036" t="str">
            <v xml:space="preserve">000010-2015-PA                </v>
          </cell>
          <cell r="F2036">
            <v>42355</v>
          </cell>
          <cell r="G2036">
            <v>7612.8</v>
          </cell>
          <cell r="H2036">
            <v>7612.8</v>
          </cell>
          <cell r="I2036">
            <v>0</v>
          </cell>
          <cell r="J2036">
            <v>42433</v>
          </cell>
          <cell r="K2036">
            <v>30</v>
          </cell>
          <cell r="L2036">
            <v>42370</v>
          </cell>
          <cell r="M2036">
            <v>42735</v>
          </cell>
          <cell r="N2036">
            <v>0</v>
          </cell>
          <cell r="P2036">
            <v>0</v>
          </cell>
          <cell r="Q2036">
            <v>78</v>
          </cell>
          <cell r="R2036" t="str">
            <v>S</v>
          </cell>
          <cell r="S2036">
            <v>0</v>
          </cell>
          <cell r="T2036">
            <v>79</v>
          </cell>
          <cell r="U2036">
            <v>593798.40000000002</v>
          </cell>
          <cell r="V2036">
            <v>601411.19999999995</v>
          </cell>
          <cell r="W2036">
            <v>48</v>
          </cell>
          <cell r="X2036">
            <v>365414.40000000002</v>
          </cell>
        </row>
        <row r="2037">
          <cell r="A2037">
            <v>2017</v>
          </cell>
          <cell r="B2037">
            <v>9614</v>
          </cell>
          <cell r="C2037" t="str">
            <v>STUDIO SIMIONATO</v>
          </cell>
          <cell r="D2037">
            <v>42928</v>
          </cell>
          <cell r="E2037" t="str">
            <v>000015-2017-PA</v>
          </cell>
          <cell r="F2037">
            <v>42929</v>
          </cell>
          <cell r="G2037">
            <v>7612.8</v>
          </cell>
          <cell r="H2037">
            <v>7612.8</v>
          </cell>
          <cell r="I2037">
            <v>0</v>
          </cell>
          <cell r="J2037">
            <v>43025</v>
          </cell>
          <cell r="K2037">
            <v>30</v>
          </cell>
          <cell r="L2037">
            <v>42370</v>
          </cell>
          <cell r="M2037">
            <v>42735</v>
          </cell>
          <cell r="N2037">
            <v>0</v>
          </cell>
          <cell r="P2037">
            <v>0</v>
          </cell>
          <cell r="Q2037">
            <v>96</v>
          </cell>
          <cell r="R2037" t="str">
            <v>S</v>
          </cell>
          <cell r="S2037">
            <v>0</v>
          </cell>
          <cell r="T2037">
            <v>97</v>
          </cell>
          <cell r="U2037">
            <v>730828.80000000005</v>
          </cell>
          <cell r="V2037">
            <v>738441.6</v>
          </cell>
          <cell r="W2037">
            <v>66</v>
          </cell>
          <cell r="X2037">
            <v>502444.79999999999</v>
          </cell>
        </row>
        <row r="2038">
          <cell r="A2038">
            <v>2016</v>
          </cell>
          <cell r="B2038">
            <v>10918</v>
          </cell>
          <cell r="C2038" t="str">
            <v>STUDIO TEC.ASSOC.ALESSI &amp; BISI</v>
          </cell>
          <cell r="D2038">
            <v>42584</v>
          </cell>
          <cell r="E2038" t="str">
            <v>08</v>
          </cell>
          <cell r="F2038">
            <v>42601</v>
          </cell>
          <cell r="G2038">
            <v>1236.55</v>
          </cell>
          <cell r="H2038">
            <v>1236.55</v>
          </cell>
          <cell r="I2038">
            <v>0</v>
          </cell>
          <cell r="J2038">
            <v>42619</v>
          </cell>
          <cell r="K2038">
            <v>30</v>
          </cell>
          <cell r="L2038">
            <v>42370</v>
          </cell>
          <cell r="M2038">
            <v>42735</v>
          </cell>
          <cell r="N2038">
            <v>0</v>
          </cell>
          <cell r="P2038">
            <v>0</v>
          </cell>
          <cell r="Q2038">
            <v>18</v>
          </cell>
          <cell r="R2038" t="str">
            <v>S</v>
          </cell>
          <cell r="S2038">
            <v>0</v>
          </cell>
          <cell r="T2038">
            <v>35</v>
          </cell>
          <cell r="U2038">
            <v>22257.9</v>
          </cell>
          <cell r="V2038">
            <v>43279.25</v>
          </cell>
          <cell r="W2038">
            <v>-12</v>
          </cell>
          <cell r="X2038">
            <v>-14838.6</v>
          </cell>
        </row>
        <row r="2039">
          <cell r="A2039">
            <v>2016</v>
          </cell>
          <cell r="C2039" t="str">
            <v>STUDIO TECNICO ASSOC.LAZZ.SEMB</v>
          </cell>
          <cell r="D2039">
            <v>38926</v>
          </cell>
          <cell r="E2039" t="str">
            <v xml:space="preserve">48              </v>
          </cell>
          <cell r="F2039">
            <v>38933</v>
          </cell>
          <cell r="G2039">
            <v>270</v>
          </cell>
          <cell r="H2039">
            <v>0</v>
          </cell>
          <cell r="I2039">
            <v>0</v>
          </cell>
          <cell r="J2039">
            <v>1</v>
          </cell>
          <cell r="K2039">
            <v>30</v>
          </cell>
          <cell r="L2039">
            <v>42370</v>
          </cell>
          <cell r="M2039">
            <v>42735</v>
          </cell>
          <cell r="N2039">
            <v>0</v>
          </cell>
          <cell r="P2039">
            <v>0</v>
          </cell>
          <cell r="Q2039">
            <v>0</v>
          </cell>
          <cell r="R2039" t="str">
            <v>N</v>
          </cell>
          <cell r="S2039">
            <v>270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</row>
        <row r="2040">
          <cell r="A2040">
            <v>2016</v>
          </cell>
          <cell r="B2040">
            <v>13092</v>
          </cell>
          <cell r="C2040" t="str">
            <v>SUNTECO  SRL</v>
          </cell>
          <cell r="D2040">
            <v>42258</v>
          </cell>
          <cell r="E2040" t="str">
            <v xml:space="preserve">251                           </v>
          </cell>
          <cell r="F2040">
            <v>42262</v>
          </cell>
          <cell r="G2040">
            <v>472.14</v>
          </cell>
          <cell r="H2040">
            <v>0</v>
          </cell>
          <cell r="I2040">
            <v>0</v>
          </cell>
          <cell r="J2040">
            <v>1</v>
          </cell>
          <cell r="K2040">
            <v>30</v>
          </cell>
          <cell r="L2040">
            <v>42370</v>
          </cell>
          <cell r="M2040">
            <v>42735</v>
          </cell>
          <cell r="N2040">
            <v>0</v>
          </cell>
          <cell r="P2040">
            <v>0</v>
          </cell>
          <cell r="Q2040">
            <v>0</v>
          </cell>
          <cell r="R2040" t="str">
            <v>N</v>
          </cell>
          <cell r="S2040">
            <v>472.14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</row>
        <row r="2041">
          <cell r="A2041">
            <v>2016</v>
          </cell>
          <cell r="B2041">
            <v>18388</v>
          </cell>
          <cell r="C2041" t="str">
            <v>SUPERBETON SPA</v>
          </cell>
          <cell r="D2041">
            <v>42360</v>
          </cell>
          <cell r="E2041" t="str">
            <v xml:space="preserve">1068                          </v>
          </cell>
          <cell r="F2041">
            <v>42367</v>
          </cell>
          <cell r="G2041">
            <v>681.98</v>
          </cell>
          <cell r="H2041">
            <v>681.98</v>
          </cell>
          <cell r="I2041">
            <v>0</v>
          </cell>
          <cell r="J2041">
            <v>42430</v>
          </cell>
          <cell r="K2041">
            <v>30</v>
          </cell>
          <cell r="L2041">
            <v>42370</v>
          </cell>
          <cell r="M2041">
            <v>42735</v>
          </cell>
          <cell r="N2041">
            <v>0</v>
          </cell>
          <cell r="P2041">
            <v>0</v>
          </cell>
          <cell r="Q2041">
            <v>63</v>
          </cell>
          <cell r="R2041" t="str">
            <v>S</v>
          </cell>
          <cell r="S2041">
            <v>0</v>
          </cell>
          <cell r="T2041">
            <v>70</v>
          </cell>
          <cell r="U2041">
            <v>42964.74</v>
          </cell>
          <cell r="V2041">
            <v>47738.6</v>
          </cell>
          <cell r="W2041">
            <v>33</v>
          </cell>
          <cell r="X2041">
            <v>22505.34</v>
          </cell>
        </row>
        <row r="2042">
          <cell r="A2042">
            <v>2016</v>
          </cell>
          <cell r="B2042">
            <v>299</v>
          </cell>
          <cell r="C2042" t="str">
            <v>SUPERBETON SPA</v>
          </cell>
          <cell r="D2042">
            <v>42369</v>
          </cell>
          <cell r="E2042" t="str">
            <v>1138</v>
          </cell>
          <cell r="F2042">
            <v>42380</v>
          </cell>
          <cell r="G2042">
            <v>2852.6</v>
          </cell>
          <cell r="H2042">
            <v>2852.6</v>
          </cell>
          <cell r="I2042">
            <v>0</v>
          </cell>
          <cell r="J2042">
            <v>42431</v>
          </cell>
          <cell r="K2042">
            <v>30</v>
          </cell>
          <cell r="L2042">
            <v>42370</v>
          </cell>
          <cell r="M2042">
            <v>42735</v>
          </cell>
          <cell r="N2042">
            <v>0</v>
          </cell>
          <cell r="P2042">
            <v>0</v>
          </cell>
          <cell r="Q2042">
            <v>51</v>
          </cell>
          <cell r="R2042" t="str">
            <v>S</v>
          </cell>
          <cell r="S2042">
            <v>0</v>
          </cell>
          <cell r="T2042">
            <v>62</v>
          </cell>
          <cell r="U2042">
            <v>145482.6</v>
          </cell>
          <cell r="V2042">
            <v>176861.2</v>
          </cell>
          <cell r="W2042">
            <v>21</v>
          </cell>
          <cell r="X2042">
            <v>59904.6</v>
          </cell>
        </row>
        <row r="2043">
          <cell r="A2043">
            <v>2016</v>
          </cell>
          <cell r="B2043">
            <v>15465</v>
          </cell>
          <cell r="C2043" t="str">
            <v>SUPERBETON SPA</v>
          </cell>
          <cell r="D2043">
            <v>42674</v>
          </cell>
          <cell r="E2043" t="str">
            <v>1173</v>
          </cell>
          <cell r="F2043">
            <v>42691</v>
          </cell>
          <cell r="G2043">
            <v>361.41</v>
          </cell>
          <cell r="H2043">
            <v>361.41</v>
          </cell>
          <cell r="I2043">
            <v>0</v>
          </cell>
          <cell r="J2043">
            <v>42705</v>
          </cell>
          <cell r="K2043">
            <v>30</v>
          </cell>
          <cell r="L2043">
            <v>42370</v>
          </cell>
          <cell r="M2043">
            <v>42735</v>
          </cell>
          <cell r="N2043">
            <v>0</v>
          </cell>
          <cell r="P2043">
            <v>0</v>
          </cell>
          <cell r="Q2043">
            <v>14</v>
          </cell>
          <cell r="R2043" t="str">
            <v>S</v>
          </cell>
          <cell r="S2043">
            <v>0</v>
          </cell>
          <cell r="T2043">
            <v>31</v>
          </cell>
          <cell r="U2043">
            <v>5059.74</v>
          </cell>
          <cell r="V2043">
            <v>11203.71</v>
          </cell>
          <cell r="W2043">
            <v>-16</v>
          </cell>
          <cell r="X2043">
            <v>-5782.56</v>
          </cell>
        </row>
        <row r="2044">
          <cell r="A2044">
            <v>2017</v>
          </cell>
          <cell r="B2044">
            <v>181</v>
          </cell>
          <cell r="C2044" t="str">
            <v>SUPERBETON SPA</v>
          </cell>
          <cell r="D2044">
            <v>43039</v>
          </cell>
          <cell r="E2044" t="str">
            <v>1185</v>
          </cell>
          <cell r="F2044">
            <v>43108</v>
          </cell>
          <cell r="G2044">
            <v>978.34</v>
          </cell>
          <cell r="H2044">
            <v>978.34</v>
          </cell>
          <cell r="I2044">
            <v>0</v>
          </cell>
          <cell r="J2044">
            <v>1</v>
          </cell>
          <cell r="K2044">
            <v>30</v>
          </cell>
          <cell r="L2044">
            <v>42370</v>
          </cell>
          <cell r="M2044">
            <v>42735</v>
          </cell>
          <cell r="N2044">
            <v>0</v>
          </cell>
          <cell r="P2044">
            <v>0</v>
          </cell>
          <cell r="Q2044">
            <v>0</v>
          </cell>
          <cell r="R2044" t="str">
            <v>N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</row>
        <row r="2045">
          <cell r="A2045">
            <v>2016</v>
          </cell>
          <cell r="B2045">
            <v>681</v>
          </cell>
          <cell r="C2045" t="str">
            <v>SUPERBETON SPA</v>
          </cell>
          <cell r="D2045">
            <v>42734</v>
          </cell>
          <cell r="E2045" t="str">
            <v>1531</v>
          </cell>
          <cell r="F2045">
            <v>42752</v>
          </cell>
          <cell r="G2045">
            <v>339.28</v>
          </cell>
          <cell r="H2045">
            <v>0</v>
          </cell>
          <cell r="I2045">
            <v>339.28</v>
          </cell>
          <cell r="J2045">
            <v>1</v>
          </cell>
          <cell r="K2045">
            <v>30</v>
          </cell>
          <cell r="L2045">
            <v>42370</v>
          </cell>
          <cell r="M2045">
            <v>42735</v>
          </cell>
          <cell r="N2045">
            <v>0</v>
          </cell>
          <cell r="P2045">
            <v>0</v>
          </cell>
          <cell r="Q2045">
            <v>0</v>
          </cell>
          <cell r="R2045" t="str">
            <v>N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</row>
        <row r="2046">
          <cell r="A2046">
            <v>2016</v>
          </cell>
          <cell r="B2046">
            <v>520</v>
          </cell>
          <cell r="C2046" t="str">
            <v>SUPERBETON SPA</v>
          </cell>
          <cell r="D2046">
            <v>42735</v>
          </cell>
          <cell r="E2046" t="str">
            <v>1588</v>
          </cell>
          <cell r="F2046">
            <v>42748</v>
          </cell>
          <cell r="G2046">
            <v>393.95</v>
          </cell>
          <cell r="H2046">
            <v>0</v>
          </cell>
          <cell r="I2046">
            <v>393.95</v>
          </cell>
          <cell r="J2046">
            <v>1</v>
          </cell>
          <cell r="K2046">
            <v>30</v>
          </cell>
          <cell r="L2046">
            <v>42370</v>
          </cell>
          <cell r="M2046">
            <v>42735</v>
          </cell>
          <cell r="N2046">
            <v>0</v>
          </cell>
          <cell r="P2046">
            <v>0</v>
          </cell>
          <cell r="Q2046">
            <v>0</v>
          </cell>
          <cell r="R2046" t="str">
            <v>N</v>
          </cell>
          <cell r="S2046">
            <v>0</v>
          </cell>
          <cell r="T2046">
            <v>0</v>
          </cell>
          <cell r="U2046">
            <v>0</v>
          </cell>
          <cell r="V2046">
            <v>0</v>
          </cell>
          <cell r="W2046">
            <v>0</v>
          </cell>
          <cell r="X2046">
            <v>0</v>
          </cell>
        </row>
        <row r="2047">
          <cell r="A2047">
            <v>2017</v>
          </cell>
          <cell r="B2047">
            <v>3746</v>
          </cell>
          <cell r="C2047" t="str">
            <v>SUPERBETON SPA</v>
          </cell>
          <cell r="D2047">
            <v>42794</v>
          </cell>
          <cell r="E2047" t="str">
            <v>247</v>
          </cell>
          <cell r="F2047">
            <v>42803</v>
          </cell>
          <cell r="G2047">
            <v>733.23</v>
          </cell>
          <cell r="H2047">
            <v>733.23</v>
          </cell>
          <cell r="I2047">
            <v>0</v>
          </cell>
          <cell r="J2047">
            <v>42808</v>
          </cell>
          <cell r="K2047">
            <v>30</v>
          </cell>
          <cell r="L2047">
            <v>42370</v>
          </cell>
          <cell r="M2047">
            <v>42735</v>
          </cell>
          <cell r="N2047">
            <v>0</v>
          </cell>
          <cell r="P2047">
            <v>0</v>
          </cell>
          <cell r="Q2047">
            <v>5</v>
          </cell>
          <cell r="R2047" t="str">
            <v>S</v>
          </cell>
          <cell r="S2047">
            <v>0</v>
          </cell>
          <cell r="T2047">
            <v>14</v>
          </cell>
          <cell r="U2047">
            <v>3666.15</v>
          </cell>
          <cell r="V2047">
            <v>10265.219999999999</v>
          </cell>
          <cell r="W2047">
            <v>-25</v>
          </cell>
          <cell r="X2047">
            <v>-18330.75</v>
          </cell>
        </row>
        <row r="2048">
          <cell r="A2048">
            <v>2016</v>
          </cell>
          <cell r="B2048">
            <v>7621</v>
          </cell>
          <cell r="C2048" t="str">
            <v>SUPERBETON SPA</v>
          </cell>
          <cell r="D2048">
            <v>42521</v>
          </cell>
          <cell r="E2048" t="str">
            <v>590</v>
          </cell>
          <cell r="F2048">
            <v>42534</v>
          </cell>
          <cell r="G2048">
            <v>524.6</v>
          </cell>
          <cell r="H2048">
            <v>524.6</v>
          </cell>
          <cell r="I2048">
            <v>0</v>
          </cell>
          <cell r="J2048">
            <v>42543</v>
          </cell>
          <cell r="K2048">
            <v>30</v>
          </cell>
          <cell r="L2048">
            <v>42370</v>
          </cell>
          <cell r="M2048">
            <v>42735</v>
          </cell>
          <cell r="N2048">
            <v>0</v>
          </cell>
          <cell r="P2048">
            <v>0</v>
          </cell>
          <cell r="Q2048">
            <v>9</v>
          </cell>
          <cell r="R2048" t="str">
            <v>S</v>
          </cell>
          <cell r="S2048">
            <v>0</v>
          </cell>
          <cell r="T2048">
            <v>22</v>
          </cell>
          <cell r="U2048">
            <v>4721.3999999999996</v>
          </cell>
          <cell r="V2048">
            <v>11541.2</v>
          </cell>
          <cell r="W2048">
            <v>-21</v>
          </cell>
          <cell r="X2048">
            <v>-11016.6</v>
          </cell>
        </row>
        <row r="2049">
          <cell r="A2049">
            <v>2016</v>
          </cell>
          <cell r="B2049">
            <v>12477</v>
          </cell>
          <cell r="C2049" t="str">
            <v>SUPERBETON SPA</v>
          </cell>
          <cell r="D2049">
            <v>42581</v>
          </cell>
          <cell r="E2049" t="str">
            <v>898</v>
          </cell>
          <cell r="F2049">
            <v>42634</v>
          </cell>
          <cell r="G2049">
            <v>1452.62</v>
          </cell>
          <cell r="H2049">
            <v>1452.62</v>
          </cell>
          <cell r="I2049">
            <v>0</v>
          </cell>
          <cell r="J2049">
            <v>42643</v>
          </cell>
          <cell r="K2049">
            <v>30</v>
          </cell>
          <cell r="L2049">
            <v>42370</v>
          </cell>
          <cell r="M2049">
            <v>42735</v>
          </cell>
          <cell r="N2049">
            <v>0</v>
          </cell>
          <cell r="P2049">
            <v>0</v>
          </cell>
          <cell r="Q2049">
            <v>9</v>
          </cell>
          <cell r="R2049" t="str">
            <v>S</v>
          </cell>
          <cell r="S2049">
            <v>0</v>
          </cell>
          <cell r="T2049">
            <v>62</v>
          </cell>
          <cell r="U2049">
            <v>13073.58</v>
          </cell>
          <cell r="V2049">
            <v>90062.44</v>
          </cell>
          <cell r="W2049">
            <v>-21</v>
          </cell>
          <cell r="X2049">
            <v>-30505.02</v>
          </cell>
        </row>
        <row r="2050">
          <cell r="A2050">
            <v>2016</v>
          </cell>
          <cell r="C2050" t="str">
            <v>SUPERMERCATO GEREMIA SNC</v>
          </cell>
          <cell r="D2050">
            <v>40674</v>
          </cell>
          <cell r="E2050" t="str">
            <v xml:space="preserve">18              </v>
          </cell>
          <cell r="F2050">
            <v>40680</v>
          </cell>
          <cell r="G2050">
            <v>259.58</v>
          </cell>
          <cell r="H2050">
            <v>0</v>
          </cell>
          <cell r="I2050">
            <v>0</v>
          </cell>
          <cell r="J2050">
            <v>1</v>
          </cell>
          <cell r="K2050">
            <v>30</v>
          </cell>
          <cell r="L2050">
            <v>42370</v>
          </cell>
          <cell r="M2050">
            <v>42735</v>
          </cell>
          <cell r="N2050">
            <v>0</v>
          </cell>
          <cell r="P2050">
            <v>0</v>
          </cell>
          <cell r="Q2050">
            <v>0</v>
          </cell>
          <cell r="R2050" t="str">
            <v>N</v>
          </cell>
          <cell r="S2050">
            <v>259.58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</row>
        <row r="2051">
          <cell r="A2051">
            <v>2016</v>
          </cell>
          <cell r="C2051" t="str">
            <v>SUPERMERCATO GEREMIA SNC</v>
          </cell>
          <cell r="D2051">
            <v>39449</v>
          </cell>
          <cell r="E2051" t="str">
            <v xml:space="preserve">2               </v>
          </cell>
          <cell r="F2051">
            <v>39463</v>
          </cell>
          <cell r="G2051">
            <v>0.08</v>
          </cell>
          <cell r="H2051">
            <v>0</v>
          </cell>
          <cell r="I2051">
            <v>0</v>
          </cell>
          <cell r="J2051">
            <v>1</v>
          </cell>
          <cell r="K2051">
            <v>30</v>
          </cell>
          <cell r="L2051">
            <v>42370</v>
          </cell>
          <cell r="M2051">
            <v>42735</v>
          </cell>
          <cell r="N2051">
            <v>0</v>
          </cell>
          <cell r="P2051">
            <v>0</v>
          </cell>
          <cell r="Q2051">
            <v>0</v>
          </cell>
          <cell r="R2051" t="str">
            <v>N</v>
          </cell>
          <cell r="S2051">
            <v>0.08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</row>
        <row r="2052">
          <cell r="A2052">
            <v>2017</v>
          </cell>
          <cell r="B2052">
            <v>6324</v>
          </cell>
          <cell r="C2052" t="str">
            <v>T.E.S. SPA</v>
          </cell>
          <cell r="D2052">
            <v>42855</v>
          </cell>
          <cell r="E2052" t="str">
            <v>280PA</v>
          </cell>
          <cell r="F2052">
            <v>42859</v>
          </cell>
          <cell r="G2052">
            <v>536.79999999999995</v>
          </cell>
          <cell r="H2052">
            <v>536.79999999999995</v>
          </cell>
          <cell r="I2052">
            <v>0</v>
          </cell>
          <cell r="J2052">
            <v>42878</v>
          </cell>
          <cell r="K2052">
            <v>30</v>
          </cell>
          <cell r="L2052">
            <v>42370</v>
          </cell>
          <cell r="M2052">
            <v>42735</v>
          </cell>
          <cell r="N2052">
            <v>0</v>
          </cell>
          <cell r="P2052">
            <v>0</v>
          </cell>
          <cell r="Q2052">
            <v>19</v>
          </cell>
          <cell r="R2052" t="str">
            <v>S</v>
          </cell>
          <cell r="S2052">
            <v>0</v>
          </cell>
          <cell r="T2052">
            <v>23</v>
          </cell>
          <cell r="U2052">
            <v>10199.200000000001</v>
          </cell>
          <cell r="V2052">
            <v>12346.4</v>
          </cell>
          <cell r="W2052">
            <v>-11</v>
          </cell>
          <cell r="X2052">
            <v>-5904.8</v>
          </cell>
        </row>
        <row r="2053">
          <cell r="A2053">
            <v>2017</v>
          </cell>
          <cell r="B2053">
            <v>7667</v>
          </cell>
          <cell r="C2053" t="str">
            <v>T.E.S. SPA</v>
          </cell>
          <cell r="D2053">
            <v>42886</v>
          </cell>
          <cell r="E2053" t="str">
            <v>354PA</v>
          </cell>
          <cell r="F2053">
            <v>42887</v>
          </cell>
          <cell r="G2053">
            <v>29280</v>
          </cell>
          <cell r="H2053">
            <v>29280</v>
          </cell>
          <cell r="I2053">
            <v>0</v>
          </cell>
          <cell r="J2053">
            <v>42912</v>
          </cell>
          <cell r="K2053">
            <v>30</v>
          </cell>
          <cell r="L2053">
            <v>42370</v>
          </cell>
          <cell r="M2053">
            <v>42735</v>
          </cell>
          <cell r="N2053">
            <v>0</v>
          </cell>
          <cell r="P2053">
            <v>0</v>
          </cell>
          <cell r="Q2053">
            <v>25</v>
          </cell>
          <cell r="R2053" t="str">
            <v>S</v>
          </cell>
          <cell r="S2053">
            <v>0</v>
          </cell>
          <cell r="T2053">
            <v>26</v>
          </cell>
          <cell r="U2053">
            <v>732000</v>
          </cell>
          <cell r="V2053">
            <v>761280</v>
          </cell>
          <cell r="W2053">
            <v>-5</v>
          </cell>
          <cell r="X2053">
            <v>-146400</v>
          </cell>
        </row>
        <row r="2054">
          <cell r="A2054">
            <v>2017</v>
          </cell>
          <cell r="B2054">
            <v>9108</v>
          </cell>
          <cell r="C2054" t="str">
            <v>T.E.S. SPA</v>
          </cell>
          <cell r="D2054">
            <v>42916</v>
          </cell>
          <cell r="E2054" t="str">
            <v>453PA</v>
          </cell>
          <cell r="F2054">
            <v>42920</v>
          </cell>
          <cell r="G2054">
            <v>431.88</v>
          </cell>
          <cell r="H2054">
            <v>431.88</v>
          </cell>
          <cell r="I2054">
            <v>0</v>
          </cell>
          <cell r="J2054">
            <v>42922</v>
          </cell>
          <cell r="K2054">
            <v>30</v>
          </cell>
          <cell r="L2054">
            <v>42370</v>
          </cell>
          <cell r="M2054">
            <v>42735</v>
          </cell>
          <cell r="N2054">
            <v>0</v>
          </cell>
          <cell r="P2054">
            <v>0</v>
          </cell>
          <cell r="Q2054">
            <v>2</v>
          </cell>
          <cell r="R2054" t="str">
            <v>S</v>
          </cell>
          <cell r="S2054">
            <v>0</v>
          </cell>
          <cell r="T2054">
            <v>6</v>
          </cell>
          <cell r="U2054">
            <v>863.76</v>
          </cell>
          <cell r="V2054">
            <v>2591.2800000000002</v>
          </cell>
          <cell r="W2054">
            <v>-28</v>
          </cell>
          <cell r="X2054">
            <v>-12092.64</v>
          </cell>
        </row>
        <row r="2055">
          <cell r="A2055">
            <v>2016</v>
          </cell>
          <cell r="B2055">
            <v>9112</v>
          </cell>
          <cell r="C2055" t="str">
            <v>T.E.S. SPA</v>
          </cell>
          <cell r="D2055">
            <v>42563</v>
          </cell>
          <cell r="E2055" t="str">
            <v>465PA</v>
          </cell>
          <cell r="F2055">
            <v>42563</v>
          </cell>
          <cell r="G2055">
            <v>939.4</v>
          </cell>
          <cell r="H2055">
            <v>939.4</v>
          </cell>
          <cell r="I2055">
            <v>0</v>
          </cell>
          <cell r="J2055">
            <v>42569</v>
          </cell>
          <cell r="K2055">
            <v>30</v>
          </cell>
          <cell r="L2055">
            <v>42370</v>
          </cell>
          <cell r="M2055">
            <v>42735</v>
          </cell>
          <cell r="N2055">
            <v>0</v>
          </cell>
          <cell r="P2055">
            <v>0</v>
          </cell>
          <cell r="Q2055">
            <v>6</v>
          </cell>
          <cell r="R2055" t="str">
            <v>S</v>
          </cell>
          <cell r="S2055">
            <v>0</v>
          </cell>
          <cell r="T2055">
            <v>6</v>
          </cell>
          <cell r="U2055">
            <v>5636.4</v>
          </cell>
          <cell r="V2055">
            <v>5636.4</v>
          </cell>
          <cell r="W2055">
            <v>-24</v>
          </cell>
          <cell r="X2055">
            <v>-22545.599999999999</v>
          </cell>
        </row>
        <row r="2056">
          <cell r="A2056">
            <v>2016</v>
          </cell>
          <cell r="B2056">
            <v>16873</v>
          </cell>
          <cell r="C2056" t="str">
            <v>T.E.S. SPA</v>
          </cell>
          <cell r="D2056">
            <v>42333</v>
          </cell>
          <cell r="E2056" t="str">
            <v xml:space="preserve">485PA                         </v>
          </cell>
          <cell r="F2056">
            <v>42334</v>
          </cell>
          <cell r="G2056">
            <v>2136.46</v>
          </cell>
          <cell r="H2056">
            <v>2136.46</v>
          </cell>
          <cell r="I2056">
            <v>0</v>
          </cell>
          <cell r="J2056">
            <v>42422</v>
          </cell>
          <cell r="K2056">
            <v>30</v>
          </cell>
          <cell r="L2056">
            <v>42370</v>
          </cell>
          <cell r="M2056">
            <v>42735</v>
          </cell>
          <cell r="N2056">
            <v>0</v>
          </cell>
          <cell r="P2056">
            <v>0</v>
          </cell>
          <cell r="Q2056">
            <v>88</v>
          </cell>
          <cell r="R2056" t="str">
            <v>S</v>
          </cell>
          <cell r="S2056">
            <v>0</v>
          </cell>
          <cell r="T2056">
            <v>89</v>
          </cell>
          <cell r="U2056">
            <v>188008.48</v>
          </cell>
          <cell r="V2056">
            <v>190144.94</v>
          </cell>
          <cell r="W2056">
            <v>58</v>
          </cell>
          <cell r="X2056">
            <v>123914.68</v>
          </cell>
        </row>
        <row r="2057">
          <cell r="A2057">
            <v>2017</v>
          </cell>
          <cell r="B2057">
            <v>9944</v>
          </cell>
          <cell r="C2057" t="str">
            <v>T.E.S. SPA</v>
          </cell>
          <cell r="D2057">
            <v>42935</v>
          </cell>
          <cell r="E2057" t="str">
            <v>488PA</v>
          </cell>
          <cell r="F2057">
            <v>42936</v>
          </cell>
          <cell r="G2057">
            <v>351.36</v>
          </cell>
          <cell r="H2057">
            <v>351.36</v>
          </cell>
          <cell r="I2057">
            <v>0</v>
          </cell>
          <cell r="J2057">
            <v>42940</v>
          </cell>
          <cell r="K2057">
            <v>30</v>
          </cell>
          <cell r="L2057">
            <v>42370</v>
          </cell>
          <cell r="M2057">
            <v>42735</v>
          </cell>
          <cell r="N2057">
            <v>0</v>
          </cell>
          <cell r="P2057">
            <v>0</v>
          </cell>
          <cell r="Q2057">
            <v>4</v>
          </cell>
          <cell r="R2057" t="str">
            <v>S</v>
          </cell>
          <cell r="S2057">
            <v>0</v>
          </cell>
          <cell r="T2057">
            <v>5</v>
          </cell>
          <cell r="U2057">
            <v>1405.44</v>
          </cell>
          <cell r="V2057">
            <v>1756.8</v>
          </cell>
          <cell r="W2057">
            <v>-26</v>
          </cell>
          <cell r="X2057">
            <v>-9135.36</v>
          </cell>
        </row>
        <row r="2058">
          <cell r="A2058">
            <v>2016</v>
          </cell>
          <cell r="B2058">
            <v>10728</v>
          </cell>
          <cell r="C2058" t="str">
            <v>T.E.S. SPA</v>
          </cell>
          <cell r="D2058">
            <v>42594</v>
          </cell>
          <cell r="E2058" t="str">
            <v>533PA</v>
          </cell>
          <cell r="F2058">
            <v>42598</v>
          </cell>
          <cell r="G2058">
            <v>468.48</v>
          </cell>
          <cell r="H2058">
            <v>468.48</v>
          </cell>
          <cell r="I2058">
            <v>0</v>
          </cell>
          <cell r="J2058">
            <v>42619</v>
          </cell>
          <cell r="K2058">
            <v>30</v>
          </cell>
          <cell r="L2058">
            <v>42370</v>
          </cell>
          <cell r="M2058">
            <v>42735</v>
          </cell>
          <cell r="N2058">
            <v>0</v>
          </cell>
          <cell r="P2058">
            <v>0</v>
          </cell>
          <cell r="Q2058">
            <v>21</v>
          </cell>
          <cell r="R2058" t="str">
            <v>S</v>
          </cell>
          <cell r="S2058">
            <v>0</v>
          </cell>
          <cell r="T2058">
            <v>25</v>
          </cell>
          <cell r="U2058">
            <v>9838.08</v>
          </cell>
          <cell r="V2058">
            <v>11712</v>
          </cell>
          <cell r="W2058">
            <v>-9</v>
          </cell>
          <cell r="X2058">
            <v>-4216.32</v>
          </cell>
        </row>
        <row r="2059">
          <cell r="A2059">
            <v>2016</v>
          </cell>
          <cell r="B2059">
            <v>11467</v>
          </cell>
          <cell r="C2059" t="str">
            <v>T.E.S. SPA</v>
          </cell>
          <cell r="D2059">
            <v>42613</v>
          </cell>
          <cell r="E2059" t="str">
            <v>556PA</v>
          </cell>
          <cell r="F2059">
            <v>42614</v>
          </cell>
          <cell r="G2059">
            <v>2033.74</v>
          </cell>
          <cell r="H2059">
            <v>2033.74</v>
          </cell>
          <cell r="I2059">
            <v>0</v>
          </cell>
          <cell r="J2059">
            <v>42619</v>
          </cell>
          <cell r="K2059">
            <v>30</v>
          </cell>
          <cell r="L2059">
            <v>42370</v>
          </cell>
          <cell r="M2059">
            <v>42735</v>
          </cell>
          <cell r="N2059">
            <v>0</v>
          </cell>
          <cell r="P2059">
            <v>0</v>
          </cell>
          <cell r="Q2059">
            <v>5</v>
          </cell>
          <cell r="R2059" t="str">
            <v>S</v>
          </cell>
          <cell r="S2059">
            <v>0</v>
          </cell>
          <cell r="T2059">
            <v>6</v>
          </cell>
          <cell r="U2059">
            <v>10168.700000000001</v>
          </cell>
          <cell r="V2059">
            <v>12202.44</v>
          </cell>
          <cell r="W2059">
            <v>-25</v>
          </cell>
          <cell r="X2059">
            <v>-50843.5</v>
          </cell>
        </row>
        <row r="2060">
          <cell r="A2060">
            <v>2016</v>
          </cell>
          <cell r="B2060">
            <v>13094</v>
          </cell>
          <cell r="C2060" t="str">
            <v>T.E.S. SPA</v>
          </cell>
          <cell r="D2060">
            <v>42643</v>
          </cell>
          <cell r="E2060" t="str">
            <v>632PA</v>
          </cell>
          <cell r="F2060">
            <v>42646</v>
          </cell>
          <cell r="G2060">
            <v>261.08</v>
          </cell>
          <cell r="H2060">
            <v>261.08</v>
          </cell>
          <cell r="I2060">
            <v>0</v>
          </cell>
          <cell r="J2060">
            <v>42649</v>
          </cell>
          <cell r="K2060">
            <v>30</v>
          </cell>
          <cell r="L2060">
            <v>42370</v>
          </cell>
          <cell r="M2060">
            <v>42735</v>
          </cell>
          <cell r="N2060">
            <v>0</v>
          </cell>
          <cell r="P2060">
            <v>0</v>
          </cell>
          <cell r="Q2060">
            <v>3</v>
          </cell>
          <cell r="R2060" t="str">
            <v>S</v>
          </cell>
          <cell r="S2060">
            <v>0</v>
          </cell>
          <cell r="T2060">
            <v>6</v>
          </cell>
          <cell r="U2060">
            <v>783.24</v>
          </cell>
          <cell r="V2060">
            <v>1566.48</v>
          </cell>
          <cell r="W2060">
            <v>-27</v>
          </cell>
          <cell r="X2060">
            <v>-7049.16</v>
          </cell>
        </row>
        <row r="2061">
          <cell r="A2061">
            <v>2016</v>
          </cell>
          <cell r="B2061">
            <v>14747</v>
          </cell>
          <cell r="C2061" t="str">
            <v>T.E.S. SPA</v>
          </cell>
          <cell r="D2061">
            <v>42674</v>
          </cell>
          <cell r="E2061" t="str">
            <v>738PA</v>
          </cell>
          <cell r="F2061">
            <v>42677</v>
          </cell>
          <cell r="G2061">
            <v>2519.42</v>
          </cell>
          <cell r="H2061">
            <v>2519.42</v>
          </cell>
          <cell r="I2061">
            <v>0</v>
          </cell>
          <cell r="J2061">
            <v>42685</v>
          </cell>
          <cell r="K2061">
            <v>30</v>
          </cell>
          <cell r="L2061">
            <v>42370</v>
          </cell>
          <cell r="M2061">
            <v>42735</v>
          </cell>
          <cell r="N2061">
            <v>0</v>
          </cell>
          <cell r="P2061">
            <v>0</v>
          </cell>
          <cell r="Q2061">
            <v>8</v>
          </cell>
          <cell r="R2061" t="str">
            <v>S</v>
          </cell>
          <cell r="S2061">
            <v>0</v>
          </cell>
          <cell r="T2061">
            <v>11</v>
          </cell>
          <cell r="U2061">
            <v>20155.36</v>
          </cell>
          <cell r="V2061">
            <v>27713.62</v>
          </cell>
          <cell r="W2061">
            <v>-22</v>
          </cell>
          <cell r="X2061">
            <v>-55427.24</v>
          </cell>
        </row>
        <row r="2062">
          <cell r="A2062">
            <v>2018</v>
          </cell>
          <cell r="B2062">
            <v>1730</v>
          </cell>
          <cell r="C2062" t="str">
            <v>T.E.S. SPA</v>
          </cell>
          <cell r="D2062">
            <v>43131</v>
          </cell>
          <cell r="E2062" t="str">
            <v>82PA</v>
          </cell>
          <cell r="F2062">
            <v>43132</v>
          </cell>
          <cell r="G2062">
            <v>1999.58</v>
          </cell>
          <cell r="H2062">
            <v>0</v>
          </cell>
          <cell r="I2062">
            <v>0</v>
          </cell>
          <cell r="J2062">
            <v>1</v>
          </cell>
          <cell r="K2062">
            <v>30</v>
          </cell>
          <cell r="L2062">
            <v>42370</v>
          </cell>
          <cell r="M2062">
            <v>42735</v>
          </cell>
          <cell r="N2062">
            <v>0</v>
          </cell>
          <cell r="P2062">
            <v>0</v>
          </cell>
          <cell r="Q2062">
            <v>0</v>
          </cell>
          <cell r="R2062" t="str">
            <v>N</v>
          </cell>
          <cell r="S2062">
            <v>1999.58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</row>
        <row r="2063">
          <cell r="A2063">
            <v>2016</v>
          </cell>
          <cell r="B2063">
            <v>16217</v>
          </cell>
          <cell r="C2063" t="str">
            <v>T.E.S. SPA</v>
          </cell>
          <cell r="D2063">
            <v>42704</v>
          </cell>
          <cell r="E2063" t="str">
            <v>833PA</v>
          </cell>
          <cell r="F2063">
            <v>42709</v>
          </cell>
          <cell r="G2063">
            <v>469.7</v>
          </cell>
          <cell r="H2063">
            <v>469.7</v>
          </cell>
          <cell r="I2063">
            <v>0</v>
          </cell>
          <cell r="J2063">
            <v>42713</v>
          </cell>
          <cell r="K2063">
            <v>30</v>
          </cell>
          <cell r="L2063">
            <v>42370</v>
          </cell>
          <cell r="M2063">
            <v>42735</v>
          </cell>
          <cell r="N2063">
            <v>0</v>
          </cell>
          <cell r="P2063">
            <v>0</v>
          </cell>
          <cell r="Q2063">
            <v>4</v>
          </cell>
          <cell r="R2063" t="str">
            <v>S</v>
          </cell>
          <cell r="S2063">
            <v>0</v>
          </cell>
          <cell r="T2063">
            <v>9</v>
          </cell>
          <cell r="U2063">
            <v>1878.8</v>
          </cell>
          <cell r="V2063">
            <v>4227.3</v>
          </cell>
          <cell r="W2063">
            <v>-26</v>
          </cell>
          <cell r="X2063">
            <v>-12212.2</v>
          </cell>
        </row>
        <row r="2064">
          <cell r="A2064">
            <v>2016</v>
          </cell>
          <cell r="B2064">
            <v>16616</v>
          </cell>
          <cell r="C2064" t="str">
            <v>T.E.S. SPA</v>
          </cell>
          <cell r="D2064">
            <v>42716</v>
          </cell>
          <cell r="E2064" t="str">
            <v>850PA</v>
          </cell>
          <cell r="F2064">
            <v>42717</v>
          </cell>
          <cell r="G2064">
            <v>1584.78</v>
          </cell>
          <cell r="H2064">
            <v>1584.78</v>
          </cell>
          <cell r="I2064">
            <v>0</v>
          </cell>
          <cell r="J2064">
            <v>42718</v>
          </cell>
          <cell r="K2064">
            <v>30</v>
          </cell>
          <cell r="L2064">
            <v>42370</v>
          </cell>
          <cell r="M2064">
            <v>42735</v>
          </cell>
          <cell r="N2064">
            <v>0</v>
          </cell>
          <cell r="P2064">
            <v>0</v>
          </cell>
          <cell r="Q2064">
            <v>1</v>
          </cell>
          <cell r="R2064" t="str">
            <v>S</v>
          </cell>
          <cell r="S2064">
            <v>0</v>
          </cell>
          <cell r="T2064">
            <v>2</v>
          </cell>
          <cell r="U2064">
            <v>1584.78</v>
          </cell>
          <cell r="V2064">
            <v>3169.56</v>
          </cell>
          <cell r="W2064">
            <v>-29</v>
          </cell>
          <cell r="X2064">
            <v>-45958.62</v>
          </cell>
        </row>
        <row r="2065">
          <cell r="A2065">
            <v>2016</v>
          </cell>
          <cell r="B2065">
            <v>16754</v>
          </cell>
          <cell r="C2065" t="str">
            <v>T.E.S. SPA</v>
          </cell>
          <cell r="D2065">
            <v>42718</v>
          </cell>
          <cell r="E2065" t="str">
            <v>868PA</v>
          </cell>
          <cell r="F2065">
            <v>42719</v>
          </cell>
          <cell r="G2065">
            <v>711.26</v>
          </cell>
          <cell r="H2065">
            <v>711.26</v>
          </cell>
          <cell r="I2065">
            <v>0</v>
          </cell>
          <cell r="J2065">
            <v>42765</v>
          </cell>
          <cell r="K2065">
            <v>30</v>
          </cell>
          <cell r="L2065">
            <v>42370</v>
          </cell>
          <cell r="M2065">
            <v>42735</v>
          </cell>
          <cell r="N2065">
            <v>0</v>
          </cell>
          <cell r="P2065">
            <v>0</v>
          </cell>
          <cell r="Q2065">
            <v>46</v>
          </cell>
          <cell r="R2065" t="str">
            <v>S</v>
          </cell>
          <cell r="S2065">
            <v>0</v>
          </cell>
          <cell r="T2065">
            <v>47</v>
          </cell>
          <cell r="U2065">
            <v>32717.96</v>
          </cell>
          <cell r="V2065">
            <v>33429.22</v>
          </cell>
          <cell r="W2065">
            <v>16</v>
          </cell>
          <cell r="X2065">
            <v>11380.16</v>
          </cell>
        </row>
        <row r="2066">
          <cell r="A2066">
            <v>2016</v>
          </cell>
          <cell r="C2066" t="str">
            <v>TELECOM ITALIA SPA</v>
          </cell>
          <cell r="D2066">
            <v>41187</v>
          </cell>
          <cell r="E2066" t="str">
            <v xml:space="preserve">1312043         </v>
          </cell>
          <cell r="F2066">
            <v>41253</v>
          </cell>
          <cell r="G2066">
            <v>61.5</v>
          </cell>
          <cell r="H2066">
            <v>0</v>
          </cell>
          <cell r="I2066">
            <v>0</v>
          </cell>
          <cell r="J2066">
            <v>1</v>
          </cell>
          <cell r="K2066">
            <v>30</v>
          </cell>
          <cell r="L2066">
            <v>42370</v>
          </cell>
          <cell r="M2066">
            <v>42735</v>
          </cell>
          <cell r="N2066">
            <v>0</v>
          </cell>
          <cell r="P2066">
            <v>0</v>
          </cell>
          <cell r="Q2066">
            <v>0</v>
          </cell>
          <cell r="R2066" t="str">
            <v>N</v>
          </cell>
          <cell r="S2066">
            <v>61.5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</row>
        <row r="2067">
          <cell r="A2067">
            <v>2016</v>
          </cell>
          <cell r="C2067" t="str">
            <v>TELECOM ITALIA SPA</v>
          </cell>
          <cell r="D2067">
            <v>41187</v>
          </cell>
          <cell r="E2067" t="str">
            <v xml:space="preserve">1312877         </v>
          </cell>
          <cell r="F2067">
            <v>41254</v>
          </cell>
          <cell r="G2067">
            <v>15097</v>
          </cell>
          <cell r="H2067">
            <v>0</v>
          </cell>
          <cell r="I2067">
            <v>0</v>
          </cell>
          <cell r="J2067">
            <v>1</v>
          </cell>
          <cell r="K2067">
            <v>30</v>
          </cell>
          <cell r="L2067">
            <v>42370</v>
          </cell>
          <cell r="M2067">
            <v>42735</v>
          </cell>
          <cell r="N2067">
            <v>0</v>
          </cell>
          <cell r="P2067">
            <v>0</v>
          </cell>
          <cell r="Q2067">
            <v>0</v>
          </cell>
          <cell r="R2067" t="str">
            <v>N</v>
          </cell>
          <cell r="S2067">
            <v>15097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</row>
        <row r="2068">
          <cell r="A2068">
            <v>2016</v>
          </cell>
          <cell r="C2068" t="str">
            <v>TELECOM ITALIA SPA</v>
          </cell>
          <cell r="D2068">
            <v>37839</v>
          </cell>
          <cell r="E2068" t="str">
            <v xml:space="preserve">1347045         </v>
          </cell>
          <cell r="F2068">
            <v>37862</v>
          </cell>
          <cell r="G2068">
            <v>68</v>
          </cell>
          <cell r="H2068">
            <v>0</v>
          </cell>
          <cell r="I2068">
            <v>0</v>
          </cell>
          <cell r="J2068">
            <v>1</v>
          </cell>
          <cell r="K2068">
            <v>30</v>
          </cell>
          <cell r="L2068">
            <v>42370</v>
          </cell>
          <cell r="M2068">
            <v>42735</v>
          </cell>
          <cell r="N2068">
            <v>0</v>
          </cell>
          <cell r="P2068">
            <v>0</v>
          </cell>
          <cell r="Q2068">
            <v>0</v>
          </cell>
          <cell r="R2068" t="str">
            <v>N</v>
          </cell>
          <cell r="S2068">
            <v>68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</row>
        <row r="2069">
          <cell r="A2069">
            <v>2016</v>
          </cell>
          <cell r="C2069" t="str">
            <v>TELECOM ITALIA SPA</v>
          </cell>
          <cell r="D2069">
            <v>38230</v>
          </cell>
          <cell r="E2069" t="str">
            <v xml:space="preserve">16347           </v>
          </cell>
          <cell r="F2069">
            <v>38246</v>
          </cell>
          <cell r="G2069">
            <v>9600</v>
          </cell>
          <cell r="H2069">
            <v>0</v>
          </cell>
          <cell r="I2069">
            <v>0</v>
          </cell>
          <cell r="J2069">
            <v>1</v>
          </cell>
          <cell r="K2069">
            <v>30</v>
          </cell>
          <cell r="L2069">
            <v>42370</v>
          </cell>
          <cell r="M2069">
            <v>42735</v>
          </cell>
          <cell r="N2069">
            <v>0</v>
          </cell>
          <cell r="P2069">
            <v>0</v>
          </cell>
          <cell r="Q2069">
            <v>0</v>
          </cell>
          <cell r="R2069" t="str">
            <v>N</v>
          </cell>
          <cell r="S2069">
            <v>9600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</row>
        <row r="2070">
          <cell r="A2070">
            <v>2016</v>
          </cell>
          <cell r="C2070" t="str">
            <v>TELECOM ITALIA SPA</v>
          </cell>
          <cell r="D2070">
            <v>38692</v>
          </cell>
          <cell r="E2070" t="str">
            <v xml:space="preserve">200064          </v>
          </cell>
          <cell r="F2070">
            <v>38716</v>
          </cell>
          <cell r="G2070">
            <v>55</v>
          </cell>
          <cell r="H2070">
            <v>0</v>
          </cell>
          <cell r="I2070">
            <v>0</v>
          </cell>
          <cell r="J2070">
            <v>1</v>
          </cell>
          <cell r="K2070">
            <v>30</v>
          </cell>
          <cell r="L2070">
            <v>42370</v>
          </cell>
          <cell r="M2070">
            <v>42735</v>
          </cell>
          <cell r="N2070">
            <v>0</v>
          </cell>
          <cell r="P2070">
            <v>0</v>
          </cell>
          <cell r="Q2070">
            <v>0</v>
          </cell>
          <cell r="R2070" t="str">
            <v>N</v>
          </cell>
          <cell r="S2070">
            <v>55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</row>
        <row r="2071">
          <cell r="A2071">
            <v>2016</v>
          </cell>
          <cell r="C2071" t="str">
            <v>TELECOM ITALIA SPA</v>
          </cell>
          <cell r="D2071">
            <v>39324</v>
          </cell>
          <cell r="E2071" t="str">
            <v xml:space="preserve">23159           </v>
          </cell>
          <cell r="F2071">
            <v>39358</v>
          </cell>
          <cell r="G2071">
            <v>5</v>
          </cell>
          <cell r="H2071">
            <v>0</v>
          </cell>
          <cell r="I2071">
            <v>0</v>
          </cell>
          <cell r="J2071">
            <v>1</v>
          </cell>
          <cell r="K2071">
            <v>30</v>
          </cell>
          <cell r="L2071">
            <v>42370</v>
          </cell>
          <cell r="M2071">
            <v>42735</v>
          </cell>
          <cell r="N2071">
            <v>0</v>
          </cell>
          <cell r="P2071">
            <v>0</v>
          </cell>
          <cell r="Q2071">
            <v>0</v>
          </cell>
          <cell r="R2071" t="str">
            <v>N</v>
          </cell>
          <cell r="S2071">
            <v>5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</row>
        <row r="2072">
          <cell r="A2072">
            <v>2016</v>
          </cell>
          <cell r="C2072" t="str">
            <v>TELECOM ITALIA SPA</v>
          </cell>
          <cell r="D2072">
            <v>38974</v>
          </cell>
          <cell r="E2072" t="str">
            <v xml:space="preserve">266913          </v>
          </cell>
          <cell r="F2072">
            <v>39001</v>
          </cell>
          <cell r="G2072">
            <v>4.87</v>
          </cell>
          <cell r="H2072">
            <v>0</v>
          </cell>
          <cell r="I2072">
            <v>0</v>
          </cell>
          <cell r="J2072">
            <v>1</v>
          </cell>
          <cell r="K2072">
            <v>30</v>
          </cell>
          <cell r="L2072">
            <v>42370</v>
          </cell>
          <cell r="M2072">
            <v>42735</v>
          </cell>
          <cell r="N2072">
            <v>0</v>
          </cell>
          <cell r="P2072">
            <v>0</v>
          </cell>
          <cell r="Q2072">
            <v>0</v>
          </cell>
          <cell r="R2072" t="str">
            <v>N</v>
          </cell>
          <cell r="S2072">
            <v>4.87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</row>
        <row r="2073">
          <cell r="A2073">
            <v>2016</v>
          </cell>
          <cell r="C2073" t="str">
            <v>TELECOM ITALIA SPA</v>
          </cell>
          <cell r="D2073">
            <v>38974</v>
          </cell>
          <cell r="E2073" t="str">
            <v xml:space="preserve">296807          </v>
          </cell>
          <cell r="F2073">
            <v>39001</v>
          </cell>
          <cell r="G2073">
            <v>0.2</v>
          </cell>
          <cell r="H2073">
            <v>0</v>
          </cell>
          <cell r="I2073">
            <v>0</v>
          </cell>
          <cell r="J2073">
            <v>1</v>
          </cell>
          <cell r="K2073">
            <v>30</v>
          </cell>
          <cell r="L2073">
            <v>42370</v>
          </cell>
          <cell r="M2073">
            <v>42735</v>
          </cell>
          <cell r="N2073">
            <v>0</v>
          </cell>
          <cell r="P2073">
            <v>0</v>
          </cell>
          <cell r="Q2073">
            <v>0</v>
          </cell>
          <cell r="R2073" t="str">
            <v>N</v>
          </cell>
          <cell r="S2073">
            <v>0.2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</row>
        <row r="2074">
          <cell r="A2074">
            <v>2016</v>
          </cell>
          <cell r="C2074" t="str">
            <v>TELECOM ITALIA SPA</v>
          </cell>
          <cell r="D2074">
            <v>38974</v>
          </cell>
          <cell r="E2074" t="str">
            <v xml:space="preserve">296810          </v>
          </cell>
          <cell r="F2074">
            <v>39001</v>
          </cell>
          <cell r="G2074">
            <v>0.2</v>
          </cell>
          <cell r="H2074">
            <v>0</v>
          </cell>
          <cell r="I2074">
            <v>0</v>
          </cell>
          <cell r="J2074">
            <v>1</v>
          </cell>
          <cell r="K2074">
            <v>30</v>
          </cell>
          <cell r="L2074">
            <v>42370</v>
          </cell>
          <cell r="M2074">
            <v>42735</v>
          </cell>
          <cell r="N2074">
            <v>0</v>
          </cell>
          <cell r="P2074">
            <v>0</v>
          </cell>
          <cell r="Q2074">
            <v>0</v>
          </cell>
          <cell r="R2074" t="str">
            <v>N</v>
          </cell>
          <cell r="S2074">
            <v>0.2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</row>
        <row r="2075">
          <cell r="A2075">
            <v>2016</v>
          </cell>
          <cell r="C2075" t="str">
            <v>TELECOM ITALIA SPA</v>
          </cell>
          <cell r="D2075">
            <v>38974</v>
          </cell>
          <cell r="E2075" t="str">
            <v xml:space="preserve">296889          </v>
          </cell>
          <cell r="F2075">
            <v>39002</v>
          </cell>
          <cell r="G2075">
            <v>0.2</v>
          </cell>
          <cell r="H2075">
            <v>0</v>
          </cell>
          <cell r="I2075">
            <v>0</v>
          </cell>
          <cell r="J2075">
            <v>1</v>
          </cell>
          <cell r="K2075">
            <v>30</v>
          </cell>
          <cell r="L2075">
            <v>42370</v>
          </cell>
          <cell r="M2075">
            <v>42735</v>
          </cell>
          <cell r="N2075">
            <v>0</v>
          </cell>
          <cell r="P2075">
            <v>0</v>
          </cell>
          <cell r="Q2075">
            <v>0</v>
          </cell>
          <cell r="R2075" t="str">
            <v>N</v>
          </cell>
          <cell r="S2075">
            <v>0.2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</row>
        <row r="2076">
          <cell r="A2076">
            <v>2016</v>
          </cell>
          <cell r="C2076" t="str">
            <v>TELECOM ITALIA SPA</v>
          </cell>
          <cell r="D2076">
            <v>38974</v>
          </cell>
          <cell r="E2076" t="str">
            <v xml:space="preserve">296890          </v>
          </cell>
          <cell r="F2076">
            <v>39001</v>
          </cell>
          <cell r="G2076">
            <v>0.2</v>
          </cell>
          <cell r="H2076">
            <v>0</v>
          </cell>
          <cell r="I2076">
            <v>0</v>
          </cell>
          <cell r="J2076">
            <v>1</v>
          </cell>
          <cell r="K2076">
            <v>30</v>
          </cell>
          <cell r="L2076">
            <v>42370</v>
          </cell>
          <cell r="M2076">
            <v>42735</v>
          </cell>
          <cell r="N2076">
            <v>0</v>
          </cell>
          <cell r="P2076">
            <v>0</v>
          </cell>
          <cell r="Q2076">
            <v>0</v>
          </cell>
          <cell r="R2076" t="str">
            <v>N</v>
          </cell>
          <cell r="S2076">
            <v>0.2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</row>
        <row r="2077">
          <cell r="A2077">
            <v>2016</v>
          </cell>
          <cell r="C2077" t="str">
            <v>TELECOM ITALIA SPA</v>
          </cell>
          <cell r="D2077">
            <v>38974</v>
          </cell>
          <cell r="E2077" t="str">
            <v xml:space="preserve">296891          </v>
          </cell>
          <cell r="F2077">
            <v>39001</v>
          </cell>
          <cell r="G2077">
            <v>38.93</v>
          </cell>
          <cell r="H2077">
            <v>0</v>
          </cell>
          <cell r="I2077">
            <v>0</v>
          </cell>
          <cell r="J2077">
            <v>1</v>
          </cell>
          <cell r="K2077">
            <v>30</v>
          </cell>
          <cell r="L2077">
            <v>42370</v>
          </cell>
          <cell r="M2077">
            <v>42735</v>
          </cell>
          <cell r="N2077">
            <v>0</v>
          </cell>
          <cell r="P2077">
            <v>0</v>
          </cell>
          <cell r="Q2077">
            <v>0</v>
          </cell>
          <cell r="R2077" t="str">
            <v>N</v>
          </cell>
          <cell r="S2077">
            <v>38.93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</row>
        <row r="2078">
          <cell r="A2078">
            <v>2016</v>
          </cell>
          <cell r="C2078" t="str">
            <v>TELECOM ITALIA SPA</v>
          </cell>
          <cell r="D2078">
            <v>38974</v>
          </cell>
          <cell r="E2078" t="str">
            <v xml:space="preserve">296892          </v>
          </cell>
          <cell r="F2078">
            <v>39001</v>
          </cell>
          <cell r="G2078">
            <v>2.5</v>
          </cell>
          <cell r="H2078">
            <v>0</v>
          </cell>
          <cell r="I2078">
            <v>0</v>
          </cell>
          <cell r="J2078">
            <v>1</v>
          </cell>
          <cell r="K2078">
            <v>30</v>
          </cell>
          <cell r="L2078">
            <v>42370</v>
          </cell>
          <cell r="M2078">
            <v>42735</v>
          </cell>
          <cell r="N2078">
            <v>0</v>
          </cell>
          <cell r="P2078">
            <v>0</v>
          </cell>
          <cell r="Q2078">
            <v>0</v>
          </cell>
          <cell r="R2078" t="str">
            <v>N</v>
          </cell>
          <cell r="S2078">
            <v>2.5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</row>
        <row r="2079">
          <cell r="A2079">
            <v>2016</v>
          </cell>
          <cell r="C2079" t="str">
            <v>TELECOM ITALIA SPA</v>
          </cell>
          <cell r="D2079">
            <v>38974</v>
          </cell>
          <cell r="E2079" t="str">
            <v xml:space="preserve">296893          </v>
          </cell>
          <cell r="F2079">
            <v>39001</v>
          </cell>
          <cell r="G2079">
            <v>0.96</v>
          </cell>
          <cell r="H2079">
            <v>0</v>
          </cell>
          <cell r="I2079">
            <v>0</v>
          </cell>
          <cell r="J2079">
            <v>1</v>
          </cell>
          <cell r="K2079">
            <v>30</v>
          </cell>
          <cell r="L2079">
            <v>42370</v>
          </cell>
          <cell r="M2079">
            <v>42735</v>
          </cell>
          <cell r="N2079">
            <v>0</v>
          </cell>
          <cell r="P2079">
            <v>0</v>
          </cell>
          <cell r="Q2079">
            <v>0</v>
          </cell>
          <cell r="R2079" t="str">
            <v>N</v>
          </cell>
          <cell r="S2079">
            <v>0.96</v>
          </cell>
          <cell r="T2079">
            <v>0</v>
          </cell>
          <cell r="U2079">
            <v>0</v>
          </cell>
          <cell r="V2079">
            <v>0</v>
          </cell>
          <cell r="W2079">
            <v>0</v>
          </cell>
          <cell r="X2079">
            <v>0</v>
          </cell>
        </row>
        <row r="2080">
          <cell r="A2080">
            <v>2016</v>
          </cell>
          <cell r="C2080" t="str">
            <v>TELECOM ITALIA SPA</v>
          </cell>
          <cell r="D2080">
            <v>38974</v>
          </cell>
          <cell r="E2080" t="str">
            <v xml:space="preserve">296894          </v>
          </cell>
          <cell r="F2080">
            <v>39001</v>
          </cell>
          <cell r="G2080">
            <v>0.2</v>
          </cell>
          <cell r="H2080">
            <v>0</v>
          </cell>
          <cell r="I2080">
            <v>0</v>
          </cell>
          <cell r="J2080">
            <v>1</v>
          </cell>
          <cell r="K2080">
            <v>30</v>
          </cell>
          <cell r="L2080">
            <v>42370</v>
          </cell>
          <cell r="M2080">
            <v>42735</v>
          </cell>
          <cell r="N2080">
            <v>0</v>
          </cell>
          <cell r="P2080">
            <v>0</v>
          </cell>
          <cell r="Q2080">
            <v>0</v>
          </cell>
          <cell r="R2080" t="str">
            <v>N</v>
          </cell>
          <cell r="S2080">
            <v>0.2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</row>
        <row r="2081">
          <cell r="A2081">
            <v>2016</v>
          </cell>
          <cell r="C2081" t="str">
            <v>TELECOM ITALIA SPA</v>
          </cell>
          <cell r="D2081">
            <v>38974</v>
          </cell>
          <cell r="E2081" t="str">
            <v xml:space="preserve">296895          </v>
          </cell>
          <cell r="F2081">
            <v>39001</v>
          </cell>
          <cell r="G2081">
            <v>0.2</v>
          </cell>
          <cell r="H2081">
            <v>0</v>
          </cell>
          <cell r="I2081">
            <v>0</v>
          </cell>
          <cell r="J2081">
            <v>1</v>
          </cell>
          <cell r="K2081">
            <v>30</v>
          </cell>
          <cell r="L2081">
            <v>42370</v>
          </cell>
          <cell r="M2081">
            <v>42735</v>
          </cell>
          <cell r="N2081">
            <v>0</v>
          </cell>
          <cell r="P2081">
            <v>0</v>
          </cell>
          <cell r="Q2081">
            <v>0</v>
          </cell>
          <cell r="R2081" t="str">
            <v>N</v>
          </cell>
          <cell r="S2081">
            <v>0.2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</row>
        <row r="2082">
          <cell r="A2082">
            <v>2016</v>
          </cell>
          <cell r="C2082" t="str">
            <v>TELECOM ITALIA SPA</v>
          </cell>
          <cell r="D2082">
            <v>38974</v>
          </cell>
          <cell r="E2082" t="str">
            <v xml:space="preserve">296896          </v>
          </cell>
          <cell r="F2082">
            <v>39001</v>
          </cell>
          <cell r="G2082">
            <v>3.68</v>
          </cell>
          <cell r="H2082">
            <v>0</v>
          </cell>
          <cell r="I2082">
            <v>0</v>
          </cell>
          <cell r="J2082">
            <v>1</v>
          </cell>
          <cell r="K2082">
            <v>30</v>
          </cell>
          <cell r="L2082">
            <v>42370</v>
          </cell>
          <cell r="M2082">
            <v>42735</v>
          </cell>
          <cell r="N2082">
            <v>0</v>
          </cell>
          <cell r="P2082">
            <v>0</v>
          </cell>
          <cell r="Q2082">
            <v>0</v>
          </cell>
          <cell r="R2082" t="str">
            <v>N</v>
          </cell>
          <cell r="S2082">
            <v>3.68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</row>
        <row r="2083">
          <cell r="A2083">
            <v>2016</v>
          </cell>
          <cell r="C2083" t="str">
            <v>TELECOM ITALIA SPA</v>
          </cell>
          <cell r="D2083">
            <v>38974</v>
          </cell>
          <cell r="E2083" t="str">
            <v xml:space="preserve">296897          </v>
          </cell>
          <cell r="F2083">
            <v>39001</v>
          </cell>
          <cell r="G2083">
            <v>0.2</v>
          </cell>
          <cell r="H2083">
            <v>0</v>
          </cell>
          <cell r="I2083">
            <v>0</v>
          </cell>
          <cell r="J2083">
            <v>1</v>
          </cell>
          <cell r="K2083">
            <v>30</v>
          </cell>
          <cell r="L2083">
            <v>42370</v>
          </cell>
          <cell r="M2083">
            <v>42735</v>
          </cell>
          <cell r="N2083">
            <v>0</v>
          </cell>
          <cell r="P2083">
            <v>0</v>
          </cell>
          <cell r="Q2083">
            <v>0</v>
          </cell>
          <cell r="R2083" t="str">
            <v>N</v>
          </cell>
          <cell r="S2083">
            <v>0.2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</row>
        <row r="2084">
          <cell r="A2084">
            <v>2016</v>
          </cell>
          <cell r="C2084" t="str">
            <v>TELECOM ITALIA SPA</v>
          </cell>
          <cell r="D2084">
            <v>38974</v>
          </cell>
          <cell r="E2084" t="str">
            <v xml:space="preserve">296901          </v>
          </cell>
          <cell r="F2084">
            <v>39001</v>
          </cell>
          <cell r="G2084">
            <v>2.46</v>
          </cell>
          <cell r="H2084">
            <v>0</v>
          </cell>
          <cell r="I2084">
            <v>0</v>
          </cell>
          <cell r="J2084">
            <v>1</v>
          </cell>
          <cell r="K2084">
            <v>30</v>
          </cell>
          <cell r="L2084">
            <v>42370</v>
          </cell>
          <cell r="M2084">
            <v>42735</v>
          </cell>
          <cell r="N2084">
            <v>0</v>
          </cell>
          <cell r="P2084">
            <v>0</v>
          </cell>
          <cell r="Q2084">
            <v>0</v>
          </cell>
          <cell r="R2084" t="str">
            <v>N</v>
          </cell>
          <cell r="S2084">
            <v>2.46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</row>
        <row r="2085">
          <cell r="A2085">
            <v>2016</v>
          </cell>
          <cell r="C2085" t="str">
            <v>TELECOM ITALIA SPA</v>
          </cell>
          <cell r="D2085">
            <v>38974</v>
          </cell>
          <cell r="E2085" t="str">
            <v xml:space="preserve">296902          </v>
          </cell>
          <cell r="F2085">
            <v>39001</v>
          </cell>
          <cell r="G2085">
            <v>0.2</v>
          </cell>
          <cell r="H2085">
            <v>0</v>
          </cell>
          <cell r="I2085">
            <v>0</v>
          </cell>
          <cell r="J2085">
            <v>1</v>
          </cell>
          <cell r="K2085">
            <v>30</v>
          </cell>
          <cell r="L2085">
            <v>42370</v>
          </cell>
          <cell r="M2085">
            <v>42735</v>
          </cell>
          <cell r="N2085">
            <v>0</v>
          </cell>
          <cell r="P2085">
            <v>0</v>
          </cell>
          <cell r="Q2085">
            <v>0</v>
          </cell>
          <cell r="R2085" t="str">
            <v>N</v>
          </cell>
          <cell r="S2085">
            <v>0.2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</row>
        <row r="2086">
          <cell r="A2086">
            <v>2016</v>
          </cell>
          <cell r="C2086" t="str">
            <v>TELECOM ITALIA SPA</v>
          </cell>
          <cell r="D2086">
            <v>38974</v>
          </cell>
          <cell r="E2086" t="str">
            <v xml:space="preserve">296903          </v>
          </cell>
          <cell r="F2086">
            <v>39001</v>
          </cell>
          <cell r="G2086">
            <v>0.2</v>
          </cell>
          <cell r="H2086">
            <v>0</v>
          </cell>
          <cell r="I2086">
            <v>0</v>
          </cell>
          <cell r="J2086">
            <v>1</v>
          </cell>
          <cell r="K2086">
            <v>30</v>
          </cell>
          <cell r="L2086">
            <v>42370</v>
          </cell>
          <cell r="M2086">
            <v>42735</v>
          </cell>
          <cell r="N2086">
            <v>0</v>
          </cell>
          <cell r="P2086">
            <v>0</v>
          </cell>
          <cell r="Q2086">
            <v>0</v>
          </cell>
          <cell r="R2086" t="str">
            <v>N</v>
          </cell>
          <cell r="S2086">
            <v>0.2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</row>
        <row r="2087">
          <cell r="A2087">
            <v>2016</v>
          </cell>
          <cell r="C2087" t="str">
            <v>TELECOM ITALIA SPA</v>
          </cell>
          <cell r="D2087">
            <v>38974</v>
          </cell>
          <cell r="E2087" t="str">
            <v xml:space="preserve">296905          </v>
          </cell>
          <cell r="F2087">
            <v>39001</v>
          </cell>
          <cell r="G2087">
            <v>0.65</v>
          </cell>
          <cell r="H2087">
            <v>0</v>
          </cell>
          <cell r="I2087">
            <v>0</v>
          </cell>
          <cell r="J2087">
            <v>1</v>
          </cell>
          <cell r="K2087">
            <v>30</v>
          </cell>
          <cell r="L2087">
            <v>42370</v>
          </cell>
          <cell r="M2087">
            <v>42735</v>
          </cell>
          <cell r="N2087">
            <v>0</v>
          </cell>
          <cell r="P2087">
            <v>0</v>
          </cell>
          <cell r="Q2087">
            <v>0</v>
          </cell>
          <cell r="R2087" t="str">
            <v>N</v>
          </cell>
          <cell r="S2087">
            <v>0.65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</row>
        <row r="2088">
          <cell r="A2088">
            <v>2016</v>
          </cell>
          <cell r="C2088" t="str">
            <v>TELECOM ITALIA SPA</v>
          </cell>
          <cell r="D2088">
            <v>38974</v>
          </cell>
          <cell r="E2088" t="str">
            <v xml:space="preserve">296906          </v>
          </cell>
          <cell r="F2088">
            <v>39001</v>
          </cell>
          <cell r="G2088">
            <v>0.2</v>
          </cell>
          <cell r="H2088">
            <v>0</v>
          </cell>
          <cell r="I2088">
            <v>0</v>
          </cell>
          <cell r="J2088">
            <v>1</v>
          </cell>
          <cell r="K2088">
            <v>30</v>
          </cell>
          <cell r="L2088">
            <v>42370</v>
          </cell>
          <cell r="M2088">
            <v>42735</v>
          </cell>
          <cell r="N2088">
            <v>0</v>
          </cell>
          <cell r="P2088">
            <v>0</v>
          </cell>
          <cell r="Q2088">
            <v>0</v>
          </cell>
          <cell r="R2088" t="str">
            <v>N</v>
          </cell>
          <cell r="S2088">
            <v>0.2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</row>
        <row r="2089">
          <cell r="A2089">
            <v>2016</v>
          </cell>
          <cell r="C2089" t="str">
            <v>TELECOM ITALIA SPA</v>
          </cell>
          <cell r="D2089">
            <v>38974</v>
          </cell>
          <cell r="E2089" t="str">
            <v xml:space="preserve">296909          </v>
          </cell>
          <cell r="F2089">
            <v>39001</v>
          </cell>
          <cell r="G2089">
            <v>0.2</v>
          </cell>
          <cell r="H2089">
            <v>0</v>
          </cell>
          <cell r="I2089">
            <v>0</v>
          </cell>
          <cell r="J2089">
            <v>1</v>
          </cell>
          <cell r="K2089">
            <v>30</v>
          </cell>
          <cell r="L2089">
            <v>42370</v>
          </cell>
          <cell r="M2089">
            <v>42735</v>
          </cell>
          <cell r="N2089">
            <v>0</v>
          </cell>
          <cell r="P2089">
            <v>0</v>
          </cell>
          <cell r="Q2089">
            <v>0</v>
          </cell>
          <cell r="R2089" t="str">
            <v>N</v>
          </cell>
          <cell r="S2089">
            <v>0.2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</row>
        <row r="2090">
          <cell r="A2090">
            <v>2016</v>
          </cell>
          <cell r="C2090" t="str">
            <v>TELECOM ITALIA SPA</v>
          </cell>
          <cell r="D2090">
            <v>38974</v>
          </cell>
          <cell r="E2090" t="str">
            <v xml:space="preserve">296911          </v>
          </cell>
          <cell r="F2090">
            <v>39001</v>
          </cell>
          <cell r="G2090">
            <v>0.2</v>
          </cell>
          <cell r="H2090">
            <v>0</v>
          </cell>
          <cell r="I2090">
            <v>0</v>
          </cell>
          <cell r="J2090">
            <v>1</v>
          </cell>
          <cell r="K2090">
            <v>30</v>
          </cell>
          <cell r="L2090">
            <v>42370</v>
          </cell>
          <cell r="M2090">
            <v>42735</v>
          </cell>
          <cell r="N2090">
            <v>0</v>
          </cell>
          <cell r="P2090">
            <v>0</v>
          </cell>
          <cell r="Q2090">
            <v>0</v>
          </cell>
          <cell r="R2090" t="str">
            <v>N</v>
          </cell>
          <cell r="S2090">
            <v>0.2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</row>
        <row r="2091">
          <cell r="A2091">
            <v>2016</v>
          </cell>
          <cell r="C2091" t="str">
            <v>TELECOM ITALIA SPA</v>
          </cell>
          <cell r="D2091">
            <v>38974</v>
          </cell>
          <cell r="E2091" t="str">
            <v xml:space="preserve">296912          </v>
          </cell>
          <cell r="F2091">
            <v>39002</v>
          </cell>
          <cell r="G2091">
            <v>1.75</v>
          </cell>
          <cell r="H2091">
            <v>0</v>
          </cell>
          <cell r="I2091">
            <v>0</v>
          </cell>
          <cell r="J2091">
            <v>1</v>
          </cell>
          <cell r="K2091">
            <v>30</v>
          </cell>
          <cell r="L2091">
            <v>42370</v>
          </cell>
          <cell r="M2091">
            <v>42735</v>
          </cell>
          <cell r="N2091">
            <v>0</v>
          </cell>
          <cell r="P2091">
            <v>0</v>
          </cell>
          <cell r="Q2091">
            <v>0</v>
          </cell>
          <cell r="R2091" t="str">
            <v>N</v>
          </cell>
          <cell r="S2091">
            <v>1.75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</row>
        <row r="2092">
          <cell r="A2092">
            <v>2016</v>
          </cell>
          <cell r="C2092" t="str">
            <v>TELECOM ITALIA SPA</v>
          </cell>
          <cell r="D2092">
            <v>38974</v>
          </cell>
          <cell r="E2092" t="str">
            <v xml:space="preserve">296915          </v>
          </cell>
          <cell r="F2092">
            <v>39001</v>
          </cell>
          <cell r="G2092">
            <v>1.49</v>
          </cell>
          <cell r="H2092">
            <v>0</v>
          </cell>
          <cell r="I2092">
            <v>0</v>
          </cell>
          <cell r="J2092">
            <v>1</v>
          </cell>
          <cell r="K2092">
            <v>30</v>
          </cell>
          <cell r="L2092">
            <v>42370</v>
          </cell>
          <cell r="M2092">
            <v>42735</v>
          </cell>
          <cell r="N2092">
            <v>0</v>
          </cell>
          <cell r="P2092">
            <v>0</v>
          </cell>
          <cell r="Q2092">
            <v>0</v>
          </cell>
          <cell r="R2092" t="str">
            <v>N</v>
          </cell>
          <cell r="S2092">
            <v>1.49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</row>
        <row r="2093">
          <cell r="A2093">
            <v>2016</v>
          </cell>
          <cell r="C2093" t="str">
            <v>TELECOM ITALIA SPA</v>
          </cell>
          <cell r="D2093">
            <v>38974</v>
          </cell>
          <cell r="E2093" t="str">
            <v xml:space="preserve">296917          </v>
          </cell>
          <cell r="F2093">
            <v>39001</v>
          </cell>
          <cell r="G2093">
            <v>0.2</v>
          </cell>
          <cell r="H2093">
            <v>0</v>
          </cell>
          <cell r="I2093">
            <v>0</v>
          </cell>
          <cell r="J2093">
            <v>1</v>
          </cell>
          <cell r="K2093">
            <v>30</v>
          </cell>
          <cell r="L2093">
            <v>42370</v>
          </cell>
          <cell r="M2093">
            <v>42735</v>
          </cell>
          <cell r="N2093">
            <v>0</v>
          </cell>
          <cell r="P2093">
            <v>0</v>
          </cell>
          <cell r="Q2093">
            <v>0</v>
          </cell>
          <cell r="R2093" t="str">
            <v>N</v>
          </cell>
          <cell r="S2093">
            <v>0.2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</row>
        <row r="2094">
          <cell r="A2094">
            <v>2016</v>
          </cell>
          <cell r="C2094" t="str">
            <v>TELECOM ITALIA SPA</v>
          </cell>
          <cell r="D2094">
            <v>38974</v>
          </cell>
          <cell r="E2094" t="str">
            <v xml:space="preserve">296918          </v>
          </cell>
          <cell r="F2094">
            <v>39001</v>
          </cell>
          <cell r="G2094">
            <v>48.93</v>
          </cell>
          <cell r="H2094">
            <v>0</v>
          </cell>
          <cell r="I2094">
            <v>0</v>
          </cell>
          <cell r="J2094">
            <v>1</v>
          </cell>
          <cell r="K2094">
            <v>30</v>
          </cell>
          <cell r="L2094">
            <v>42370</v>
          </cell>
          <cell r="M2094">
            <v>42735</v>
          </cell>
          <cell r="N2094">
            <v>0</v>
          </cell>
          <cell r="P2094">
            <v>0</v>
          </cell>
          <cell r="Q2094">
            <v>0</v>
          </cell>
          <cell r="R2094" t="str">
            <v>N</v>
          </cell>
          <cell r="S2094">
            <v>48.93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</row>
        <row r="2095">
          <cell r="A2095">
            <v>2016</v>
          </cell>
          <cell r="C2095" t="str">
            <v>TELECOM ITALIA SPA</v>
          </cell>
          <cell r="D2095">
            <v>38974</v>
          </cell>
          <cell r="E2095" t="str">
            <v xml:space="preserve">296921          </v>
          </cell>
          <cell r="F2095">
            <v>39001</v>
          </cell>
          <cell r="G2095">
            <v>0.41</v>
          </cell>
          <cell r="H2095">
            <v>0</v>
          </cell>
          <cell r="I2095">
            <v>0</v>
          </cell>
          <cell r="J2095">
            <v>1</v>
          </cell>
          <cell r="K2095">
            <v>30</v>
          </cell>
          <cell r="L2095">
            <v>42370</v>
          </cell>
          <cell r="M2095">
            <v>42735</v>
          </cell>
          <cell r="N2095">
            <v>0</v>
          </cell>
          <cell r="P2095">
            <v>0</v>
          </cell>
          <cell r="Q2095">
            <v>0</v>
          </cell>
          <cell r="R2095" t="str">
            <v>N</v>
          </cell>
          <cell r="S2095">
            <v>0.41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</row>
        <row r="2096">
          <cell r="A2096">
            <v>2016</v>
          </cell>
          <cell r="C2096" t="str">
            <v>TELECOM ITALIA SPA</v>
          </cell>
          <cell r="D2096">
            <v>38974</v>
          </cell>
          <cell r="E2096" t="str">
            <v xml:space="preserve">296922          </v>
          </cell>
          <cell r="F2096">
            <v>39001</v>
          </cell>
          <cell r="G2096">
            <v>0.2</v>
          </cell>
          <cell r="H2096">
            <v>0</v>
          </cell>
          <cell r="I2096">
            <v>0</v>
          </cell>
          <cell r="J2096">
            <v>1</v>
          </cell>
          <cell r="K2096">
            <v>30</v>
          </cell>
          <cell r="L2096">
            <v>42370</v>
          </cell>
          <cell r="M2096">
            <v>42735</v>
          </cell>
          <cell r="N2096">
            <v>0</v>
          </cell>
          <cell r="P2096">
            <v>0</v>
          </cell>
          <cell r="Q2096">
            <v>0</v>
          </cell>
          <cell r="R2096" t="str">
            <v>N</v>
          </cell>
          <cell r="S2096">
            <v>0.2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</row>
        <row r="2097">
          <cell r="A2097">
            <v>2016</v>
          </cell>
          <cell r="C2097" t="str">
            <v>TELECOM ITALIA SPA</v>
          </cell>
          <cell r="D2097">
            <v>38974</v>
          </cell>
          <cell r="E2097" t="str">
            <v xml:space="preserve">296924          </v>
          </cell>
          <cell r="F2097">
            <v>39001</v>
          </cell>
          <cell r="G2097">
            <v>1.46</v>
          </cell>
          <cell r="H2097">
            <v>0</v>
          </cell>
          <cell r="I2097">
            <v>0</v>
          </cell>
          <cell r="J2097">
            <v>1</v>
          </cell>
          <cell r="K2097">
            <v>30</v>
          </cell>
          <cell r="L2097">
            <v>42370</v>
          </cell>
          <cell r="M2097">
            <v>42735</v>
          </cell>
          <cell r="N2097">
            <v>0</v>
          </cell>
          <cell r="P2097">
            <v>0</v>
          </cell>
          <cell r="Q2097">
            <v>0</v>
          </cell>
          <cell r="R2097" t="str">
            <v>N</v>
          </cell>
          <cell r="S2097">
            <v>1.46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</row>
        <row r="2098">
          <cell r="A2098">
            <v>2016</v>
          </cell>
          <cell r="C2098" t="str">
            <v>TELECOM ITALIA SPA</v>
          </cell>
          <cell r="D2098">
            <v>39338</v>
          </cell>
          <cell r="E2098" t="str">
            <v xml:space="preserve">29882           </v>
          </cell>
          <cell r="F2098">
            <v>39358</v>
          </cell>
          <cell r="G2098">
            <v>5</v>
          </cell>
          <cell r="H2098">
            <v>0</v>
          </cell>
          <cell r="I2098">
            <v>0</v>
          </cell>
          <cell r="J2098">
            <v>1</v>
          </cell>
          <cell r="K2098">
            <v>30</v>
          </cell>
          <cell r="L2098">
            <v>42370</v>
          </cell>
          <cell r="M2098">
            <v>42735</v>
          </cell>
          <cell r="N2098">
            <v>0</v>
          </cell>
          <cell r="P2098">
            <v>0</v>
          </cell>
          <cell r="Q2098">
            <v>0</v>
          </cell>
          <cell r="R2098" t="str">
            <v>N</v>
          </cell>
          <cell r="S2098">
            <v>5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</row>
        <row r="2099">
          <cell r="A2099">
            <v>2016</v>
          </cell>
          <cell r="C2099" t="str">
            <v>TELECOM ITALIA SPA</v>
          </cell>
          <cell r="D2099">
            <v>41127</v>
          </cell>
          <cell r="E2099" t="str">
            <v xml:space="preserve">3802            </v>
          </cell>
          <cell r="F2099">
            <v>41158</v>
          </cell>
          <cell r="G2099">
            <v>15097</v>
          </cell>
          <cell r="H2099">
            <v>0</v>
          </cell>
          <cell r="I2099">
            <v>0</v>
          </cell>
          <cell r="J2099">
            <v>1</v>
          </cell>
          <cell r="K2099">
            <v>30</v>
          </cell>
          <cell r="L2099">
            <v>42370</v>
          </cell>
          <cell r="M2099">
            <v>42735</v>
          </cell>
          <cell r="N2099">
            <v>0</v>
          </cell>
          <cell r="P2099">
            <v>0</v>
          </cell>
          <cell r="Q2099">
            <v>0</v>
          </cell>
          <cell r="R2099" t="str">
            <v>N</v>
          </cell>
          <cell r="S2099">
            <v>15097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</row>
        <row r="2100">
          <cell r="A2100">
            <v>2016</v>
          </cell>
          <cell r="C2100" t="str">
            <v>TELECOM ITALIA SPA</v>
          </cell>
          <cell r="D2100">
            <v>37351</v>
          </cell>
          <cell r="E2100" t="str">
            <v xml:space="preserve">3808934         </v>
          </cell>
          <cell r="F2100">
            <v>37393</v>
          </cell>
          <cell r="G2100">
            <v>80</v>
          </cell>
          <cell r="H2100">
            <v>0</v>
          </cell>
          <cell r="I2100">
            <v>0</v>
          </cell>
          <cell r="J2100">
            <v>1</v>
          </cell>
          <cell r="K2100">
            <v>30</v>
          </cell>
          <cell r="L2100">
            <v>42370</v>
          </cell>
          <cell r="M2100">
            <v>42735</v>
          </cell>
          <cell r="N2100">
            <v>0</v>
          </cell>
          <cell r="P2100">
            <v>0</v>
          </cell>
          <cell r="Q2100">
            <v>0</v>
          </cell>
          <cell r="R2100" t="str">
            <v>N</v>
          </cell>
          <cell r="S2100">
            <v>80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</row>
        <row r="2101">
          <cell r="A2101">
            <v>2016</v>
          </cell>
          <cell r="C2101" t="str">
            <v>TELECOM ITALIA SPA</v>
          </cell>
          <cell r="D2101">
            <v>41684</v>
          </cell>
          <cell r="E2101" t="str">
            <v xml:space="preserve">3844            </v>
          </cell>
          <cell r="F2101">
            <v>41729</v>
          </cell>
          <cell r="G2101">
            <v>50</v>
          </cell>
          <cell r="H2101">
            <v>0</v>
          </cell>
          <cell r="I2101">
            <v>0</v>
          </cell>
          <cell r="J2101">
            <v>1</v>
          </cell>
          <cell r="K2101">
            <v>30</v>
          </cell>
          <cell r="L2101">
            <v>42370</v>
          </cell>
          <cell r="M2101">
            <v>42735</v>
          </cell>
          <cell r="N2101">
            <v>0</v>
          </cell>
          <cell r="P2101">
            <v>0</v>
          </cell>
          <cell r="Q2101">
            <v>0</v>
          </cell>
          <cell r="R2101" t="str">
            <v>N</v>
          </cell>
          <cell r="S2101">
            <v>50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</row>
        <row r="2102">
          <cell r="A2102">
            <v>2016</v>
          </cell>
          <cell r="C2102" t="str">
            <v>TELECOM ITALIA SPA</v>
          </cell>
          <cell r="D2102">
            <v>39583</v>
          </cell>
          <cell r="E2102" t="str">
            <v xml:space="preserve">400063          </v>
          </cell>
          <cell r="F2102">
            <v>39609</v>
          </cell>
          <cell r="G2102">
            <v>138.01</v>
          </cell>
          <cell r="H2102">
            <v>0</v>
          </cell>
          <cell r="I2102">
            <v>0</v>
          </cell>
          <cell r="J2102">
            <v>1</v>
          </cell>
          <cell r="K2102">
            <v>30</v>
          </cell>
          <cell r="L2102">
            <v>42370</v>
          </cell>
          <cell r="M2102">
            <v>42735</v>
          </cell>
          <cell r="N2102">
            <v>0</v>
          </cell>
          <cell r="P2102">
            <v>0</v>
          </cell>
          <cell r="Q2102">
            <v>0</v>
          </cell>
          <cell r="R2102" t="str">
            <v>N</v>
          </cell>
          <cell r="S2102">
            <v>138.01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</row>
        <row r="2103">
          <cell r="A2103">
            <v>2016</v>
          </cell>
          <cell r="C2103" t="str">
            <v>TELECOM ITALIA SPA</v>
          </cell>
          <cell r="D2103">
            <v>39728</v>
          </cell>
          <cell r="E2103" t="str">
            <v xml:space="preserve">41763521        </v>
          </cell>
          <cell r="F2103">
            <v>39846</v>
          </cell>
          <cell r="G2103">
            <v>160.5</v>
          </cell>
          <cell r="H2103">
            <v>0</v>
          </cell>
          <cell r="I2103">
            <v>0</v>
          </cell>
          <cell r="J2103">
            <v>1</v>
          </cell>
          <cell r="K2103">
            <v>30</v>
          </cell>
          <cell r="L2103">
            <v>42370</v>
          </cell>
          <cell r="M2103">
            <v>42735</v>
          </cell>
          <cell r="N2103">
            <v>0</v>
          </cell>
          <cell r="P2103">
            <v>0</v>
          </cell>
          <cell r="Q2103">
            <v>0</v>
          </cell>
          <cell r="R2103" t="str">
            <v>N</v>
          </cell>
          <cell r="S2103">
            <v>160.5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</row>
        <row r="2104">
          <cell r="A2104">
            <v>2016</v>
          </cell>
          <cell r="C2104" t="str">
            <v>TELECOM ITALIA SPA</v>
          </cell>
          <cell r="D2104">
            <v>38754</v>
          </cell>
          <cell r="E2104" t="str">
            <v xml:space="preserve">582529          </v>
          </cell>
          <cell r="F2104">
            <v>38797</v>
          </cell>
          <cell r="G2104">
            <v>1294.5</v>
          </cell>
          <cell r="H2104">
            <v>0</v>
          </cell>
          <cell r="I2104">
            <v>0</v>
          </cell>
          <cell r="J2104">
            <v>1</v>
          </cell>
          <cell r="K2104">
            <v>30</v>
          </cell>
          <cell r="L2104">
            <v>42370</v>
          </cell>
          <cell r="M2104">
            <v>42735</v>
          </cell>
          <cell r="N2104">
            <v>0</v>
          </cell>
          <cell r="P2104">
            <v>0</v>
          </cell>
          <cell r="Q2104">
            <v>0</v>
          </cell>
          <cell r="R2104" t="str">
            <v>N</v>
          </cell>
          <cell r="S2104">
            <v>1294.5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</row>
        <row r="2105">
          <cell r="A2105">
            <v>2017</v>
          </cell>
          <cell r="B2105">
            <v>3411</v>
          </cell>
          <cell r="C2105" t="str">
            <v>TELECOM ITALIA SPA</v>
          </cell>
          <cell r="D2105">
            <v>42780</v>
          </cell>
          <cell r="E2105" t="str">
            <v>7X00445945</v>
          </cell>
          <cell r="F2105">
            <v>42796</v>
          </cell>
          <cell r="G2105">
            <v>176.12</v>
          </cell>
          <cell r="H2105">
            <v>176.12</v>
          </cell>
          <cell r="I2105">
            <v>0</v>
          </cell>
          <cell r="J2105">
            <v>42808</v>
          </cell>
          <cell r="K2105">
            <v>30</v>
          </cell>
          <cell r="L2105">
            <v>42370</v>
          </cell>
          <cell r="M2105">
            <v>42735</v>
          </cell>
          <cell r="N2105">
            <v>0</v>
          </cell>
          <cell r="P2105">
            <v>0</v>
          </cell>
          <cell r="Q2105">
            <v>12</v>
          </cell>
          <cell r="R2105" t="str">
            <v>S</v>
          </cell>
          <cell r="S2105">
            <v>0</v>
          </cell>
          <cell r="T2105">
            <v>28</v>
          </cell>
          <cell r="U2105">
            <v>2113.44</v>
          </cell>
          <cell r="V2105">
            <v>4931.3599999999997</v>
          </cell>
          <cell r="W2105">
            <v>-18</v>
          </cell>
          <cell r="X2105">
            <v>-3170.16</v>
          </cell>
        </row>
        <row r="2106">
          <cell r="A2106">
            <v>2016</v>
          </cell>
          <cell r="B2106">
            <v>2723</v>
          </cell>
          <cell r="C2106" t="str">
            <v>TELECOM ITALIA SPA</v>
          </cell>
          <cell r="D2106">
            <v>42412</v>
          </cell>
          <cell r="E2106" t="str">
            <v>7X00812256</v>
          </cell>
          <cell r="F2106">
            <v>42426</v>
          </cell>
          <cell r="G2106">
            <v>152.12</v>
          </cell>
          <cell r="H2106">
            <v>152.12</v>
          </cell>
          <cell r="I2106">
            <v>0</v>
          </cell>
          <cell r="J2106">
            <v>42433</v>
          </cell>
          <cell r="K2106">
            <v>30</v>
          </cell>
          <cell r="L2106">
            <v>42370</v>
          </cell>
          <cell r="M2106">
            <v>42735</v>
          </cell>
          <cell r="N2106">
            <v>0</v>
          </cell>
          <cell r="P2106">
            <v>0</v>
          </cell>
          <cell r="Q2106">
            <v>7</v>
          </cell>
          <cell r="R2106" t="str">
            <v>S</v>
          </cell>
          <cell r="S2106">
            <v>0</v>
          </cell>
          <cell r="T2106">
            <v>21</v>
          </cell>
          <cell r="U2106">
            <v>1064.8399999999999</v>
          </cell>
          <cell r="V2106">
            <v>3194.52</v>
          </cell>
          <cell r="W2106">
            <v>-23</v>
          </cell>
          <cell r="X2106">
            <v>-3498.76</v>
          </cell>
        </row>
        <row r="2107">
          <cell r="A2107">
            <v>2017</v>
          </cell>
          <cell r="B2107">
            <v>5945</v>
          </cell>
          <cell r="C2107" t="str">
            <v>TELECOM ITALIA SPA</v>
          </cell>
          <cell r="D2107">
            <v>42839</v>
          </cell>
          <cell r="E2107" t="str">
            <v>7X01383707</v>
          </cell>
          <cell r="F2107">
            <v>42849</v>
          </cell>
          <cell r="G2107">
            <v>140.51</v>
          </cell>
          <cell r="H2107">
            <v>140.51</v>
          </cell>
          <cell r="I2107">
            <v>0</v>
          </cell>
          <cell r="J2107">
            <v>42859</v>
          </cell>
          <cell r="K2107">
            <v>30</v>
          </cell>
          <cell r="L2107">
            <v>42370</v>
          </cell>
          <cell r="M2107">
            <v>42735</v>
          </cell>
          <cell r="N2107">
            <v>0</v>
          </cell>
          <cell r="P2107">
            <v>0</v>
          </cell>
          <cell r="Q2107">
            <v>10</v>
          </cell>
          <cell r="R2107" t="str">
            <v>S</v>
          </cell>
          <cell r="S2107">
            <v>0</v>
          </cell>
          <cell r="T2107">
            <v>20</v>
          </cell>
          <cell r="U2107">
            <v>1405.1</v>
          </cell>
          <cell r="V2107">
            <v>2810.2</v>
          </cell>
          <cell r="W2107">
            <v>-20</v>
          </cell>
          <cell r="X2107">
            <v>-2810.2</v>
          </cell>
        </row>
        <row r="2108">
          <cell r="A2108">
            <v>2016</v>
          </cell>
          <cell r="B2108">
            <v>5505</v>
          </cell>
          <cell r="C2108" t="str">
            <v>TELECOM ITALIA SPA</v>
          </cell>
          <cell r="D2108">
            <v>42474</v>
          </cell>
          <cell r="E2108" t="str">
            <v>7X01583763</v>
          </cell>
          <cell r="F2108">
            <v>42487</v>
          </cell>
          <cell r="G2108">
            <v>117.07</v>
          </cell>
          <cell r="H2108">
            <v>117.07</v>
          </cell>
          <cell r="I2108">
            <v>0</v>
          </cell>
          <cell r="J2108">
            <v>42516</v>
          </cell>
          <cell r="K2108">
            <v>30</v>
          </cell>
          <cell r="L2108">
            <v>42370</v>
          </cell>
          <cell r="M2108">
            <v>42735</v>
          </cell>
          <cell r="N2108">
            <v>0</v>
          </cell>
          <cell r="P2108">
            <v>0</v>
          </cell>
          <cell r="Q2108">
            <v>29</v>
          </cell>
          <cell r="R2108" t="str">
            <v>S</v>
          </cell>
          <cell r="S2108">
            <v>0</v>
          </cell>
          <cell r="T2108">
            <v>42</v>
          </cell>
          <cell r="U2108">
            <v>3395.03</v>
          </cell>
          <cell r="V2108">
            <v>4916.9399999999996</v>
          </cell>
          <cell r="W2108">
            <v>-1</v>
          </cell>
          <cell r="X2108">
            <v>-117.07</v>
          </cell>
        </row>
        <row r="2109">
          <cell r="A2109">
            <v>2017</v>
          </cell>
          <cell r="B2109">
            <v>8687</v>
          </cell>
          <cell r="C2109" t="str">
            <v>TELECOM ITALIA SPA</v>
          </cell>
          <cell r="D2109">
            <v>42901</v>
          </cell>
          <cell r="E2109" t="str">
            <v>7X02382435</v>
          </cell>
          <cell r="F2109">
            <v>42912</v>
          </cell>
          <cell r="G2109">
            <v>176.31</v>
          </cell>
          <cell r="H2109">
            <v>176.31</v>
          </cell>
          <cell r="I2109">
            <v>0</v>
          </cell>
          <cell r="J2109">
            <v>42922</v>
          </cell>
          <cell r="K2109">
            <v>30</v>
          </cell>
          <cell r="L2109">
            <v>42370</v>
          </cell>
          <cell r="M2109">
            <v>42735</v>
          </cell>
          <cell r="N2109">
            <v>0</v>
          </cell>
          <cell r="P2109">
            <v>0</v>
          </cell>
          <cell r="Q2109">
            <v>10</v>
          </cell>
          <cell r="R2109" t="str">
            <v>S</v>
          </cell>
          <cell r="S2109">
            <v>0</v>
          </cell>
          <cell r="T2109">
            <v>21</v>
          </cell>
          <cell r="U2109">
            <v>1763.1</v>
          </cell>
          <cell r="V2109">
            <v>3702.51</v>
          </cell>
          <cell r="W2109">
            <v>-20</v>
          </cell>
          <cell r="X2109">
            <v>-3526.2</v>
          </cell>
        </row>
        <row r="2110">
          <cell r="A2110">
            <v>2016</v>
          </cell>
          <cell r="B2110">
            <v>8369</v>
          </cell>
          <cell r="C2110" t="str">
            <v>TELECOM ITALIA SPA</v>
          </cell>
          <cell r="D2110">
            <v>42536</v>
          </cell>
          <cell r="E2110" t="str">
            <v>7X02414831</v>
          </cell>
          <cell r="F2110">
            <v>42548</v>
          </cell>
          <cell r="G2110">
            <v>152.12</v>
          </cell>
          <cell r="H2110">
            <v>152.12</v>
          </cell>
          <cell r="I2110">
            <v>0</v>
          </cell>
          <cell r="J2110">
            <v>42563</v>
          </cell>
          <cell r="K2110">
            <v>30</v>
          </cell>
          <cell r="L2110">
            <v>42370</v>
          </cell>
          <cell r="M2110">
            <v>42735</v>
          </cell>
          <cell r="N2110">
            <v>0</v>
          </cell>
          <cell r="P2110">
            <v>0</v>
          </cell>
          <cell r="Q2110">
            <v>15</v>
          </cell>
          <cell r="R2110" t="str">
            <v>S</v>
          </cell>
          <cell r="S2110">
            <v>0</v>
          </cell>
          <cell r="T2110">
            <v>27</v>
          </cell>
          <cell r="U2110">
            <v>2281.8000000000002</v>
          </cell>
          <cell r="V2110">
            <v>4107.24</v>
          </cell>
          <cell r="W2110">
            <v>-15</v>
          </cell>
          <cell r="X2110">
            <v>-2281.8000000000002</v>
          </cell>
        </row>
        <row r="2111">
          <cell r="A2111">
            <v>2016</v>
          </cell>
          <cell r="B2111">
            <v>11205</v>
          </cell>
          <cell r="C2111" t="str">
            <v>TELECOM ITALIA SPA</v>
          </cell>
          <cell r="D2111">
            <v>42594</v>
          </cell>
          <cell r="E2111" t="str">
            <v>7X02833387</v>
          </cell>
          <cell r="F2111">
            <v>42611</v>
          </cell>
          <cell r="G2111">
            <v>188.29</v>
          </cell>
          <cell r="H2111">
            <v>188.29</v>
          </cell>
          <cell r="I2111">
            <v>0</v>
          </cell>
          <cell r="J2111">
            <v>42619</v>
          </cell>
          <cell r="K2111">
            <v>30</v>
          </cell>
          <cell r="L2111">
            <v>42370</v>
          </cell>
          <cell r="M2111">
            <v>42735</v>
          </cell>
          <cell r="N2111">
            <v>0</v>
          </cell>
          <cell r="P2111">
            <v>0</v>
          </cell>
          <cell r="Q2111">
            <v>8</v>
          </cell>
          <cell r="R2111" t="str">
            <v>S</v>
          </cell>
          <cell r="S2111">
            <v>0</v>
          </cell>
          <cell r="T2111">
            <v>25</v>
          </cell>
          <cell r="U2111">
            <v>1506.32</v>
          </cell>
          <cell r="V2111">
            <v>4707.25</v>
          </cell>
          <cell r="W2111">
            <v>-22</v>
          </cell>
          <cell r="X2111">
            <v>-4142.38</v>
          </cell>
        </row>
        <row r="2112">
          <cell r="A2112">
            <v>2017</v>
          </cell>
          <cell r="B2112">
            <v>11557</v>
          </cell>
          <cell r="C2112" t="str">
            <v>TELECOM ITALIA SPA</v>
          </cell>
          <cell r="D2112">
            <v>42961</v>
          </cell>
          <cell r="E2112" t="str">
            <v>7X03190166</v>
          </cell>
          <cell r="F2112">
            <v>42976</v>
          </cell>
          <cell r="G2112">
            <v>140.12</v>
          </cell>
          <cell r="H2112">
            <v>140.12</v>
          </cell>
          <cell r="I2112">
            <v>0</v>
          </cell>
          <cell r="J2112">
            <v>42989</v>
          </cell>
          <cell r="K2112">
            <v>30</v>
          </cell>
          <cell r="L2112">
            <v>42370</v>
          </cell>
          <cell r="M2112">
            <v>42735</v>
          </cell>
          <cell r="N2112">
            <v>0</v>
          </cell>
          <cell r="P2112">
            <v>0</v>
          </cell>
          <cell r="Q2112">
            <v>13</v>
          </cell>
          <cell r="R2112" t="str">
            <v>S</v>
          </cell>
          <cell r="S2112">
            <v>0</v>
          </cell>
          <cell r="T2112">
            <v>28</v>
          </cell>
          <cell r="U2112">
            <v>1821.56</v>
          </cell>
          <cell r="V2112">
            <v>3923.36</v>
          </cell>
          <cell r="W2112">
            <v>-17</v>
          </cell>
          <cell r="X2112">
            <v>-2382.04</v>
          </cell>
        </row>
        <row r="2113">
          <cell r="A2113">
            <v>2016</v>
          </cell>
          <cell r="B2113">
            <v>14187</v>
          </cell>
          <cell r="C2113" t="str">
            <v>TELECOM ITALIA SPA</v>
          </cell>
          <cell r="D2113">
            <v>42657</v>
          </cell>
          <cell r="E2113" t="str">
            <v>7X03740425</v>
          </cell>
          <cell r="F2113">
            <v>42668</v>
          </cell>
          <cell r="G2113">
            <v>140.13</v>
          </cell>
          <cell r="H2113">
            <v>140.13</v>
          </cell>
          <cell r="I2113">
            <v>0</v>
          </cell>
          <cell r="J2113">
            <v>42677</v>
          </cell>
          <cell r="K2113">
            <v>30</v>
          </cell>
          <cell r="L2113">
            <v>42370</v>
          </cell>
          <cell r="M2113">
            <v>42735</v>
          </cell>
          <cell r="N2113">
            <v>0</v>
          </cell>
          <cell r="P2113">
            <v>0</v>
          </cell>
          <cell r="Q2113">
            <v>9</v>
          </cell>
          <cell r="R2113" t="str">
            <v>S</v>
          </cell>
          <cell r="S2113">
            <v>0</v>
          </cell>
          <cell r="T2113">
            <v>20</v>
          </cell>
          <cell r="U2113">
            <v>1261.17</v>
          </cell>
          <cell r="V2113">
            <v>2802.6</v>
          </cell>
          <cell r="W2113">
            <v>-21</v>
          </cell>
          <cell r="X2113">
            <v>-2942.73</v>
          </cell>
        </row>
        <row r="2114">
          <cell r="A2114">
            <v>2017</v>
          </cell>
          <cell r="B2114">
            <v>14300</v>
          </cell>
          <cell r="C2114" t="str">
            <v>TELECOM ITALIA SPA</v>
          </cell>
          <cell r="D2114">
            <v>43021</v>
          </cell>
          <cell r="E2114" t="str">
            <v>7X04151796</v>
          </cell>
          <cell r="F2114">
            <v>43033</v>
          </cell>
          <cell r="G2114">
            <v>176.12</v>
          </cell>
          <cell r="H2114">
            <v>176.12</v>
          </cell>
          <cell r="I2114">
            <v>0</v>
          </cell>
          <cell r="J2114">
            <v>43041</v>
          </cell>
          <cell r="K2114">
            <v>30</v>
          </cell>
          <cell r="L2114">
            <v>42370</v>
          </cell>
          <cell r="M2114">
            <v>42735</v>
          </cell>
          <cell r="N2114">
            <v>0</v>
          </cell>
          <cell r="P2114">
            <v>0</v>
          </cell>
          <cell r="Q2114">
            <v>8</v>
          </cell>
          <cell r="R2114" t="str">
            <v>S</v>
          </cell>
          <cell r="S2114">
            <v>0</v>
          </cell>
          <cell r="T2114">
            <v>20</v>
          </cell>
          <cell r="U2114">
            <v>1408.96</v>
          </cell>
          <cell r="V2114">
            <v>3522.4</v>
          </cell>
          <cell r="W2114">
            <v>-22</v>
          </cell>
          <cell r="X2114">
            <v>-3874.64</v>
          </cell>
        </row>
        <row r="2115">
          <cell r="A2115">
            <v>2016</v>
          </cell>
          <cell r="B2115">
            <v>17453</v>
          </cell>
          <cell r="C2115" t="str">
            <v>TELECOM ITALIA SPA</v>
          </cell>
          <cell r="D2115">
            <v>42719</v>
          </cell>
          <cell r="E2115" t="str">
            <v>7X04679901</v>
          </cell>
          <cell r="F2115">
            <v>42732</v>
          </cell>
          <cell r="G2115">
            <v>164.13</v>
          </cell>
          <cell r="H2115">
            <v>164.13</v>
          </cell>
          <cell r="I2115">
            <v>0</v>
          </cell>
          <cell r="J2115">
            <v>42772</v>
          </cell>
          <cell r="K2115">
            <v>30</v>
          </cell>
          <cell r="L2115">
            <v>42370</v>
          </cell>
          <cell r="M2115">
            <v>42735</v>
          </cell>
          <cell r="N2115">
            <v>0</v>
          </cell>
          <cell r="P2115">
            <v>0</v>
          </cell>
          <cell r="Q2115">
            <v>40</v>
          </cell>
          <cell r="R2115" t="str">
            <v>S</v>
          </cell>
          <cell r="S2115">
            <v>0</v>
          </cell>
          <cell r="T2115">
            <v>53</v>
          </cell>
          <cell r="U2115">
            <v>6565.2</v>
          </cell>
          <cell r="V2115">
            <v>8698.89</v>
          </cell>
          <cell r="W2115">
            <v>10</v>
          </cell>
          <cell r="X2115">
            <v>1641.3</v>
          </cell>
        </row>
        <row r="2116">
          <cell r="A2116">
            <v>2017</v>
          </cell>
          <cell r="B2116">
            <v>17190</v>
          </cell>
          <cell r="C2116" t="str">
            <v>TELECOM ITALIA SPA</v>
          </cell>
          <cell r="D2116">
            <v>43084</v>
          </cell>
          <cell r="E2116" t="str">
            <v>7X05073390</v>
          </cell>
          <cell r="F2116">
            <v>43091</v>
          </cell>
          <cell r="G2116">
            <v>176.12</v>
          </cell>
          <cell r="H2116">
            <v>176.12</v>
          </cell>
          <cell r="I2116">
            <v>0</v>
          </cell>
          <cell r="J2116">
            <v>43125</v>
          </cell>
          <cell r="K2116">
            <v>30</v>
          </cell>
          <cell r="L2116">
            <v>42370</v>
          </cell>
          <cell r="M2116">
            <v>42735</v>
          </cell>
          <cell r="N2116">
            <v>0</v>
          </cell>
          <cell r="P2116">
            <v>0</v>
          </cell>
          <cell r="Q2116">
            <v>34</v>
          </cell>
          <cell r="R2116" t="str">
            <v>S</v>
          </cell>
          <cell r="S2116">
            <v>0</v>
          </cell>
          <cell r="T2116">
            <v>41</v>
          </cell>
          <cell r="U2116">
            <v>5988.08</v>
          </cell>
          <cell r="V2116">
            <v>7220.92</v>
          </cell>
          <cell r="W2116">
            <v>4</v>
          </cell>
          <cell r="X2116">
            <v>704.48</v>
          </cell>
        </row>
        <row r="2117">
          <cell r="A2117">
            <v>2016</v>
          </cell>
          <cell r="B2117">
            <v>18354</v>
          </cell>
          <cell r="C2117" t="str">
            <v>TELECOM ITALIA SPA</v>
          </cell>
          <cell r="D2117">
            <v>42353</v>
          </cell>
          <cell r="E2117" t="str">
            <v xml:space="preserve">7X05379182                    </v>
          </cell>
          <cell r="F2117">
            <v>42367</v>
          </cell>
          <cell r="G2117">
            <v>152.12</v>
          </cell>
          <cell r="H2117">
            <v>152.12</v>
          </cell>
          <cell r="I2117">
            <v>0</v>
          </cell>
          <cell r="J2117">
            <v>42437</v>
          </cell>
          <cell r="K2117">
            <v>30</v>
          </cell>
          <cell r="L2117">
            <v>42370</v>
          </cell>
          <cell r="M2117">
            <v>42735</v>
          </cell>
          <cell r="N2117">
            <v>0</v>
          </cell>
          <cell r="P2117">
            <v>0</v>
          </cell>
          <cell r="Q2117">
            <v>70</v>
          </cell>
          <cell r="R2117" t="str">
            <v>S</v>
          </cell>
          <cell r="S2117">
            <v>0</v>
          </cell>
          <cell r="T2117">
            <v>84</v>
          </cell>
          <cell r="U2117">
            <v>10648.4</v>
          </cell>
          <cell r="V2117">
            <v>12778.08</v>
          </cell>
          <cell r="W2117">
            <v>40</v>
          </cell>
          <cell r="X2117">
            <v>6084.8</v>
          </cell>
        </row>
        <row r="2118">
          <cell r="A2118">
            <v>2017</v>
          </cell>
          <cell r="B2118">
            <v>2914</v>
          </cell>
          <cell r="C2118" t="str">
            <v>TELECOM ITALIA SPA</v>
          </cell>
          <cell r="D2118">
            <v>42772</v>
          </cell>
          <cell r="E2118" t="str">
            <v>8E00130361</v>
          </cell>
          <cell r="F2118">
            <v>42788</v>
          </cell>
          <cell r="G2118">
            <v>750.81</v>
          </cell>
          <cell r="H2118">
            <v>750.81</v>
          </cell>
          <cell r="I2118">
            <v>0</v>
          </cell>
          <cell r="J2118">
            <v>42844</v>
          </cell>
          <cell r="K2118">
            <v>30</v>
          </cell>
          <cell r="L2118">
            <v>42370</v>
          </cell>
          <cell r="M2118">
            <v>42735</v>
          </cell>
          <cell r="N2118">
            <v>0</v>
          </cell>
          <cell r="P2118">
            <v>0</v>
          </cell>
          <cell r="Q2118">
            <v>56</v>
          </cell>
          <cell r="R2118" t="str">
            <v>S</v>
          </cell>
          <cell r="S2118">
            <v>0</v>
          </cell>
          <cell r="T2118">
            <v>72</v>
          </cell>
          <cell r="U2118">
            <v>42045.36</v>
          </cell>
          <cell r="V2118">
            <v>54058.32</v>
          </cell>
          <cell r="W2118">
            <v>26</v>
          </cell>
          <cell r="X2118">
            <v>19521.060000000001</v>
          </cell>
        </row>
        <row r="2119">
          <cell r="A2119">
            <v>2017</v>
          </cell>
          <cell r="B2119">
            <v>2922</v>
          </cell>
          <cell r="C2119" t="str">
            <v>TELECOM ITALIA SPA</v>
          </cell>
          <cell r="D2119">
            <v>42772</v>
          </cell>
          <cell r="E2119" t="str">
            <v>8E00131159</v>
          </cell>
          <cell r="F2119">
            <v>42788</v>
          </cell>
          <cell r="G2119">
            <v>12479.96</v>
          </cell>
          <cell r="H2119">
            <v>3.61</v>
          </cell>
          <cell r="I2119">
            <v>0</v>
          </cell>
          <cell r="J2119">
            <v>42846</v>
          </cell>
          <cell r="K2119">
            <v>30</v>
          </cell>
          <cell r="L2119">
            <v>42370</v>
          </cell>
          <cell r="M2119">
            <v>42735</v>
          </cell>
          <cell r="N2119">
            <v>0</v>
          </cell>
          <cell r="P2119">
            <v>0</v>
          </cell>
          <cell r="Q2119">
            <v>0</v>
          </cell>
          <cell r="R2119" t="str">
            <v>N</v>
          </cell>
          <cell r="S2119">
            <v>12476.35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</row>
        <row r="2120">
          <cell r="A2120">
            <v>2017</v>
          </cell>
          <cell r="B2120">
            <v>2916</v>
          </cell>
          <cell r="C2120" t="str">
            <v>TELECOM ITALIA SPA</v>
          </cell>
          <cell r="D2120">
            <v>42772</v>
          </cell>
          <cell r="E2120" t="str">
            <v>8E00131388</v>
          </cell>
          <cell r="F2120">
            <v>42788</v>
          </cell>
          <cell r="G2120">
            <v>60.76</v>
          </cell>
          <cell r="H2120">
            <v>60.76</v>
          </cell>
          <cell r="I2120">
            <v>0</v>
          </cell>
          <cell r="J2120">
            <v>42844</v>
          </cell>
          <cell r="K2120">
            <v>30</v>
          </cell>
          <cell r="L2120">
            <v>42370</v>
          </cell>
          <cell r="M2120">
            <v>42735</v>
          </cell>
          <cell r="N2120">
            <v>0</v>
          </cell>
          <cell r="P2120">
            <v>0</v>
          </cell>
          <cell r="Q2120">
            <v>56</v>
          </cell>
          <cell r="R2120" t="str">
            <v>S</v>
          </cell>
          <cell r="S2120">
            <v>0</v>
          </cell>
          <cell r="T2120">
            <v>72</v>
          </cell>
          <cell r="U2120">
            <v>3402.56</v>
          </cell>
          <cell r="V2120">
            <v>4374.72</v>
          </cell>
          <cell r="W2120">
            <v>26</v>
          </cell>
          <cell r="X2120">
            <v>1579.76</v>
          </cell>
        </row>
        <row r="2121">
          <cell r="A2121">
            <v>2017</v>
          </cell>
          <cell r="B2121">
            <v>2917</v>
          </cell>
          <cell r="C2121" t="str">
            <v>TELECOM ITALIA SPA</v>
          </cell>
          <cell r="D2121">
            <v>42772</v>
          </cell>
          <cell r="E2121" t="str">
            <v>8E00131919</v>
          </cell>
          <cell r="F2121">
            <v>42788</v>
          </cell>
          <cell r="G2121">
            <v>108.41</v>
          </cell>
          <cell r="H2121">
            <v>108.41</v>
          </cell>
          <cell r="I2121">
            <v>0</v>
          </cell>
          <cell r="J2121">
            <v>42844</v>
          </cell>
          <cell r="K2121">
            <v>30</v>
          </cell>
          <cell r="L2121">
            <v>42370</v>
          </cell>
          <cell r="M2121">
            <v>42735</v>
          </cell>
          <cell r="N2121">
            <v>0</v>
          </cell>
          <cell r="P2121">
            <v>0</v>
          </cell>
          <cell r="Q2121">
            <v>56</v>
          </cell>
          <cell r="R2121" t="str">
            <v>S</v>
          </cell>
          <cell r="S2121">
            <v>0</v>
          </cell>
          <cell r="T2121">
            <v>72</v>
          </cell>
          <cell r="U2121">
            <v>6070.96</v>
          </cell>
          <cell r="V2121">
            <v>7805.52</v>
          </cell>
          <cell r="W2121">
            <v>26</v>
          </cell>
          <cell r="X2121">
            <v>2818.66</v>
          </cell>
        </row>
        <row r="2122">
          <cell r="A2122">
            <v>2017</v>
          </cell>
          <cell r="B2122">
            <v>2921</v>
          </cell>
          <cell r="C2122" t="str">
            <v>TELECOM ITALIA SPA</v>
          </cell>
          <cell r="D2122">
            <v>42772</v>
          </cell>
          <cell r="E2122" t="str">
            <v>8E00131971</v>
          </cell>
          <cell r="F2122">
            <v>42788</v>
          </cell>
          <cell r="G2122">
            <v>178.96</v>
          </cell>
          <cell r="H2122">
            <v>178.96</v>
          </cell>
          <cell r="I2122">
            <v>0</v>
          </cell>
          <cell r="J2122">
            <v>42844</v>
          </cell>
          <cell r="K2122">
            <v>30</v>
          </cell>
          <cell r="L2122">
            <v>42370</v>
          </cell>
          <cell r="M2122">
            <v>42735</v>
          </cell>
          <cell r="N2122">
            <v>0</v>
          </cell>
          <cell r="P2122">
            <v>0</v>
          </cell>
          <cell r="Q2122">
            <v>56</v>
          </cell>
          <cell r="R2122" t="str">
            <v>S</v>
          </cell>
          <cell r="S2122">
            <v>0</v>
          </cell>
          <cell r="T2122">
            <v>72</v>
          </cell>
          <cell r="U2122">
            <v>10021.76</v>
          </cell>
          <cell r="V2122">
            <v>12885.12</v>
          </cell>
          <cell r="W2122">
            <v>26</v>
          </cell>
          <cell r="X2122">
            <v>4652.96</v>
          </cell>
        </row>
        <row r="2123">
          <cell r="A2123">
            <v>2017</v>
          </cell>
          <cell r="B2123">
            <v>2910</v>
          </cell>
          <cell r="C2123" t="str">
            <v>TELECOM ITALIA SPA</v>
          </cell>
          <cell r="D2123">
            <v>42772</v>
          </cell>
          <cell r="E2123" t="str">
            <v>8E00132271</v>
          </cell>
          <cell r="F2123">
            <v>42788</v>
          </cell>
          <cell r="G2123">
            <v>193.59</v>
          </cell>
          <cell r="H2123">
            <v>193.59</v>
          </cell>
          <cell r="I2123">
            <v>0</v>
          </cell>
          <cell r="J2123">
            <v>42844</v>
          </cell>
          <cell r="K2123">
            <v>30</v>
          </cell>
          <cell r="L2123">
            <v>42370</v>
          </cell>
          <cell r="M2123">
            <v>42735</v>
          </cell>
          <cell r="N2123">
            <v>0</v>
          </cell>
          <cell r="P2123">
            <v>0</v>
          </cell>
          <cell r="Q2123">
            <v>56</v>
          </cell>
          <cell r="R2123" t="str">
            <v>S</v>
          </cell>
          <cell r="S2123">
            <v>0</v>
          </cell>
          <cell r="T2123">
            <v>72</v>
          </cell>
          <cell r="U2123">
            <v>10841.04</v>
          </cell>
          <cell r="V2123">
            <v>13938.48</v>
          </cell>
          <cell r="W2123">
            <v>26</v>
          </cell>
          <cell r="X2123">
            <v>5033.34</v>
          </cell>
        </row>
        <row r="2124">
          <cell r="A2124">
            <v>2017</v>
          </cell>
          <cell r="B2124">
            <v>2919</v>
          </cell>
          <cell r="C2124" t="str">
            <v>TELECOM ITALIA SPA</v>
          </cell>
          <cell r="D2124">
            <v>42772</v>
          </cell>
          <cell r="E2124" t="str">
            <v>8E00132329</v>
          </cell>
          <cell r="F2124">
            <v>42788</v>
          </cell>
          <cell r="G2124">
            <v>124.92</v>
          </cell>
          <cell r="H2124">
            <v>124.92</v>
          </cell>
          <cell r="I2124">
            <v>0</v>
          </cell>
          <cell r="J2124">
            <v>42844</v>
          </cell>
          <cell r="K2124">
            <v>30</v>
          </cell>
          <cell r="L2124">
            <v>42370</v>
          </cell>
          <cell r="M2124">
            <v>42735</v>
          </cell>
          <cell r="N2124">
            <v>0</v>
          </cell>
          <cell r="P2124">
            <v>0</v>
          </cell>
          <cell r="Q2124">
            <v>56</v>
          </cell>
          <cell r="R2124" t="str">
            <v>S</v>
          </cell>
          <cell r="S2124">
            <v>0</v>
          </cell>
          <cell r="T2124">
            <v>72</v>
          </cell>
          <cell r="U2124">
            <v>6995.52</v>
          </cell>
          <cell r="V2124">
            <v>8994.24</v>
          </cell>
          <cell r="W2124">
            <v>26</v>
          </cell>
          <cell r="X2124">
            <v>3247.92</v>
          </cell>
        </row>
        <row r="2125">
          <cell r="A2125">
            <v>2017</v>
          </cell>
          <cell r="B2125">
            <v>2918</v>
          </cell>
          <cell r="C2125" t="str">
            <v>TELECOM ITALIA SPA</v>
          </cell>
          <cell r="D2125">
            <v>42772</v>
          </cell>
          <cell r="E2125" t="str">
            <v>8E00132400</v>
          </cell>
          <cell r="F2125">
            <v>42788</v>
          </cell>
          <cell r="G2125">
            <v>107.59</v>
          </cell>
          <cell r="H2125">
            <v>107.59</v>
          </cell>
          <cell r="I2125">
            <v>0</v>
          </cell>
          <cell r="J2125">
            <v>42844</v>
          </cell>
          <cell r="K2125">
            <v>30</v>
          </cell>
          <cell r="L2125">
            <v>42370</v>
          </cell>
          <cell r="M2125">
            <v>42735</v>
          </cell>
          <cell r="N2125">
            <v>0</v>
          </cell>
          <cell r="P2125">
            <v>0</v>
          </cell>
          <cell r="Q2125">
            <v>56</v>
          </cell>
          <cell r="R2125" t="str">
            <v>S</v>
          </cell>
          <cell r="S2125">
            <v>0</v>
          </cell>
          <cell r="T2125">
            <v>72</v>
          </cell>
          <cell r="U2125">
            <v>6025.04</v>
          </cell>
          <cell r="V2125">
            <v>7746.48</v>
          </cell>
          <cell r="W2125">
            <v>26</v>
          </cell>
          <cell r="X2125">
            <v>2797.34</v>
          </cell>
        </row>
        <row r="2126">
          <cell r="A2126">
            <v>2017</v>
          </cell>
          <cell r="B2126">
            <v>2923</v>
          </cell>
          <cell r="C2126" t="str">
            <v>TELECOM ITALIA SPA</v>
          </cell>
          <cell r="D2126">
            <v>42772</v>
          </cell>
          <cell r="E2126" t="str">
            <v>8E00132490</v>
          </cell>
          <cell r="F2126">
            <v>42788</v>
          </cell>
          <cell r="G2126">
            <v>255.09</v>
          </cell>
          <cell r="H2126">
            <v>255.09</v>
          </cell>
          <cell r="I2126">
            <v>0</v>
          </cell>
          <cell r="J2126">
            <v>42844</v>
          </cell>
          <cell r="K2126">
            <v>30</v>
          </cell>
          <cell r="L2126">
            <v>42370</v>
          </cell>
          <cell r="M2126">
            <v>42735</v>
          </cell>
          <cell r="N2126">
            <v>0</v>
          </cell>
          <cell r="P2126">
            <v>0</v>
          </cell>
          <cell r="Q2126">
            <v>56</v>
          </cell>
          <cell r="R2126" t="str">
            <v>S</v>
          </cell>
          <cell r="S2126">
            <v>0</v>
          </cell>
          <cell r="T2126">
            <v>72</v>
          </cell>
          <cell r="U2126">
            <v>14285.04</v>
          </cell>
          <cell r="V2126">
            <v>18366.48</v>
          </cell>
          <cell r="W2126">
            <v>26</v>
          </cell>
          <cell r="X2126">
            <v>6632.34</v>
          </cell>
        </row>
        <row r="2127">
          <cell r="A2127">
            <v>2017</v>
          </cell>
          <cell r="B2127">
            <v>2905</v>
          </cell>
          <cell r="C2127" t="str">
            <v>TELECOM ITALIA SPA</v>
          </cell>
          <cell r="D2127">
            <v>42772</v>
          </cell>
          <cell r="E2127" t="str">
            <v>8E00132620</v>
          </cell>
          <cell r="F2127">
            <v>42788</v>
          </cell>
          <cell r="G2127">
            <v>77.739999999999995</v>
          </cell>
          <cell r="H2127">
            <v>77.739999999999995</v>
          </cell>
          <cell r="I2127">
            <v>0</v>
          </cell>
          <cell r="J2127">
            <v>42844</v>
          </cell>
          <cell r="K2127">
            <v>30</v>
          </cell>
          <cell r="L2127">
            <v>42370</v>
          </cell>
          <cell r="M2127">
            <v>42735</v>
          </cell>
          <cell r="N2127">
            <v>0</v>
          </cell>
          <cell r="P2127">
            <v>0</v>
          </cell>
          <cell r="Q2127">
            <v>56</v>
          </cell>
          <cell r="R2127" t="str">
            <v>S</v>
          </cell>
          <cell r="S2127">
            <v>0</v>
          </cell>
          <cell r="T2127">
            <v>72</v>
          </cell>
          <cell r="U2127">
            <v>4353.4399999999996</v>
          </cell>
          <cell r="V2127">
            <v>5597.28</v>
          </cell>
          <cell r="W2127">
            <v>26</v>
          </cell>
          <cell r="X2127">
            <v>2021.24</v>
          </cell>
        </row>
        <row r="2128">
          <cell r="A2128">
            <v>2017</v>
          </cell>
          <cell r="B2128">
            <v>2915</v>
          </cell>
          <cell r="C2128" t="str">
            <v>TELECOM ITALIA SPA</v>
          </cell>
          <cell r="D2128">
            <v>42772</v>
          </cell>
          <cell r="E2128" t="str">
            <v>8E00133462</v>
          </cell>
          <cell r="F2128">
            <v>42788</v>
          </cell>
          <cell r="G2128">
            <v>170.56</v>
          </cell>
          <cell r="H2128">
            <v>170.56</v>
          </cell>
          <cell r="I2128">
            <v>0</v>
          </cell>
          <cell r="J2128">
            <v>42844</v>
          </cell>
          <cell r="K2128">
            <v>30</v>
          </cell>
          <cell r="L2128">
            <v>42370</v>
          </cell>
          <cell r="M2128">
            <v>42735</v>
          </cell>
          <cell r="N2128">
            <v>0</v>
          </cell>
          <cell r="P2128">
            <v>0</v>
          </cell>
          <cell r="Q2128">
            <v>56</v>
          </cell>
          <cell r="R2128" t="str">
            <v>S</v>
          </cell>
          <cell r="S2128">
            <v>0</v>
          </cell>
          <cell r="T2128">
            <v>72</v>
          </cell>
          <cell r="U2128">
            <v>9551.36</v>
          </cell>
          <cell r="V2128">
            <v>12280.32</v>
          </cell>
          <cell r="W2128">
            <v>26</v>
          </cell>
          <cell r="X2128">
            <v>4434.5600000000004</v>
          </cell>
        </row>
        <row r="2129">
          <cell r="A2129">
            <v>2016</v>
          </cell>
          <cell r="B2129">
            <v>2239</v>
          </cell>
          <cell r="C2129" t="str">
            <v>TELECOM ITALIA SPA</v>
          </cell>
          <cell r="D2129">
            <v>42405</v>
          </cell>
          <cell r="E2129" t="str">
            <v>8E00133582</v>
          </cell>
          <cell r="F2129">
            <v>42418</v>
          </cell>
          <cell r="G2129">
            <v>12476.35</v>
          </cell>
          <cell r="H2129">
            <v>0</v>
          </cell>
          <cell r="I2129">
            <v>0</v>
          </cell>
          <cell r="J2129">
            <v>1</v>
          </cell>
          <cell r="K2129">
            <v>30</v>
          </cell>
          <cell r="L2129">
            <v>42370</v>
          </cell>
          <cell r="M2129">
            <v>42735</v>
          </cell>
          <cell r="N2129">
            <v>0</v>
          </cell>
          <cell r="P2129">
            <v>0</v>
          </cell>
          <cell r="Q2129">
            <v>0</v>
          </cell>
          <cell r="R2129" t="str">
            <v>N</v>
          </cell>
          <cell r="S2129">
            <v>12476.35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</row>
        <row r="2130">
          <cell r="A2130">
            <v>2016</v>
          </cell>
          <cell r="B2130">
            <v>2250</v>
          </cell>
          <cell r="C2130" t="str">
            <v>TELECOM ITALIA SPA</v>
          </cell>
          <cell r="D2130">
            <v>42405</v>
          </cell>
          <cell r="E2130" t="str">
            <v>8E00133764</v>
          </cell>
          <cell r="F2130">
            <v>42418</v>
          </cell>
          <cell r="G2130">
            <v>305.81</v>
          </cell>
          <cell r="H2130">
            <v>305.81</v>
          </cell>
          <cell r="I2130">
            <v>0</v>
          </cell>
          <cell r="J2130">
            <v>42510</v>
          </cell>
          <cell r="K2130">
            <v>30</v>
          </cell>
          <cell r="L2130">
            <v>42370</v>
          </cell>
          <cell r="M2130">
            <v>42735</v>
          </cell>
          <cell r="N2130">
            <v>0</v>
          </cell>
          <cell r="P2130">
            <v>0</v>
          </cell>
          <cell r="Q2130">
            <v>92</v>
          </cell>
          <cell r="R2130" t="str">
            <v>S</v>
          </cell>
          <cell r="S2130">
            <v>0</v>
          </cell>
          <cell r="T2130">
            <v>105</v>
          </cell>
          <cell r="U2130">
            <v>28134.52</v>
          </cell>
          <cell r="V2130">
            <v>32110.05</v>
          </cell>
          <cell r="W2130">
            <v>62</v>
          </cell>
          <cell r="X2130">
            <v>18960.22</v>
          </cell>
        </row>
        <row r="2131">
          <cell r="A2131">
            <v>2016</v>
          </cell>
          <cell r="B2131">
            <v>2260</v>
          </cell>
          <cell r="C2131" t="str">
            <v>TELECOM ITALIA SPA</v>
          </cell>
          <cell r="D2131">
            <v>42405</v>
          </cell>
          <cell r="E2131" t="str">
            <v>8E00134121</v>
          </cell>
          <cell r="F2131">
            <v>42418</v>
          </cell>
          <cell r="G2131">
            <v>87.66</v>
          </cell>
          <cell r="H2131">
            <v>87.66</v>
          </cell>
          <cell r="I2131">
            <v>0</v>
          </cell>
          <cell r="J2131">
            <v>42510</v>
          </cell>
          <cell r="K2131">
            <v>30</v>
          </cell>
          <cell r="L2131">
            <v>42370</v>
          </cell>
          <cell r="M2131">
            <v>42735</v>
          </cell>
          <cell r="N2131">
            <v>0</v>
          </cell>
          <cell r="P2131">
            <v>0</v>
          </cell>
          <cell r="Q2131">
            <v>92</v>
          </cell>
          <cell r="R2131" t="str">
            <v>S</v>
          </cell>
          <cell r="S2131">
            <v>0</v>
          </cell>
          <cell r="T2131">
            <v>105</v>
          </cell>
          <cell r="U2131">
            <v>8064.72</v>
          </cell>
          <cell r="V2131">
            <v>9204.2999999999993</v>
          </cell>
          <cell r="W2131">
            <v>62</v>
          </cell>
          <cell r="X2131">
            <v>5434.92</v>
          </cell>
        </row>
        <row r="2132">
          <cell r="A2132">
            <v>2017</v>
          </cell>
          <cell r="B2132">
            <v>2913</v>
          </cell>
          <cell r="C2132" t="str">
            <v>TELECOM ITALIA SPA</v>
          </cell>
          <cell r="D2132">
            <v>42772</v>
          </cell>
          <cell r="E2132" t="str">
            <v>8E00135045</v>
          </cell>
          <cell r="F2132">
            <v>42788</v>
          </cell>
          <cell r="G2132">
            <v>105.9</v>
          </cell>
          <cell r="H2132">
            <v>105.9</v>
          </cell>
          <cell r="I2132">
            <v>0</v>
          </cell>
          <cell r="J2132">
            <v>42844</v>
          </cell>
          <cell r="K2132">
            <v>30</v>
          </cell>
          <cell r="L2132">
            <v>42370</v>
          </cell>
          <cell r="M2132">
            <v>42735</v>
          </cell>
          <cell r="N2132">
            <v>0</v>
          </cell>
          <cell r="P2132">
            <v>0</v>
          </cell>
          <cell r="Q2132">
            <v>56</v>
          </cell>
          <cell r="R2132" t="str">
            <v>S</v>
          </cell>
          <cell r="S2132">
            <v>0</v>
          </cell>
          <cell r="T2132">
            <v>72</v>
          </cell>
          <cell r="U2132">
            <v>5930.4</v>
          </cell>
          <cell r="V2132">
            <v>7624.8</v>
          </cell>
          <cell r="W2132">
            <v>26</v>
          </cell>
          <cell r="X2132">
            <v>2753.4</v>
          </cell>
        </row>
        <row r="2133">
          <cell r="A2133">
            <v>2017</v>
          </cell>
          <cell r="B2133">
            <v>2920</v>
          </cell>
          <cell r="C2133" t="str">
            <v>TELECOM ITALIA SPA</v>
          </cell>
          <cell r="D2133">
            <v>42772</v>
          </cell>
          <cell r="E2133" t="str">
            <v>8E00135879</v>
          </cell>
          <cell r="F2133">
            <v>42788</v>
          </cell>
          <cell r="G2133">
            <v>-62.09</v>
          </cell>
          <cell r="H2133">
            <v>0</v>
          </cell>
          <cell r="I2133">
            <v>0</v>
          </cell>
          <cell r="J2133">
            <v>1</v>
          </cell>
          <cell r="K2133">
            <v>30</v>
          </cell>
          <cell r="L2133">
            <v>42370</v>
          </cell>
          <cell r="M2133">
            <v>42735</v>
          </cell>
          <cell r="N2133">
            <v>0</v>
          </cell>
          <cell r="P2133">
            <v>0</v>
          </cell>
          <cell r="Q2133">
            <v>0</v>
          </cell>
          <cell r="R2133" t="str">
            <v>N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</row>
        <row r="2134">
          <cell r="A2134">
            <v>2016</v>
          </cell>
          <cell r="B2134">
            <v>2258</v>
          </cell>
          <cell r="C2134" t="str">
            <v>TELECOM ITALIA SPA</v>
          </cell>
          <cell r="D2134">
            <v>42405</v>
          </cell>
          <cell r="E2134" t="str">
            <v>8E00136201</v>
          </cell>
          <cell r="F2134">
            <v>42418</v>
          </cell>
          <cell r="G2134">
            <v>170.56</v>
          </cell>
          <cell r="H2134">
            <v>170.56</v>
          </cell>
          <cell r="I2134">
            <v>0</v>
          </cell>
          <cell r="J2134">
            <v>42510</v>
          </cell>
          <cell r="K2134">
            <v>30</v>
          </cell>
          <cell r="L2134">
            <v>42370</v>
          </cell>
          <cell r="M2134">
            <v>42735</v>
          </cell>
          <cell r="N2134">
            <v>0</v>
          </cell>
          <cell r="P2134">
            <v>0</v>
          </cell>
          <cell r="Q2134">
            <v>92</v>
          </cell>
          <cell r="R2134" t="str">
            <v>S</v>
          </cell>
          <cell r="S2134">
            <v>0</v>
          </cell>
          <cell r="T2134">
            <v>105</v>
          </cell>
          <cell r="U2134">
            <v>15691.52</v>
          </cell>
          <cell r="V2134">
            <v>17908.8</v>
          </cell>
          <cell r="W2134">
            <v>62</v>
          </cell>
          <cell r="X2134">
            <v>10574.72</v>
          </cell>
        </row>
        <row r="2135">
          <cell r="A2135">
            <v>2016</v>
          </cell>
          <cell r="B2135">
            <v>2243</v>
          </cell>
          <cell r="C2135" t="str">
            <v>TELECOM ITALIA SPA</v>
          </cell>
          <cell r="D2135">
            <v>42405</v>
          </cell>
          <cell r="E2135" t="str">
            <v>8E00136717</v>
          </cell>
          <cell r="F2135">
            <v>42418</v>
          </cell>
          <cell r="G2135">
            <v>90.78</v>
          </cell>
          <cell r="H2135">
            <v>90.78</v>
          </cell>
          <cell r="I2135">
            <v>0</v>
          </cell>
          <cell r="J2135">
            <v>42510</v>
          </cell>
          <cell r="K2135">
            <v>30</v>
          </cell>
          <cell r="L2135">
            <v>42370</v>
          </cell>
          <cell r="M2135">
            <v>42735</v>
          </cell>
          <cell r="N2135">
            <v>0</v>
          </cell>
          <cell r="P2135">
            <v>0</v>
          </cell>
          <cell r="Q2135">
            <v>92</v>
          </cell>
          <cell r="R2135" t="str">
            <v>S</v>
          </cell>
          <cell r="S2135">
            <v>0</v>
          </cell>
          <cell r="T2135">
            <v>105</v>
          </cell>
          <cell r="U2135">
            <v>8351.76</v>
          </cell>
          <cell r="V2135">
            <v>9531.9</v>
          </cell>
          <cell r="W2135">
            <v>62</v>
          </cell>
          <cell r="X2135">
            <v>5628.36</v>
          </cell>
        </row>
        <row r="2136">
          <cell r="A2136">
            <v>2016</v>
          </cell>
          <cell r="B2136">
            <v>2245</v>
          </cell>
          <cell r="C2136" t="str">
            <v>TELECOM ITALIA SPA</v>
          </cell>
          <cell r="D2136">
            <v>42405</v>
          </cell>
          <cell r="E2136" t="str">
            <v>8E00136751</v>
          </cell>
          <cell r="F2136">
            <v>42418</v>
          </cell>
          <cell r="G2136">
            <v>76.040000000000006</v>
          </cell>
          <cell r="H2136">
            <v>76.040000000000006</v>
          </cell>
          <cell r="I2136">
            <v>0</v>
          </cell>
          <cell r="J2136">
            <v>42510</v>
          </cell>
          <cell r="K2136">
            <v>30</v>
          </cell>
          <cell r="L2136">
            <v>42370</v>
          </cell>
          <cell r="M2136">
            <v>42735</v>
          </cell>
          <cell r="N2136">
            <v>0</v>
          </cell>
          <cell r="P2136">
            <v>0</v>
          </cell>
          <cell r="Q2136">
            <v>92</v>
          </cell>
          <cell r="R2136" t="str">
            <v>S</v>
          </cell>
          <cell r="S2136">
            <v>0</v>
          </cell>
          <cell r="T2136">
            <v>105</v>
          </cell>
          <cell r="U2136">
            <v>6995.68</v>
          </cell>
          <cell r="V2136">
            <v>7984.2</v>
          </cell>
          <cell r="W2136">
            <v>62</v>
          </cell>
          <cell r="X2136">
            <v>4714.4799999999996</v>
          </cell>
        </row>
        <row r="2137">
          <cell r="A2137">
            <v>2017</v>
          </cell>
          <cell r="B2137">
            <v>2909</v>
          </cell>
          <cell r="C2137" t="str">
            <v>TELECOM ITALIA SPA</v>
          </cell>
          <cell r="D2137">
            <v>42772</v>
          </cell>
          <cell r="E2137" t="str">
            <v>8E00137087</v>
          </cell>
          <cell r="F2137">
            <v>42788</v>
          </cell>
          <cell r="G2137">
            <v>65.989999999999995</v>
          </cell>
          <cell r="H2137">
            <v>65.989999999999995</v>
          </cell>
          <cell r="I2137">
            <v>0</v>
          </cell>
          <cell r="J2137">
            <v>42844</v>
          </cell>
          <cell r="K2137">
            <v>30</v>
          </cell>
          <cell r="L2137">
            <v>42370</v>
          </cell>
          <cell r="M2137">
            <v>42735</v>
          </cell>
          <cell r="N2137">
            <v>0</v>
          </cell>
          <cell r="P2137">
            <v>0</v>
          </cell>
          <cell r="Q2137">
            <v>56</v>
          </cell>
          <cell r="R2137" t="str">
            <v>S</v>
          </cell>
          <cell r="S2137">
            <v>0</v>
          </cell>
          <cell r="T2137">
            <v>72</v>
          </cell>
          <cell r="U2137">
            <v>3695.44</v>
          </cell>
          <cell r="V2137">
            <v>4751.28</v>
          </cell>
          <cell r="W2137">
            <v>26</v>
          </cell>
          <cell r="X2137">
            <v>1715.74</v>
          </cell>
        </row>
        <row r="2138">
          <cell r="A2138">
            <v>2017</v>
          </cell>
          <cell r="B2138">
            <v>2911</v>
          </cell>
          <cell r="C2138" t="str">
            <v>TELECOM ITALIA SPA</v>
          </cell>
          <cell r="D2138">
            <v>42772</v>
          </cell>
          <cell r="E2138" t="str">
            <v>8E00137285</v>
          </cell>
          <cell r="F2138">
            <v>42788</v>
          </cell>
          <cell r="G2138">
            <v>48.89</v>
          </cell>
          <cell r="H2138">
            <v>48.89</v>
          </cell>
          <cell r="I2138">
            <v>0</v>
          </cell>
          <cell r="J2138">
            <v>42844</v>
          </cell>
          <cell r="K2138">
            <v>30</v>
          </cell>
          <cell r="L2138">
            <v>42370</v>
          </cell>
          <cell r="M2138">
            <v>42735</v>
          </cell>
          <cell r="N2138">
            <v>0</v>
          </cell>
          <cell r="P2138">
            <v>0</v>
          </cell>
          <cell r="Q2138">
            <v>56</v>
          </cell>
          <cell r="R2138" t="str">
            <v>S</v>
          </cell>
          <cell r="S2138">
            <v>0</v>
          </cell>
          <cell r="T2138">
            <v>72</v>
          </cell>
          <cell r="U2138">
            <v>2737.84</v>
          </cell>
          <cell r="V2138">
            <v>3520.08</v>
          </cell>
          <cell r="W2138">
            <v>26</v>
          </cell>
          <cell r="X2138">
            <v>1271.1400000000001</v>
          </cell>
        </row>
        <row r="2139">
          <cell r="A2139">
            <v>2016</v>
          </cell>
          <cell r="B2139">
            <v>2249</v>
          </cell>
          <cell r="C2139" t="str">
            <v>TELECOM ITALIA SPA</v>
          </cell>
          <cell r="D2139">
            <v>42405</v>
          </cell>
          <cell r="E2139" t="str">
            <v>8E00137426</v>
          </cell>
          <cell r="F2139">
            <v>42418</v>
          </cell>
          <cell r="G2139">
            <v>61.88</v>
          </cell>
          <cell r="H2139">
            <v>61.88</v>
          </cell>
          <cell r="I2139">
            <v>0</v>
          </cell>
          <cell r="J2139">
            <v>42510</v>
          </cell>
          <cell r="K2139">
            <v>30</v>
          </cell>
          <cell r="L2139">
            <v>42370</v>
          </cell>
          <cell r="M2139">
            <v>42735</v>
          </cell>
          <cell r="N2139">
            <v>0</v>
          </cell>
          <cell r="P2139">
            <v>0</v>
          </cell>
          <cell r="Q2139">
            <v>92</v>
          </cell>
          <cell r="R2139" t="str">
            <v>S</v>
          </cell>
          <cell r="S2139">
            <v>0</v>
          </cell>
          <cell r="T2139">
            <v>105</v>
          </cell>
          <cell r="U2139">
            <v>5692.96</v>
          </cell>
          <cell r="V2139">
            <v>6497.4</v>
          </cell>
          <cell r="W2139">
            <v>62</v>
          </cell>
          <cell r="X2139">
            <v>3836.56</v>
          </cell>
        </row>
        <row r="2140">
          <cell r="A2140">
            <v>2016</v>
          </cell>
          <cell r="B2140">
            <v>2251</v>
          </cell>
          <cell r="C2140" t="str">
            <v>TELECOM ITALIA SPA</v>
          </cell>
          <cell r="D2140">
            <v>42405</v>
          </cell>
          <cell r="E2140" t="str">
            <v>8E00137499</v>
          </cell>
          <cell r="F2140">
            <v>42418</v>
          </cell>
          <cell r="G2140">
            <v>101.09</v>
          </cell>
          <cell r="H2140">
            <v>101.09</v>
          </cell>
          <cell r="I2140">
            <v>0</v>
          </cell>
          <cell r="J2140">
            <v>42510</v>
          </cell>
          <cell r="K2140">
            <v>30</v>
          </cell>
          <cell r="L2140">
            <v>42370</v>
          </cell>
          <cell r="M2140">
            <v>42735</v>
          </cell>
          <cell r="N2140">
            <v>0</v>
          </cell>
          <cell r="P2140">
            <v>0</v>
          </cell>
          <cell r="Q2140">
            <v>92</v>
          </cell>
          <cell r="R2140" t="str">
            <v>S</v>
          </cell>
          <cell r="S2140">
            <v>0</v>
          </cell>
          <cell r="T2140">
            <v>105</v>
          </cell>
          <cell r="U2140">
            <v>9300.2800000000007</v>
          </cell>
          <cell r="V2140">
            <v>10614.45</v>
          </cell>
          <cell r="W2140">
            <v>62</v>
          </cell>
          <cell r="X2140">
            <v>6267.58</v>
          </cell>
        </row>
        <row r="2141">
          <cell r="A2141">
            <v>2017</v>
          </cell>
          <cell r="B2141">
            <v>2908</v>
          </cell>
          <cell r="C2141" t="str">
            <v>TELECOM ITALIA SPA</v>
          </cell>
          <cell r="D2141">
            <v>42772</v>
          </cell>
          <cell r="E2141" t="str">
            <v>8E00137622</v>
          </cell>
          <cell r="F2141">
            <v>42788</v>
          </cell>
          <cell r="G2141">
            <v>90.08</v>
          </cell>
          <cell r="H2141">
            <v>90.08</v>
          </cell>
          <cell r="I2141">
            <v>0</v>
          </cell>
          <cell r="J2141">
            <v>42844</v>
          </cell>
          <cell r="K2141">
            <v>30</v>
          </cell>
          <cell r="L2141">
            <v>42370</v>
          </cell>
          <cell r="M2141">
            <v>42735</v>
          </cell>
          <cell r="N2141">
            <v>0</v>
          </cell>
          <cell r="P2141">
            <v>0</v>
          </cell>
          <cell r="Q2141">
            <v>56</v>
          </cell>
          <cell r="R2141" t="str">
            <v>S</v>
          </cell>
          <cell r="S2141">
            <v>0</v>
          </cell>
          <cell r="T2141">
            <v>72</v>
          </cell>
          <cell r="U2141">
            <v>5044.4799999999996</v>
          </cell>
          <cell r="V2141">
            <v>6485.76</v>
          </cell>
          <cell r="W2141">
            <v>26</v>
          </cell>
          <cell r="X2141">
            <v>2342.08</v>
          </cell>
        </row>
        <row r="2142">
          <cell r="A2142">
            <v>2017</v>
          </cell>
          <cell r="B2142">
            <v>2912</v>
          </cell>
          <cell r="C2142" t="str">
            <v>TELECOM ITALIA SPA</v>
          </cell>
          <cell r="D2142">
            <v>42772</v>
          </cell>
          <cell r="E2142" t="str">
            <v>8E00137624</v>
          </cell>
          <cell r="F2142">
            <v>42788</v>
          </cell>
          <cell r="G2142">
            <v>70.099999999999994</v>
          </cell>
          <cell r="H2142">
            <v>70.099999999999994</v>
          </cell>
          <cell r="I2142">
            <v>0</v>
          </cell>
          <cell r="J2142">
            <v>42844</v>
          </cell>
          <cell r="K2142">
            <v>30</v>
          </cell>
          <cell r="L2142">
            <v>42370</v>
          </cell>
          <cell r="M2142">
            <v>42735</v>
          </cell>
          <cell r="N2142">
            <v>0</v>
          </cell>
          <cell r="P2142">
            <v>0</v>
          </cell>
          <cell r="Q2142">
            <v>56</v>
          </cell>
          <cell r="R2142" t="str">
            <v>S</v>
          </cell>
          <cell r="S2142">
            <v>0</v>
          </cell>
          <cell r="T2142">
            <v>72</v>
          </cell>
          <cell r="U2142">
            <v>3925.6</v>
          </cell>
          <cell r="V2142">
            <v>5047.2</v>
          </cell>
          <cell r="W2142">
            <v>26</v>
          </cell>
          <cell r="X2142">
            <v>1822.6</v>
          </cell>
        </row>
        <row r="2143">
          <cell r="A2143">
            <v>2016</v>
          </cell>
          <cell r="B2143">
            <v>2248</v>
          </cell>
          <cell r="C2143" t="str">
            <v>TELECOM ITALIA SPA</v>
          </cell>
          <cell r="D2143">
            <v>42405</v>
          </cell>
          <cell r="E2143" t="str">
            <v>8E00137745</v>
          </cell>
          <cell r="F2143">
            <v>42418</v>
          </cell>
          <cell r="G2143">
            <v>119.3</v>
          </cell>
          <cell r="H2143">
            <v>119.3</v>
          </cell>
          <cell r="I2143">
            <v>0</v>
          </cell>
          <cell r="J2143">
            <v>42510</v>
          </cell>
          <cell r="K2143">
            <v>30</v>
          </cell>
          <cell r="L2143">
            <v>42370</v>
          </cell>
          <cell r="M2143">
            <v>42735</v>
          </cell>
          <cell r="N2143">
            <v>0</v>
          </cell>
          <cell r="P2143">
            <v>0</v>
          </cell>
          <cell r="Q2143">
            <v>92</v>
          </cell>
          <cell r="R2143" t="str">
            <v>S</v>
          </cell>
          <cell r="S2143">
            <v>0</v>
          </cell>
          <cell r="T2143">
            <v>105</v>
          </cell>
          <cell r="U2143">
            <v>10975.6</v>
          </cell>
          <cell r="V2143">
            <v>12526.5</v>
          </cell>
          <cell r="W2143">
            <v>62</v>
          </cell>
          <cell r="X2143">
            <v>7396.6</v>
          </cell>
        </row>
        <row r="2144">
          <cell r="A2144">
            <v>2017</v>
          </cell>
          <cell r="B2144">
            <v>2907</v>
          </cell>
          <cell r="C2144" t="str">
            <v>TELECOM ITALIA SPA</v>
          </cell>
          <cell r="D2144">
            <v>42772</v>
          </cell>
          <cell r="E2144" t="str">
            <v>8E00138084</v>
          </cell>
          <cell r="F2144">
            <v>42788</v>
          </cell>
          <cell r="G2144">
            <v>88.65</v>
          </cell>
          <cell r="H2144">
            <v>88.65</v>
          </cell>
          <cell r="I2144">
            <v>0</v>
          </cell>
          <cell r="J2144">
            <v>42844</v>
          </cell>
          <cell r="K2144">
            <v>30</v>
          </cell>
          <cell r="L2144">
            <v>42370</v>
          </cell>
          <cell r="M2144">
            <v>42735</v>
          </cell>
          <cell r="N2144">
            <v>0</v>
          </cell>
          <cell r="P2144">
            <v>0</v>
          </cell>
          <cell r="Q2144">
            <v>56</v>
          </cell>
          <cell r="R2144" t="str">
            <v>S</v>
          </cell>
          <cell r="S2144">
            <v>0</v>
          </cell>
          <cell r="T2144">
            <v>72</v>
          </cell>
          <cell r="U2144">
            <v>4964.3999999999996</v>
          </cell>
          <cell r="V2144">
            <v>6382.8</v>
          </cell>
          <cell r="W2144">
            <v>26</v>
          </cell>
          <cell r="X2144">
            <v>2304.9</v>
          </cell>
        </row>
        <row r="2145">
          <cell r="A2145">
            <v>2016</v>
          </cell>
          <cell r="B2145">
            <v>2236</v>
          </cell>
          <cell r="C2145" t="str">
            <v>TELECOM ITALIA SPA</v>
          </cell>
          <cell r="D2145">
            <v>42405</v>
          </cell>
          <cell r="E2145" t="str">
            <v>8E00138113</v>
          </cell>
          <cell r="F2145">
            <v>42418</v>
          </cell>
          <cell r="G2145">
            <v>63.03</v>
          </cell>
          <cell r="H2145">
            <v>63.03</v>
          </cell>
          <cell r="I2145">
            <v>0</v>
          </cell>
          <cell r="J2145">
            <v>42510</v>
          </cell>
          <cell r="K2145">
            <v>30</v>
          </cell>
          <cell r="L2145">
            <v>42370</v>
          </cell>
          <cell r="M2145">
            <v>42735</v>
          </cell>
          <cell r="N2145">
            <v>0</v>
          </cell>
          <cell r="P2145">
            <v>0</v>
          </cell>
          <cell r="Q2145">
            <v>92</v>
          </cell>
          <cell r="R2145" t="str">
            <v>S</v>
          </cell>
          <cell r="S2145">
            <v>0</v>
          </cell>
          <cell r="T2145">
            <v>105</v>
          </cell>
          <cell r="U2145">
            <v>5798.76</v>
          </cell>
          <cell r="V2145">
            <v>6618.15</v>
          </cell>
          <cell r="W2145">
            <v>62</v>
          </cell>
          <cell r="X2145">
            <v>3907.86</v>
          </cell>
        </row>
        <row r="2146">
          <cell r="A2146">
            <v>2016</v>
          </cell>
          <cell r="B2146">
            <v>2237</v>
          </cell>
          <cell r="C2146" t="str">
            <v>TELECOM ITALIA SPA</v>
          </cell>
          <cell r="D2146">
            <v>42405</v>
          </cell>
          <cell r="E2146" t="str">
            <v>8E00138363</v>
          </cell>
          <cell r="F2146">
            <v>42418</v>
          </cell>
          <cell r="G2146">
            <v>60.76</v>
          </cell>
          <cell r="H2146">
            <v>60.76</v>
          </cell>
          <cell r="I2146">
            <v>0</v>
          </cell>
          <cell r="J2146">
            <v>42510</v>
          </cell>
          <cell r="K2146">
            <v>30</v>
          </cell>
          <cell r="L2146">
            <v>42370</v>
          </cell>
          <cell r="M2146">
            <v>42735</v>
          </cell>
          <cell r="N2146">
            <v>0</v>
          </cell>
          <cell r="P2146">
            <v>0</v>
          </cell>
          <cell r="Q2146">
            <v>92</v>
          </cell>
          <cell r="R2146" t="str">
            <v>S</v>
          </cell>
          <cell r="S2146">
            <v>0</v>
          </cell>
          <cell r="T2146">
            <v>105</v>
          </cell>
          <cell r="U2146">
            <v>5589.92</v>
          </cell>
          <cell r="V2146">
            <v>6379.8</v>
          </cell>
          <cell r="W2146">
            <v>62</v>
          </cell>
          <cell r="X2146">
            <v>3767.12</v>
          </cell>
        </row>
        <row r="2147">
          <cell r="A2147">
            <v>2016</v>
          </cell>
          <cell r="B2147">
            <v>2241</v>
          </cell>
          <cell r="C2147" t="str">
            <v>TELECOM ITALIA SPA</v>
          </cell>
          <cell r="D2147">
            <v>42405</v>
          </cell>
          <cell r="E2147" t="str">
            <v>8E00138388</v>
          </cell>
          <cell r="F2147">
            <v>42418</v>
          </cell>
          <cell r="G2147">
            <v>73.400000000000006</v>
          </cell>
          <cell r="H2147">
            <v>73.400000000000006</v>
          </cell>
          <cell r="I2147">
            <v>0</v>
          </cell>
          <cell r="J2147">
            <v>42510</v>
          </cell>
          <cell r="K2147">
            <v>30</v>
          </cell>
          <cell r="L2147">
            <v>42370</v>
          </cell>
          <cell r="M2147">
            <v>42735</v>
          </cell>
          <cell r="N2147">
            <v>0</v>
          </cell>
          <cell r="P2147">
            <v>0</v>
          </cell>
          <cell r="Q2147">
            <v>92</v>
          </cell>
          <cell r="R2147" t="str">
            <v>S</v>
          </cell>
          <cell r="S2147">
            <v>0</v>
          </cell>
          <cell r="T2147">
            <v>105</v>
          </cell>
          <cell r="U2147">
            <v>6752.8</v>
          </cell>
          <cell r="V2147">
            <v>7707</v>
          </cell>
          <cell r="W2147">
            <v>62</v>
          </cell>
          <cell r="X2147">
            <v>4550.8</v>
          </cell>
        </row>
        <row r="2148">
          <cell r="A2148">
            <v>2016</v>
          </cell>
          <cell r="B2148">
            <v>2246</v>
          </cell>
          <cell r="C2148" t="str">
            <v>TELECOM ITALIA SPA</v>
          </cell>
          <cell r="D2148">
            <v>42405</v>
          </cell>
          <cell r="E2148" t="str">
            <v>8E00138567</v>
          </cell>
          <cell r="F2148">
            <v>42418</v>
          </cell>
          <cell r="G2148">
            <v>183.33</v>
          </cell>
          <cell r="H2148">
            <v>183.33</v>
          </cell>
          <cell r="I2148">
            <v>0</v>
          </cell>
          <cell r="J2148">
            <v>42510</v>
          </cell>
          <cell r="K2148">
            <v>30</v>
          </cell>
          <cell r="L2148">
            <v>42370</v>
          </cell>
          <cell r="M2148">
            <v>42735</v>
          </cell>
          <cell r="N2148">
            <v>0</v>
          </cell>
          <cell r="P2148">
            <v>0</v>
          </cell>
          <cell r="Q2148">
            <v>92</v>
          </cell>
          <cell r="R2148" t="str">
            <v>S</v>
          </cell>
          <cell r="S2148">
            <v>0</v>
          </cell>
          <cell r="T2148">
            <v>105</v>
          </cell>
          <cell r="U2148">
            <v>16866.36</v>
          </cell>
          <cell r="V2148">
            <v>19249.650000000001</v>
          </cell>
          <cell r="W2148">
            <v>62</v>
          </cell>
          <cell r="X2148">
            <v>11366.46</v>
          </cell>
        </row>
        <row r="2149">
          <cell r="A2149">
            <v>2016</v>
          </cell>
          <cell r="B2149">
            <v>2244</v>
          </cell>
          <cell r="C2149" t="str">
            <v>TELECOM ITALIA SPA</v>
          </cell>
          <cell r="D2149">
            <v>42405</v>
          </cell>
          <cell r="E2149" t="str">
            <v>8E00138971</v>
          </cell>
          <cell r="F2149">
            <v>42418</v>
          </cell>
          <cell r="G2149">
            <v>98.58</v>
          </cell>
          <cell r="H2149">
            <v>98.58</v>
          </cell>
          <cell r="I2149">
            <v>0</v>
          </cell>
          <cell r="J2149">
            <v>42510</v>
          </cell>
          <cell r="K2149">
            <v>30</v>
          </cell>
          <cell r="L2149">
            <v>42370</v>
          </cell>
          <cell r="M2149">
            <v>42735</v>
          </cell>
          <cell r="N2149">
            <v>0</v>
          </cell>
          <cell r="P2149">
            <v>0</v>
          </cell>
          <cell r="Q2149">
            <v>92</v>
          </cell>
          <cell r="R2149" t="str">
            <v>S</v>
          </cell>
          <cell r="S2149">
            <v>0</v>
          </cell>
          <cell r="T2149">
            <v>105</v>
          </cell>
          <cell r="U2149">
            <v>9069.36</v>
          </cell>
          <cell r="V2149">
            <v>10350.9</v>
          </cell>
          <cell r="W2149">
            <v>62</v>
          </cell>
          <cell r="X2149">
            <v>6111.96</v>
          </cell>
        </row>
        <row r="2150">
          <cell r="A2150">
            <v>2016</v>
          </cell>
          <cell r="B2150">
            <v>2254</v>
          </cell>
          <cell r="C2150" t="str">
            <v>TELECOM ITALIA SPA</v>
          </cell>
          <cell r="D2150">
            <v>42405</v>
          </cell>
          <cell r="E2150" t="str">
            <v>8E00139030</v>
          </cell>
          <cell r="F2150">
            <v>42418</v>
          </cell>
          <cell r="G2150">
            <v>180.36</v>
          </cell>
          <cell r="H2150">
            <v>180.36</v>
          </cell>
          <cell r="I2150">
            <v>0</v>
          </cell>
          <cell r="J2150">
            <v>42510</v>
          </cell>
          <cell r="K2150">
            <v>30</v>
          </cell>
          <cell r="L2150">
            <v>42370</v>
          </cell>
          <cell r="M2150">
            <v>42735</v>
          </cell>
          <cell r="N2150">
            <v>0</v>
          </cell>
          <cell r="P2150">
            <v>0</v>
          </cell>
          <cell r="Q2150">
            <v>92</v>
          </cell>
          <cell r="R2150" t="str">
            <v>S</v>
          </cell>
          <cell r="S2150">
            <v>0</v>
          </cell>
          <cell r="T2150">
            <v>105</v>
          </cell>
          <cell r="U2150">
            <v>16593.12</v>
          </cell>
          <cell r="V2150">
            <v>18937.8</v>
          </cell>
          <cell r="W2150">
            <v>62</v>
          </cell>
          <cell r="X2150">
            <v>11182.32</v>
          </cell>
        </row>
        <row r="2151">
          <cell r="A2151">
            <v>2016</v>
          </cell>
          <cell r="B2151">
            <v>2235</v>
          </cell>
          <cell r="C2151" t="str">
            <v>TELECOM ITALIA SPA</v>
          </cell>
          <cell r="D2151">
            <v>42405</v>
          </cell>
          <cell r="E2151" t="str">
            <v>8E00139099</v>
          </cell>
          <cell r="F2151">
            <v>42418</v>
          </cell>
          <cell r="G2151">
            <v>88.96</v>
          </cell>
          <cell r="H2151">
            <v>88.96</v>
          </cell>
          <cell r="I2151">
            <v>0</v>
          </cell>
          <cell r="J2151">
            <v>42510</v>
          </cell>
          <cell r="K2151">
            <v>30</v>
          </cell>
          <cell r="L2151">
            <v>42370</v>
          </cell>
          <cell r="M2151">
            <v>42735</v>
          </cell>
          <cell r="N2151">
            <v>0</v>
          </cell>
          <cell r="P2151">
            <v>0</v>
          </cell>
          <cell r="Q2151">
            <v>92</v>
          </cell>
          <cell r="R2151" t="str">
            <v>S</v>
          </cell>
          <cell r="S2151">
            <v>0</v>
          </cell>
          <cell r="T2151">
            <v>105</v>
          </cell>
          <cell r="U2151">
            <v>8184.32</v>
          </cell>
          <cell r="V2151">
            <v>9340.7999999999993</v>
          </cell>
          <cell r="W2151">
            <v>62</v>
          </cell>
          <cell r="X2151">
            <v>5515.52</v>
          </cell>
        </row>
        <row r="2152">
          <cell r="A2152">
            <v>2016</v>
          </cell>
          <cell r="B2152">
            <v>2253</v>
          </cell>
          <cell r="C2152" t="str">
            <v>TELECOM ITALIA SPA</v>
          </cell>
          <cell r="D2152">
            <v>42405</v>
          </cell>
          <cell r="E2152" t="str">
            <v>8E00139332</v>
          </cell>
          <cell r="F2152">
            <v>42418</v>
          </cell>
          <cell r="G2152">
            <v>217.16</v>
          </cell>
          <cell r="H2152">
            <v>217.16</v>
          </cell>
          <cell r="I2152">
            <v>0</v>
          </cell>
          <cell r="J2152">
            <v>42510</v>
          </cell>
          <cell r="K2152">
            <v>30</v>
          </cell>
          <cell r="L2152">
            <v>42370</v>
          </cell>
          <cell r="M2152">
            <v>42735</v>
          </cell>
          <cell r="N2152">
            <v>0</v>
          </cell>
          <cell r="P2152">
            <v>0</v>
          </cell>
          <cell r="Q2152">
            <v>92</v>
          </cell>
          <cell r="R2152" t="str">
            <v>S</v>
          </cell>
          <cell r="S2152">
            <v>0</v>
          </cell>
          <cell r="T2152">
            <v>105</v>
          </cell>
          <cell r="U2152">
            <v>19978.72</v>
          </cell>
          <cell r="V2152">
            <v>22801.8</v>
          </cell>
          <cell r="W2152">
            <v>62</v>
          </cell>
          <cell r="X2152">
            <v>13463.92</v>
          </cell>
        </row>
        <row r="2153">
          <cell r="A2153">
            <v>2016</v>
          </cell>
          <cell r="B2153">
            <v>2255</v>
          </cell>
          <cell r="C2153" t="str">
            <v>TELECOM ITALIA SPA</v>
          </cell>
          <cell r="D2153">
            <v>42405</v>
          </cell>
          <cell r="E2153" t="str">
            <v>8E00139720</v>
          </cell>
          <cell r="F2153">
            <v>42418</v>
          </cell>
          <cell r="G2153">
            <v>75.63</v>
          </cell>
          <cell r="H2153">
            <v>75.63</v>
          </cell>
          <cell r="I2153">
            <v>0</v>
          </cell>
          <cell r="J2153">
            <v>42510</v>
          </cell>
          <cell r="K2153">
            <v>30</v>
          </cell>
          <cell r="L2153">
            <v>42370</v>
          </cell>
          <cell r="M2153">
            <v>42735</v>
          </cell>
          <cell r="N2153">
            <v>0</v>
          </cell>
          <cell r="P2153">
            <v>0</v>
          </cell>
          <cell r="Q2153">
            <v>92</v>
          </cell>
          <cell r="R2153" t="str">
            <v>S</v>
          </cell>
          <cell r="S2153">
            <v>0</v>
          </cell>
          <cell r="T2153">
            <v>105</v>
          </cell>
          <cell r="U2153">
            <v>6957.96</v>
          </cell>
          <cell r="V2153">
            <v>7941.15</v>
          </cell>
          <cell r="W2153">
            <v>62</v>
          </cell>
          <cell r="X2153">
            <v>4689.0600000000004</v>
          </cell>
        </row>
        <row r="2154">
          <cell r="A2154">
            <v>2016</v>
          </cell>
          <cell r="B2154">
            <v>2242</v>
          </cell>
          <cell r="C2154" t="str">
            <v>TELECOM ITALIA SPA</v>
          </cell>
          <cell r="D2154">
            <v>42405</v>
          </cell>
          <cell r="E2154" t="str">
            <v>8E00140052</v>
          </cell>
          <cell r="F2154">
            <v>42418</v>
          </cell>
          <cell r="G2154">
            <v>74.62</v>
          </cell>
          <cell r="H2154">
            <v>74.62</v>
          </cell>
          <cell r="I2154">
            <v>0</v>
          </cell>
          <cell r="J2154">
            <v>42510</v>
          </cell>
          <cell r="K2154">
            <v>30</v>
          </cell>
          <cell r="L2154">
            <v>42370</v>
          </cell>
          <cell r="M2154">
            <v>42735</v>
          </cell>
          <cell r="N2154">
            <v>0</v>
          </cell>
          <cell r="P2154">
            <v>0</v>
          </cell>
          <cell r="Q2154">
            <v>92</v>
          </cell>
          <cell r="R2154" t="str">
            <v>S</v>
          </cell>
          <cell r="S2154">
            <v>0</v>
          </cell>
          <cell r="T2154">
            <v>105</v>
          </cell>
          <cell r="U2154">
            <v>6865.04</v>
          </cell>
          <cell r="V2154">
            <v>7835.1</v>
          </cell>
          <cell r="W2154">
            <v>62</v>
          </cell>
          <cell r="X2154">
            <v>4626.4399999999996</v>
          </cell>
        </row>
        <row r="2155">
          <cell r="A2155">
            <v>2016</v>
          </cell>
          <cell r="B2155">
            <v>2256</v>
          </cell>
          <cell r="C2155" t="str">
            <v>TELECOM ITALIA SPA</v>
          </cell>
          <cell r="D2155">
            <v>42405</v>
          </cell>
          <cell r="E2155" t="str">
            <v>8E00140361</v>
          </cell>
          <cell r="F2155">
            <v>42418</v>
          </cell>
          <cell r="G2155">
            <v>48.8</v>
          </cell>
          <cell r="H2155">
            <v>48.8</v>
          </cell>
          <cell r="I2155">
            <v>0</v>
          </cell>
          <cell r="J2155">
            <v>42510</v>
          </cell>
          <cell r="K2155">
            <v>30</v>
          </cell>
          <cell r="L2155">
            <v>42370</v>
          </cell>
          <cell r="M2155">
            <v>42735</v>
          </cell>
          <cell r="N2155">
            <v>0</v>
          </cell>
          <cell r="P2155">
            <v>0</v>
          </cell>
          <cell r="Q2155">
            <v>92</v>
          </cell>
          <cell r="R2155" t="str">
            <v>S</v>
          </cell>
          <cell r="S2155">
            <v>0</v>
          </cell>
          <cell r="T2155">
            <v>105</v>
          </cell>
          <cell r="U2155">
            <v>4489.6000000000004</v>
          </cell>
          <cell r="V2155">
            <v>5124</v>
          </cell>
          <cell r="W2155">
            <v>62</v>
          </cell>
          <cell r="X2155">
            <v>3025.6</v>
          </cell>
        </row>
        <row r="2156">
          <cell r="A2156">
            <v>2016</v>
          </cell>
          <cell r="B2156">
            <v>2257</v>
          </cell>
          <cell r="C2156" t="str">
            <v>TELECOM ITALIA SPA</v>
          </cell>
          <cell r="D2156">
            <v>42405</v>
          </cell>
          <cell r="E2156" t="str">
            <v>8E00141503</v>
          </cell>
          <cell r="F2156">
            <v>42418</v>
          </cell>
          <cell r="G2156">
            <v>48.8</v>
          </cell>
          <cell r="H2156">
            <v>48.8</v>
          </cell>
          <cell r="I2156">
            <v>0</v>
          </cell>
          <cell r="J2156">
            <v>42510</v>
          </cell>
          <cell r="K2156">
            <v>30</v>
          </cell>
          <cell r="L2156">
            <v>42370</v>
          </cell>
          <cell r="M2156">
            <v>42735</v>
          </cell>
          <cell r="N2156">
            <v>0</v>
          </cell>
          <cell r="P2156">
            <v>0</v>
          </cell>
          <cell r="Q2156">
            <v>92</v>
          </cell>
          <cell r="R2156" t="str">
            <v>S</v>
          </cell>
          <cell r="S2156">
            <v>0</v>
          </cell>
          <cell r="T2156">
            <v>105</v>
          </cell>
          <cell r="U2156">
            <v>4489.6000000000004</v>
          </cell>
          <cell r="V2156">
            <v>5124</v>
          </cell>
          <cell r="W2156">
            <v>62</v>
          </cell>
          <cell r="X2156">
            <v>3025.6</v>
          </cell>
        </row>
        <row r="2157">
          <cell r="A2157">
            <v>2016</v>
          </cell>
          <cell r="B2157">
            <v>2240</v>
          </cell>
          <cell r="C2157" t="str">
            <v>TELECOM ITALIA SPA</v>
          </cell>
          <cell r="D2157">
            <v>42405</v>
          </cell>
          <cell r="E2157" t="str">
            <v>8E00142981</v>
          </cell>
          <cell r="F2157">
            <v>42418</v>
          </cell>
          <cell r="G2157">
            <v>725.8</v>
          </cell>
          <cell r="H2157">
            <v>725.8</v>
          </cell>
          <cell r="I2157">
            <v>0</v>
          </cell>
          <cell r="J2157">
            <v>42510</v>
          </cell>
          <cell r="K2157">
            <v>30</v>
          </cell>
          <cell r="L2157">
            <v>42370</v>
          </cell>
          <cell r="M2157">
            <v>42735</v>
          </cell>
          <cell r="N2157">
            <v>0</v>
          </cell>
          <cell r="P2157">
            <v>0</v>
          </cell>
          <cell r="Q2157">
            <v>92</v>
          </cell>
          <cell r="R2157" t="str">
            <v>S</v>
          </cell>
          <cell r="S2157">
            <v>0</v>
          </cell>
          <cell r="T2157">
            <v>105</v>
          </cell>
          <cell r="U2157">
            <v>66773.600000000006</v>
          </cell>
          <cell r="V2157">
            <v>76209</v>
          </cell>
          <cell r="W2157">
            <v>62</v>
          </cell>
          <cell r="X2157">
            <v>44999.6</v>
          </cell>
        </row>
        <row r="2158">
          <cell r="A2158">
            <v>2017</v>
          </cell>
          <cell r="B2158">
            <v>5775</v>
          </cell>
          <cell r="C2158" t="str">
            <v>TELECOM ITALIA SPA</v>
          </cell>
          <cell r="D2158">
            <v>42831</v>
          </cell>
          <cell r="E2158" t="str">
            <v>8E00359049</v>
          </cell>
          <cell r="F2158">
            <v>42845</v>
          </cell>
          <cell r="G2158">
            <v>106.52</v>
          </cell>
          <cell r="H2158">
            <v>106.52</v>
          </cell>
          <cell r="I2158">
            <v>0</v>
          </cell>
          <cell r="J2158">
            <v>42926</v>
          </cell>
          <cell r="K2158">
            <v>30</v>
          </cell>
          <cell r="L2158">
            <v>42370</v>
          </cell>
          <cell r="M2158">
            <v>42735</v>
          </cell>
          <cell r="N2158">
            <v>0</v>
          </cell>
          <cell r="P2158">
            <v>0</v>
          </cell>
          <cell r="Q2158">
            <v>81</v>
          </cell>
          <cell r="R2158" t="str">
            <v>S</v>
          </cell>
          <cell r="S2158">
            <v>0</v>
          </cell>
          <cell r="T2158">
            <v>95</v>
          </cell>
          <cell r="U2158">
            <v>8628.1200000000008</v>
          </cell>
          <cell r="V2158">
            <v>10119.4</v>
          </cell>
          <cell r="W2158">
            <v>51</v>
          </cell>
          <cell r="X2158">
            <v>5432.52</v>
          </cell>
        </row>
        <row r="2159">
          <cell r="A2159">
            <v>2017</v>
          </cell>
          <cell r="B2159">
            <v>5777</v>
          </cell>
          <cell r="C2159" t="str">
            <v>TELECOM ITALIA SPA</v>
          </cell>
          <cell r="D2159">
            <v>42831</v>
          </cell>
          <cell r="E2159" t="str">
            <v>8E00359149</v>
          </cell>
          <cell r="F2159">
            <v>42845</v>
          </cell>
          <cell r="G2159">
            <v>175.39</v>
          </cell>
          <cell r="H2159">
            <v>175.39</v>
          </cell>
          <cell r="I2159">
            <v>0</v>
          </cell>
          <cell r="J2159">
            <v>42926</v>
          </cell>
          <cell r="K2159">
            <v>30</v>
          </cell>
          <cell r="L2159">
            <v>42370</v>
          </cell>
          <cell r="M2159">
            <v>42735</v>
          </cell>
          <cell r="N2159">
            <v>0</v>
          </cell>
          <cell r="P2159">
            <v>0</v>
          </cell>
          <cell r="Q2159">
            <v>81</v>
          </cell>
          <cell r="R2159" t="str">
            <v>S</v>
          </cell>
          <cell r="S2159">
            <v>0</v>
          </cell>
          <cell r="T2159">
            <v>95</v>
          </cell>
          <cell r="U2159">
            <v>14206.59</v>
          </cell>
          <cell r="V2159">
            <v>16662.05</v>
          </cell>
          <cell r="W2159">
            <v>51</v>
          </cell>
          <cell r="X2159">
            <v>8944.89</v>
          </cell>
        </row>
        <row r="2160">
          <cell r="A2160">
            <v>2017</v>
          </cell>
          <cell r="B2160">
            <v>5786</v>
          </cell>
          <cell r="C2160" t="str">
            <v>TELECOM ITALIA SPA</v>
          </cell>
          <cell r="D2160">
            <v>42831</v>
          </cell>
          <cell r="E2160" t="str">
            <v>8E00359282</v>
          </cell>
          <cell r="F2160">
            <v>42845</v>
          </cell>
          <cell r="G2160">
            <v>-30.38</v>
          </cell>
          <cell r="H2160">
            <v>0</v>
          </cell>
          <cell r="I2160">
            <v>0</v>
          </cell>
          <cell r="J2160">
            <v>1</v>
          </cell>
          <cell r="K2160">
            <v>30</v>
          </cell>
          <cell r="L2160">
            <v>42370</v>
          </cell>
          <cell r="M2160">
            <v>42735</v>
          </cell>
          <cell r="N2160">
            <v>0</v>
          </cell>
          <cell r="P2160">
            <v>0</v>
          </cell>
          <cell r="Q2160">
            <v>0</v>
          </cell>
          <cell r="R2160" t="str">
            <v>N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</row>
        <row r="2161">
          <cell r="A2161">
            <v>2017</v>
          </cell>
          <cell r="B2161">
            <v>5789</v>
          </cell>
          <cell r="C2161" t="str">
            <v>TELECOM ITALIA SPA</v>
          </cell>
          <cell r="D2161">
            <v>42831</v>
          </cell>
          <cell r="E2161" t="str">
            <v>8E00359575</v>
          </cell>
          <cell r="F2161">
            <v>42845</v>
          </cell>
          <cell r="G2161">
            <v>90.44</v>
          </cell>
          <cell r="H2161">
            <v>90.44</v>
          </cell>
          <cell r="I2161">
            <v>0</v>
          </cell>
          <cell r="J2161">
            <v>42926</v>
          </cell>
          <cell r="K2161">
            <v>30</v>
          </cell>
          <cell r="L2161">
            <v>42370</v>
          </cell>
          <cell r="M2161">
            <v>42735</v>
          </cell>
          <cell r="N2161">
            <v>0</v>
          </cell>
          <cell r="P2161">
            <v>0</v>
          </cell>
          <cell r="Q2161">
            <v>81</v>
          </cell>
          <cell r="R2161" t="str">
            <v>S</v>
          </cell>
          <cell r="S2161">
            <v>0</v>
          </cell>
          <cell r="T2161">
            <v>95</v>
          </cell>
          <cell r="U2161">
            <v>7325.64</v>
          </cell>
          <cell r="V2161">
            <v>8591.7999999999993</v>
          </cell>
          <cell r="W2161">
            <v>51</v>
          </cell>
          <cell r="X2161">
            <v>4612.4399999999996</v>
          </cell>
        </row>
        <row r="2162">
          <cell r="A2162">
            <v>2017</v>
          </cell>
          <cell r="B2162">
            <v>5773</v>
          </cell>
          <cell r="C2162" t="str">
            <v>TELECOM ITALIA SPA</v>
          </cell>
          <cell r="D2162">
            <v>42831</v>
          </cell>
          <cell r="E2162" t="str">
            <v>8E00360553</v>
          </cell>
          <cell r="F2162">
            <v>42845</v>
          </cell>
          <cell r="G2162">
            <v>95.06</v>
          </cell>
          <cell r="H2162">
            <v>95.06</v>
          </cell>
          <cell r="I2162">
            <v>0</v>
          </cell>
          <cell r="J2162">
            <v>42926</v>
          </cell>
          <cell r="K2162">
            <v>30</v>
          </cell>
          <cell r="L2162">
            <v>42370</v>
          </cell>
          <cell r="M2162">
            <v>42735</v>
          </cell>
          <cell r="N2162">
            <v>0</v>
          </cell>
          <cell r="P2162">
            <v>0</v>
          </cell>
          <cell r="Q2162">
            <v>81</v>
          </cell>
          <cell r="R2162" t="str">
            <v>S</v>
          </cell>
          <cell r="S2162">
            <v>0</v>
          </cell>
          <cell r="T2162">
            <v>95</v>
          </cell>
          <cell r="U2162">
            <v>7699.86</v>
          </cell>
          <cell r="V2162">
            <v>9030.7000000000007</v>
          </cell>
          <cell r="W2162">
            <v>51</v>
          </cell>
          <cell r="X2162">
            <v>4848.0600000000004</v>
          </cell>
        </row>
        <row r="2163">
          <cell r="A2163">
            <v>2017</v>
          </cell>
          <cell r="B2163">
            <v>5772</v>
          </cell>
          <cell r="C2163" t="str">
            <v>TELECOM ITALIA SPA</v>
          </cell>
          <cell r="D2163">
            <v>42831</v>
          </cell>
          <cell r="E2163" t="str">
            <v>8E00361270</v>
          </cell>
          <cell r="F2163">
            <v>42845</v>
          </cell>
          <cell r="G2163">
            <v>49.01</v>
          </cell>
          <cell r="H2163">
            <v>49.01</v>
          </cell>
          <cell r="I2163">
            <v>0</v>
          </cell>
          <cell r="J2163">
            <v>42926</v>
          </cell>
          <cell r="K2163">
            <v>30</v>
          </cell>
          <cell r="L2163">
            <v>42370</v>
          </cell>
          <cell r="M2163">
            <v>42735</v>
          </cell>
          <cell r="N2163">
            <v>0</v>
          </cell>
          <cell r="P2163">
            <v>0</v>
          </cell>
          <cell r="Q2163">
            <v>81</v>
          </cell>
          <cell r="R2163" t="str">
            <v>S</v>
          </cell>
          <cell r="S2163">
            <v>0</v>
          </cell>
          <cell r="T2163">
            <v>95</v>
          </cell>
          <cell r="U2163">
            <v>3969.81</v>
          </cell>
          <cell r="V2163">
            <v>4655.95</v>
          </cell>
          <cell r="W2163">
            <v>51</v>
          </cell>
          <cell r="X2163">
            <v>2499.5100000000002</v>
          </cell>
        </row>
        <row r="2164">
          <cell r="A2164">
            <v>2017</v>
          </cell>
          <cell r="B2164">
            <v>5781</v>
          </cell>
          <cell r="C2164" t="str">
            <v>TELECOM ITALIA SPA</v>
          </cell>
          <cell r="D2164">
            <v>42831</v>
          </cell>
          <cell r="E2164" t="str">
            <v>8E00361302</v>
          </cell>
          <cell r="F2164">
            <v>42845</v>
          </cell>
          <cell r="G2164">
            <v>73.349999999999994</v>
          </cell>
          <cell r="H2164">
            <v>73.349999999999994</v>
          </cell>
          <cell r="I2164">
            <v>0</v>
          </cell>
          <cell r="J2164">
            <v>42926</v>
          </cell>
          <cell r="K2164">
            <v>30</v>
          </cell>
          <cell r="L2164">
            <v>42370</v>
          </cell>
          <cell r="M2164">
            <v>42735</v>
          </cell>
          <cell r="N2164">
            <v>0</v>
          </cell>
          <cell r="P2164">
            <v>0</v>
          </cell>
          <cell r="Q2164">
            <v>81</v>
          </cell>
          <cell r="R2164" t="str">
            <v>S</v>
          </cell>
          <cell r="S2164">
            <v>0</v>
          </cell>
          <cell r="T2164">
            <v>95</v>
          </cell>
          <cell r="U2164">
            <v>5941.35</v>
          </cell>
          <cell r="V2164">
            <v>6968.25</v>
          </cell>
          <cell r="W2164">
            <v>51</v>
          </cell>
          <cell r="X2164">
            <v>3740.85</v>
          </cell>
        </row>
        <row r="2165">
          <cell r="A2165">
            <v>2017</v>
          </cell>
          <cell r="B2165">
            <v>5787</v>
          </cell>
          <cell r="C2165" t="str">
            <v>TELECOM ITALIA SPA</v>
          </cell>
          <cell r="D2165">
            <v>42831</v>
          </cell>
          <cell r="E2165" t="str">
            <v>8E00362100</v>
          </cell>
          <cell r="F2165">
            <v>42845</v>
          </cell>
          <cell r="G2165">
            <v>248.34</v>
          </cell>
          <cell r="H2165">
            <v>248.34</v>
          </cell>
          <cell r="I2165">
            <v>0</v>
          </cell>
          <cell r="J2165">
            <v>42926</v>
          </cell>
          <cell r="K2165">
            <v>30</v>
          </cell>
          <cell r="L2165">
            <v>42370</v>
          </cell>
          <cell r="M2165">
            <v>42735</v>
          </cell>
          <cell r="N2165">
            <v>0</v>
          </cell>
          <cell r="P2165">
            <v>0</v>
          </cell>
          <cell r="Q2165">
            <v>81</v>
          </cell>
          <cell r="R2165" t="str">
            <v>S</v>
          </cell>
          <cell r="S2165">
            <v>0</v>
          </cell>
          <cell r="T2165">
            <v>95</v>
          </cell>
          <cell r="U2165">
            <v>20115.54</v>
          </cell>
          <cell r="V2165">
            <v>23592.3</v>
          </cell>
          <cell r="W2165">
            <v>51</v>
          </cell>
          <cell r="X2165">
            <v>12665.34</v>
          </cell>
        </row>
        <row r="2166">
          <cell r="A2166">
            <v>2017</v>
          </cell>
          <cell r="B2166">
            <v>5771</v>
          </cell>
          <cell r="C2166" t="str">
            <v>TELECOM ITALIA SPA</v>
          </cell>
          <cell r="D2166">
            <v>42831</v>
          </cell>
          <cell r="E2166" t="str">
            <v>8E00363716</v>
          </cell>
          <cell r="F2166">
            <v>42845</v>
          </cell>
          <cell r="G2166">
            <v>89</v>
          </cell>
          <cell r="H2166">
            <v>89</v>
          </cell>
          <cell r="I2166">
            <v>0</v>
          </cell>
          <cell r="J2166">
            <v>42926</v>
          </cell>
          <cell r="K2166">
            <v>30</v>
          </cell>
          <cell r="L2166">
            <v>42370</v>
          </cell>
          <cell r="M2166">
            <v>42735</v>
          </cell>
          <cell r="N2166">
            <v>0</v>
          </cell>
          <cell r="P2166">
            <v>0</v>
          </cell>
          <cell r="Q2166">
            <v>81</v>
          </cell>
          <cell r="R2166" t="str">
            <v>S</v>
          </cell>
          <cell r="S2166">
            <v>0</v>
          </cell>
          <cell r="T2166">
            <v>95</v>
          </cell>
          <cell r="U2166">
            <v>7209</v>
          </cell>
          <cell r="V2166">
            <v>8455</v>
          </cell>
          <cell r="W2166">
            <v>51</v>
          </cell>
          <cell r="X2166">
            <v>4539</v>
          </cell>
        </row>
        <row r="2167">
          <cell r="A2167">
            <v>2017</v>
          </cell>
          <cell r="B2167">
            <v>5778</v>
          </cell>
          <cell r="C2167" t="str">
            <v>TELECOM ITALIA SPA</v>
          </cell>
          <cell r="D2167">
            <v>42831</v>
          </cell>
          <cell r="E2167" t="str">
            <v>8E00364159</v>
          </cell>
          <cell r="F2167">
            <v>42845</v>
          </cell>
          <cell r="G2167">
            <v>105.9</v>
          </cell>
          <cell r="H2167">
            <v>105.9</v>
          </cell>
          <cell r="I2167">
            <v>0</v>
          </cell>
          <cell r="J2167">
            <v>42926</v>
          </cell>
          <cell r="K2167">
            <v>30</v>
          </cell>
          <cell r="L2167">
            <v>42370</v>
          </cell>
          <cell r="M2167">
            <v>42735</v>
          </cell>
          <cell r="N2167">
            <v>0</v>
          </cell>
          <cell r="P2167">
            <v>0</v>
          </cell>
          <cell r="Q2167">
            <v>81</v>
          </cell>
          <cell r="R2167" t="str">
            <v>S</v>
          </cell>
          <cell r="S2167">
            <v>0</v>
          </cell>
          <cell r="T2167">
            <v>95</v>
          </cell>
          <cell r="U2167">
            <v>8577.9</v>
          </cell>
          <cell r="V2167">
            <v>10060.5</v>
          </cell>
          <cell r="W2167">
            <v>51</v>
          </cell>
          <cell r="X2167">
            <v>5400.9</v>
          </cell>
        </row>
        <row r="2168">
          <cell r="A2168">
            <v>2017</v>
          </cell>
          <cell r="B2168">
            <v>5780</v>
          </cell>
          <cell r="C2168" t="str">
            <v>TELECOM ITALIA SPA</v>
          </cell>
          <cell r="D2168">
            <v>42831</v>
          </cell>
          <cell r="E2168" t="str">
            <v>8E00364609</v>
          </cell>
          <cell r="F2168">
            <v>42845</v>
          </cell>
          <cell r="G2168">
            <v>74.239999999999995</v>
          </cell>
          <cell r="H2168">
            <v>74.239999999999995</v>
          </cell>
          <cell r="I2168">
            <v>0</v>
          </cell>
          <cell r="J2168">
            <v>42926</v>
          </cell>
          <cell r="K2168">
            <v>30</v>
          </cell>
          <cell r="L2168">
            <v>42370</v>
          </cell>
          <cell r="M2168">
            <v>42735</v>
          </cell>
          <cell r="N2168">
            <v>0</v>
          </cell>
          <cell r="P2168">
            <v>0</v>
          </cell>
          <cell r="Q2168">
            <v>81</v>
          </cell>
          <cell r="R2168" t="str">
            <v>S</v>
          </cell>
          <cell r="S2168">
            <v>0</v>
          </cell>
          <cell r="T2168">
            <v>95</v>
          </cell>
          <cell r="U2168">
            <v>6013.44</v>
          </cell>
          <cell r="V2168">
            <v>7052.8</v>
          </cell>
          <cell r="W2168">
            <v>51</v>
          </cell>
          <cell r="X2168">
            <v>3786.24</v>
          </cell>
        </row>
        <row r="2169">
          <cell r="A2169">
            <v>2017</v>
          </cell>
          <cell r="B2169">
            <v>5779</v>
          </cell>
          <cell r="C2169" t="str">
            <v>TELECOM ITALIA SPA</v>
          </cell>
          <cell r="D2169">
            <v>42831</v>
          </cell>
          <cell r="E2169" t="str">
            <v>8E00365734</v>
          </cell>
          <cell r="F2169">
            <v>42845</v>
          </cell>
          <cell r="G2169">
            <v>12496.35</v>
          </cell>
          <cell r="H2169">
            <v>0</v>
          </cell>
          <cell r="I2169">
            <v>0</v>
          </cell>
          <cell r="J2169">
            <v>1</v>
          </cell>
          <cell r="K2169">
            <v>30</v>
          </cell>
          <cell r="L2169">
            <v>42370</v>
          </cell>
          <cell r="M2169">
            <v>42735</v>
          </cell>
          <cell r="N2169">
            <v>0</v>
          </cell>
          <cell r="P2169">
            <v>0</v>
          </cell>
          <cell r="Q2169">
            <v>0</v>
          </cell>
          <cell r="R2169" t="str">
            <v>N</v>
          </cell>
          <cell r="S2169">
            <v>12496.35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</row>
        <row r="2170">
          <cell r="A2170">
            <v>2017</v>
          </cell>
          <cell r="B2170">
            <v>5774</v>
          </cell>
          <cell r="C2170" t="str">
            <v>TELECOM ITALIA SPA</v>
          </cell>
          <cell r="D2170">
            <v>42831</v>
          </cell>
          <cell r="E2170" t="str">
            <v>8E00365912</v>
          </cell>
          <cell r="F2170">
            <v>42845</v>
          </cell>
          <cell r="G2170">
            <v>749.69</v>
          </cell>
          <cell r="H2170">
            <v>749.69</v>
          </cell>
          <cell r="I2170">
            <v>0</v>
          </cell>
          <cell r="J2170">
            <v>42926</v>
          </cell>
          <cell r="K2170">
            <v>30</v>
          </cell>
          <cell r="L2170">
            <v>42370</v>
          </cell>
          <cell r="M2170">
            <v>42735</v>
          </cell>
          <cell r="N2170">
            <v>0</v>
          </cell>
          <cell r="P2170">
            <v>0</v>
          </cell>
          <cell r="Q2170">
            <v>81</v>
          </cell>
          <cell r="R2170" t="str">
            <v>S</v>
          </cell>
          <cell r="S2170">
            <v>0</v>
          </cell>
          <cell r="T2170">
            <v>95</v>
          </cell>
          <cell r="U2170">
            <v>60724.89</v>
          </cell>
          <cell r="V2170">
            <v>71220.55</v>
          </cell>
          <cell r="W2170">
            <v>51</v>
          </cell>
          <cell r="X2170">
            <v>38234.19</v>
          </cell>
        </row>
        <row r="2171">
          <cell r="A2171">
            <v>2017</v>
          </cell>
          <cell r="B2171">
            <v>5784</v>
          </cell>
          <cell r="C2171" t="str">
            <v>TELECOM ITALIA SPA</v>
          </cell>
          <cell r="D2171">
            <v>42831</v>
          </cell>
          <cell r="E2171" t="str">
            <v>8E00366524</v>
          </cell>
          <cell r="F2171">
            <v>42845</v>
          </cell>
          <cell r="G2171">
            <v>170.56</v>
          </cell>
          <cell r="H2171">
            <v>170.56</v>
          </cell>
          <cell r="I2171">
            <v>0</v>
          </cell>
          <cell r="J2171">
            <v>42926</v>
          </cell>
          <cell r="K2171">
            <v>30</v>
          </cell>
          <cell r="L2171">
            <v>42370</v>
          </cell>
          <cell r="M2171">
            <v>42735</v>
          </cell>
          <cell r="N2171">
            <v>0</v>
          </cell>
          <cell r="P2171">
            <v>0</v>
          </cell>
          <cell r="Q2171">
            <v>81</v>
          </cell>
          <cell r="R2171" t="str">
            <v>S</v>
          </cell>
          <cell r="S2171">
            <v>0</v>
          </cell>
          <cell r="T2171">
            <v>95</v>
          </cell>
          <cell r="U2171">
            <v>13815.36</v>
          </cell>
          <cell r="V2171">
            <v>16203.2</v>
          </cell>
          <cell r="W2171">
            <v>51</v>
          </cell>
          <cell r="X2171">
            <v>8698.56</v>
          </cell>
        </row>
        <row r="2172">
          <cell r="A2172">
            <v>2017</v>
          </cell>
          <cell r="B2172">
            <v>5785</v>
          </cell>
          <cell r="C2172" t="str">
            <v>TELECOM ITALIA SPA</v>
          </cell>
          <cell r="D2172">
            <v>42831</v>
          </cell>
          <cell r="E2172" t="str">
            <v>8E00366878</v>
          </cell>
          <cell r="F2172">
            <v>42845</v>
          </cell>
          <cell r="G2172">
            <v>256.74</v>
          </cell>
          <cell r="H2172">
            <v>256.74</v>
          </cell>
          <cell r="I2172">
            <v>0</v>
          </cell>
          <cell r="J2172">
            <v>42926</v>
          </cell>
          <cell r="K2172">
            <v>30</v>
          </cell>
          <cell r="L2172">
            <v>42370</v>
          </cell>
          <cell r="M2172">
            <v>42735</v>
          </cell>
          <cell r="N2172">
            <v>0</v>
          </cell>
          <cell r="P2172">
            <v>0</v>
          </cell>
          <cell r="Q2172">
            <v>81</v>
          </cell>
          <cell r="R2172" t="str">
            <v>S</v>
          </cell>
          <cell r="S2172">
            <v>0</v>
          </cell>
          <cell r="T2172">
            <v>95</v>
          </cell>
          <cell r="U2172">
            <v>20795.939999999999</v>
          </cell>
          <cell r="V2172">
            <v>24390.3</v>
          </cell>
          <cell r="W2172">
            <v>51</v>
          </cell>
          <cell r="X2172">
            <v>13093.74</v>
          </cell>
        </row>
        <row r="2173">
          <cell r="A2173">
            <v>2017</v>
          </cell>
          <cell r="B2173">
            <v>5783</v>
          </cell>
          <cell r="C2173" t="str">
            <v>TELECOM ITALIA SPA</v>
          </cell>
          <cell r="D2173">
            <v>42831</v>
          </cell>
          <cell r="E2173" t="str">
            <v>8E00366904</v>
          </cell>
          <cell r="F2173">
            <v>42845</v>
          </cell>
          <cell r="G2173">
            <v>108.41</v>
          </cell>
          <cell r="H2173">
            <v>108.41</v>
          </cell>
          <cell r="I2173">
            <v>0</v>
          </cell>
          <cell r="J2173">
            <v>42926</v>
          </cell>
          <cell r="K2173">
            <v>30</v>
          </cell>
          <cell r="L2173">
            <v>42370</v>
          </cell>
          <cell r="M2173">
            <v>42735</v>
          </cell>
          <cell r="N2173">
            <v>0</v>
          </cell>
          <cell r="P2173">
            <v>0</v>
          </cell>
          <cell r="Q2173">
            <v>81</v>
          </cell>
          <cell r="R2173" t="str">
            <v>S</v>
          </cell>
          <cell r="S2173">
            <v>0</v>
          </cell>
          <cell r="T2173">
            <v>95</v>
          </cell>
          <cell r="U2173">
            <v>8781.2099999999991</v>
          </cell>
          <cell r="V2173">
            <v>10298.950000000001</v>
          </cell>
          <cell r="W2173">
            <v>51</v>
          </cell>
          <cell r="X2173">
            <v>5528.91</v>
          </cell>
        </row>
        <row r="2174">
          <cell r="A2174">
            <v>2017</v>
          </cell>
          <cell r="B2174">
            <v>5776</v>
          </cell>
          <cell r="C2174" t="str">
            <v>TELECOM ITALIA SPA</v>
          </cell>
          <cell r="D2174">
            <v>42831</v>
          </cell>
          <cell r="E2174" t="str">
            <v>8E00366955</v>
          </cell>
          <cell r="F2174">
            <v>42845</v>
          </cell>
          <cell r="G2174">
            <v>108.15</v>
          </cell>
          <cell r="H2174">
            <v>108.15</v>
          </cell>
          <cell r="I2174">
            <v>0</v>
          </cell>
          <cell r="J2174">
            <v>42926</v>
          </cell>
          <cell r="K2174">
            <v>30</v>
          </cell>
          <cell r="L2174">
            <v>42370</v>
          </cell>
          <cell r="M2174">
            <v>42735</v>
          </cell>
          <cell r="N2174">
            <v>0</v>
          </cell>
          <cell r="P2174">
            <v>0</v>
          </cell>
          <cell r="Q2174">
            <v>81</v>
          </cell>
          <cell r="R2174" t="str">
            <v>S</v>
          </cell>
          <cell r="S2174">
            <v>0</v>
          </cell>
          <cell r="T2174">
            <v>95</v>
          </cell>
          <cell r="U2174">
            <v>8760.15</v>
          </cell>
          <cell r="V2174">
            <v>10274.25</v>
          </cell>
          <cell r="W2174">
            <v>51</v>
          </cell>
          <cell r="X2174">
            <v>5515.65</v>
          </cell>
        </row>
        <row r="2175">
          <cell r="A2175">
            <v>2016</v>
          </cell>
          <cell r="B2175">
            <v>5176</v>
          </cell>
          <cell r="C2175" t="str">
            <v>TELECOM ITALIA SPA</v>
          </cell>
          <cell r="D2175">
            <v>42466</v>
          </cell>
          <cell r="E2175" t="str">
            <v>8E00368920</v>
          </cell>
          <cell r="F2175">
            <v>42479</v>
          </cell>
          <cell r="G2175">
            <v>170.56</v>
          </cell>
          <cell r="H2175">
            <v>170.56</v>
          </cell>
          <cell r="I2175">
            <v>0</v>
          </cell>
          <cell r="J2175">
            <v>42563</v>
          </cell>
          <cell r="K2175">
            <v>30</v>
          </cell>
          <cell r="L2175">
            <v>42370</v>
          </cell>
          <cell r="M2175">
            <v>42735</v>
          </cell>
          <cell r="N2175">
            <v>0</v>
          </cell>
          <cell r="P2175">
            <v>0</v>
          </cell>
          <cell r="Q2175">
            <v>84</v>
          </cell>
          <cell r="R2175" t="str">
            <v>S</v>
          </cell>
          <cell r="S2175">
            <v>0</v>
          </cell>
          <cell r="T2175">
            <v>97</v>
          </cell>
          <cell r="U2175">
            <v>14327.04</v>
          </cell>
          <cell r="V2175">
            <v>16544.32</v>
          </cell>
          <cell r="W2175">
            <v>54</v>
          </cell>
          <cell r="X2175">
            <v>9210.24</v>
          </cell>
        </row>
        <row r="2176">
          <cell r="A2176">
            <v>2016</v>
          </cell>
          <cell r="B2176">
            <v>5179</v>
          </cell>
          <cell r="C2176" t="str">
            <v>TELECOM ITALIA SPA</v>
          </cell>
          <cell r="D2176">
            <v>42466</v>
          </cell>
          <cell r="E2176" t="str">
            <v>8E00369361</v>
          </cell>
          <cell r="F2176">
            <v>42479</v>
          </cell>
          <cell r="G2176">
            <v>12496.35</v>
          </cell>
          <cell r="H2176">
            <v>0</v>
          </cell>
          <cell r="I2176">
            <v>0</v>
          </cell>
          <cell r="J2176">
            <v>1</v>
          </cell>
          <cell r="K2176">
            <v>30</v>
          </cell>
          <cell r="L2176">
            <v>42370</v>
          </cell>
          <cell r="M2176">
            <v>42735</v>
          </cell>
          <cell r="N2176">
            <v>0</v>
          </cell>
          <cell r="P2176">
            <v>0</v>
          </cell>
          <cell r="Q2176">
            <v>0</v>
          </cell>
          <cell r="R2176" t="str">
            <v>N</v>
          </cell>
          <cell r="S2176">
            <v>12496.35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</row>
        <row r="2177">
          <cell r="A2177">
            <v>2016</v>
          </cell>
          <cell r="B2177">
            <v>5178</v>
          </cell>
          <cell r="C2177" t="str">
            <v>TELECOM ITALIA SPA</v>
          </cell>
          <cell r="D2177">
            <v>42466</v>
          </cell>
          <cell r="E2177" t="str">
            <v>8E00369427</v>
          </cell>
          <cell r="F2177">
            <v>42479</v>
          </cell>
          <cell r="G2177">
            <v>699.41</v>
          </cell>
          <cell r="H2177">
            <v>699.41</v>
          </cell>
          <cell r="I2177">
            <v>0</v>
          </cell>
          <cell r="J2177">
            <v>42563</v>
          </cell>
          <cell r="K2177">
            <v>30</v>
          </cell>
          <cell r="L2177">
            <v>42370</v>
          </cell>
          <cell r="M2177">
            <v>42735</v>
          </cell>
          <cell r="N2177">
            <v>0</v>
          </cell>
          <cell r="P2177">
            <v>0</v>
          </cell>
          <cell r="Q2177">
            <v>84</v>
          </cell>
          <cell r="R2177" t="str">
            <v>S</v>
          </cell>
          <cell r="S2177">
            <v>0</v>
          </cell>
          <cell r="T2177">
            <v>97</v>
          </cell>
          <cell r="U2177">
            <v>58750.44</v>
          </cell>
          <cell r="V2177">
            <v>67842.77</v>
          </cell>
          <cell r="W2177">
            <v>54</v>
          </cell>
          <cell r="X2177">
            <v>37768.14</v>
          </cell>
        </row>
        <row r="2178">
          <cell r="A2178">
            <v>2016</v>
          </cell>
          <cell r="B2178">
            <v>5219</v>
          </cell>
          <cell r="C2178" t="str">
            <v>TELECOM ITALIA SPA</v>
          </cell>
          <cell r="D2178">
            <v>42466</v>
          </cell>
          <cell r="E2178" t="str">
            <v>8E00370906</v>
          </cell>
          <cell r="F2178">
            <v>42480</v>
          </cell>
          <cell r="G2178">
            <v>88.18</v>
          </cell>
          <cell r="H2178">
            <v>88.18</v>
          </cell>
          <cell r="I2178">
            <v>0</v>
          </cell>
          <cell r="J2178">
            <v>42563</v>
          </cell>
          <cell r="K2178">
            <v>30</v>
          </cell>
          <cell r="L2178">
            <v>42370</v>
          </cell>
          <cell r="M2178">
            <v>42735</v>
          </cell>
          <cell r="N2178">
            <v>0</v>
          </cell>
          <cell r="P2178">
            <v>0</v>
          </cell>
          <cell r="Q2178">
            <v>83</v>
          </cell>
          <cell r="R2178" t="str">
            <v>S</v>
          </cell>
          <cell r="S2178">
            <v>0</v>
          </cell>
          <cell r="T2178">
            <v>97</v>
          </cell>
          <cell r="U2178">
            <v>7318.94</v>
          </cell>
          <cell r="V2178">
            <v>8553.4599999999991</v>
          </cell>
          <cell r="W2178">
            <v>53</v>
          </cell>
          <cell r="X2178">
            <v>4673.54</v>
          </cell>
        </row>
        <row r="2179">
          <cell r="A2179">
            <v>2016</v>
          </cell>
          <cell r="B2179">
            <v>5190</v>
          </cell>
          <cell r="C2179" t="str">
            <v>TELECOM ITALIA SPA</v>
          </cell>
          <cell r="D2179">
            <v>42466</v>
          </cell>
          <cell r="E2179" t="str">
            <v>8E00370915</v>
          </cell>
          <cell r="F2179">
            <v>42479</v>
          </cell>
          <cell r="G2179">
            <v>79.45</v>
          </cell>
          <cell r="H2179">
            <v>79.45</v>
          </cell>
          <cell r="I2179">
            <v>0</v>
          </cell>
          <cell r="J2179">
            <v>42563</v>
          </cell>
          <cell r="K2179">
            <v>30</v>
          </cell>
          <cell r="L2179">
            <v>42370</v>
          </cell>
          <cell r="M2179">
            <v>42735</v>
          </cell>
          <cell r="N2179">
            <v>0</v>
          </cell>
          <cell r="P2179">
            <v>0</v>
          </cell>
          <cell r="Q2179">
            <v>84</v>
          </cell>
          <cell r="R2179" t="str">
            <v>S</v>
          </cell>
          <cell r="S2179">
            <v>0</v>
          </cell>
          <cell r="T2179">
            <v>97</v>
          </cell>
          <cell r="U2179">
            <v>6673.8</v>
          </cell>
          <cell r="V2179">
            <v>7706.65</v>
          </cell>
          <cell r="W2179">
            <v>54</v>
          </cell>
          <cell r="X2179">
            <v>4290.3</v>
          </cell>
        </row>
        <row r="2180">
          <cell r="A2180">
            <v>2016</v>
          </cell>
          <cell r="B2180">
            <v>5173</v>
          </cell>
          <cell r="C2180" t="str">
            <v>TELECOM ITALIA SPA</v>
          </cell>
          <cell r="D2180">
            <v>42466</v>
          </cell>
          <cell r="E2180" t="str">
            <v>8E00370920</v>
          </cell>
          <cell r="F2180">
            <v>42479</v>
          </cell>
          <cell r="G2180">
            <v>72.150000000000006</v>
          </cell>
          <cell r="H2180">
            <v>72.150000000000006</v>
          </cell>
          <cell r="I2180">
            <v>0</v>
          </cell>
          <cell r="J2180">
            <v>42563</v>
          </cell>
          <cell r="K2180">
            <v>30</v>
          </cell>
          <cell r="L2180">
            <v>42370</v>
          </cell>
          <cell r="M2180">
            <v>42735</v>
          </cell>
          <cell r="N2180">
            <v>0</v>
          </cell>
          <cell r="P2180">
            <v>0</v>
          </cell>
          <cell r="Q2180">
            <v>84</v>
          </cell>
          <cell r="R2180" t="str">
            <v>S</v>
          </cell>
          <cell r="S2180">
            <v>0</v>
          </cell>
          <cell r="T2180">
            <v>97</v>
          </cell>
          <cell r="U2180">
            <v>6060.6</v>
          </cell>
          <cell r="V2180">
            <v>6998.55</v>
          </cell>
          <cell r="W2180">
            <v>54</v>
          </cell>
          <cell r="X2180">
            <v>3896.1</v>
          </cell>
        </row>
        <row r="2181">
          <cell r="A2181">
            <v>2016</v>
          </cell>
          <cell r="B2181">
            <v>5180</v>
          </cell>
          <cell r="C2181" t="str">
            <v>TELECOM ITALIA SPA</v>
          </cell>
          <cell r="D2181">
            <v>42466</v>
          </cell>
          <cell r="E2181" t="str">
            <v>8E00371826</v>
          </cell>
          <cell r="F2181">
            <v>42479</v>
          </cell>
          <cell r="G2181">
            <v>90.54</v>
          </cell>
          <cell r="H2181">
            <v>90.54</v>
          </cell>
          <cell r="I2181">
            <v>0</v>
          </cell>
          <cell r="J2181">
            <v>42563</v>
          </cell>
          <cell r="K2181">
            <v>30</v>
          </cell>
          <cell r="L2181">
            <v>42370</v>
          </cell>
          <cell r="M2181">
            <v>42735</v>
          </cell>
          <cell r="N2181">
            <v>0</v>
          </cell>
          <cell r="P2181">
            <v>0</v>
          </cell>
          <cell r="Q2181">
            <v>84</v>
          </cell>
          <cell r="R2181" t="str">
            <v>S</v>
          </cell>
          <cell r="S2181">
            <v>0</v>
          </cell>
          <cell r="T2181">
            <v>97</v>
          </cell>
          <cell r="U2181">
            <v>7605.36</v>
          </cell>
          <cell r="V2181">
            <v>8782.3799999999992</v>
          </cell>
          <cell r="W2181">
            <v>54</v>
          </cell>
          <cell r="X2181">
            <v>4889.16</v>
          </cell>
        </row>
        <row r="2182">
          <cell r="A2182">
            <v>2016</v>
          </cell>
          <cell r="B2182">
            <v>5193</v>
          </cell>
          <cell r="C2182" t="str">
            <v>TELECOM ITALIA SPA</v>
          </cell>
          <cell r="D2182">
            <v>42466</v>
          </cell>
          <cell r="E2182" t="str">
            <v>8E00372058</v>
          </cell>
          <cell r="F2182">
            <v>42479</v>
          </cell>
          <cell r="G2182">
            <v>98.58</v>
          </cell>
          <cell r="H2182">
            <v>98.58</v>
          </cell>
          <cell r="I2182">
            <v>0</v>
          </cell>
          <cell r="J2182">
            <v>42563</v>
          </cell>
          <cell r="K2182">
            <v>30</v>
          </cell>
          <cell r="L2182">
            <v>42370</v>
          </cell>
          <cell r="M2182">
            <v>42735</v>
          </cell>
          <cell r="N2182">
            <v>0</v>
          </cell>
          <cell r="P2182">
            <v>0</v>
          </cell>
          <cell r="Q2182">
            <v>84</v>
          </cell>
          <cell r="R2182" t="str">
            <v>S</v>
          </cell>
          <cell r="S2182">
            <v>0</v>
          </cell>
          <cell r="T2182">
            <v>97</v>
          </cell>
          <cell r="U2182">
            <v>8280.7199999999993</v>
          </cell>
          <cell r="V2182">
            <v>9562.26</v>
          </cell>
          <cell r="W2182">
            <v>54</v>
          </cell>
          <cell r="X2182">
            <v>5323.32</v>
          </cell>
        </row>
        <row r="2183">
          <cell r="A2183">
            <v>2016</v>
          </cell>
          <cell r="B2183">
            <v>5172</v>
          </cell>
          <cell r="C2183" t="str">
            <v>TELECOM ITALIA SPA</v>
          </cell>
          <cell r="D2183">
            <v>42466</v>
          </cell>
          <cell r="E2183" t="str">
            <v>8E00372664</v>
          </cell>
          <cell r="F2183">
            <v>42479</v>
          </cell>
          <cell r="G2183">
            <v>311.5</v>
          </cell>
          <cell r="H2183">
            <v>311.5</v>
          </cell>
          <cell r="I2183">
            <v>0</v>
          </cell>
          <cell r="J2183">
            <v>42563</v>
          </cell>
          <cell r="K2183">
            <v>30</v>
          </cell>
          <cell r="L2183">
            <v>42370</v>
          </cell>
          <cell r="M2183">
            <v>42735</v>
          </cell>
          <cell r="N2183">
            <v>0</v>
          </cell>
          <cell r="P2183">
            <v>0</v>
          </cell>
          <cell r="Q2183">
            <v>84</v>
          </cell>
          <cell r="R2183" t="str">
            <v>S</v>
          </cell>
          <cell r="S2183">
            <v>0</v>
          </cell>
          <cell r="T2183">
            <v>97</v>
          </cell>
          <cell r="U2183">
            <v>26166</v>
          </cell>
          <cell r="V2183">
            <v>30215.5</v>
          </cell>
          <cell r="W2183">
            <v>54</v>
          </cell>
          <cell r="X2183">
            <v>16821</v>
          </cell>
        </row>
        <row r="2184">
          <cell r="A2184">
            <v>2016</v>
          </cell>
          <cell r="B2184">
            <v>5174</v>
          </cell>
          <cell r="C2184" t="str">
            <v>TELECOM ITALIA SPA</v>
          </cell>
          <cell r="D2184">
            <v>42466</v>
          </cell>
          <cell r="E2184" t="str">
            <v>8E00372713</v>
          </cell>
          <cell r="F2184">
            <v>42479</v>
          </cell>
          <cell r="G2184">
            <v>60.76</v>
          </cell>
          <cell r="H2184">
            <v>60.76</v>
          </cell>
          <cell r="I2184">
            <v>0</v>
          </cell>
          <cell r="J2184">
            <v>42563</v>
          </cell>
          <cell r="K2184">
            <v>30</v>
          </cell>
          <cell r="L2184">
            <v>42370</v>
          </cell>
          <cell r="M2184">
            <v>42735</v>
          </cell>
          <cell r="N2184">
            <v>0</v>
          </cell>
          <cell r="P2184">
            <v>0</v>
          </cell>
          <cell r="Q2184">
            <v>84</v>
          </cell>
          <cell r="R2184" t="str">
            <v>S</v>
          </cell>
          <cell r="S2184">
            <v>0</v>
          </cell>
          <cell r="T2184">
            <v>97</v>
          </cell>
          <cell r="U2184">
            <v>5103.84</v>
          </cell>
          <cell r="V2184">
            <v>5893.72</v>
          </cell>
          <cell r="W2184">
            <v>54</v>
          </cell>
          <cell r="X2184">
            <v>3281.04</v>
          </cell>
        </row>
        <row r="2185">
          <cell r="A2185">
            <v>2016</v>
          </cell>
          <cell r="B2185">
            <v>5183</v>
          </cell>
          <cell r="C2185" t="str">
            <v>TELECOM ITALIA SPA</v>
          </cell>
          <cell r="D2185">
            <v>42466</v>
          </cell>
          <cell r="E2185" t="str">
            <v>8E00372727</v>
          </cell>
          <cell r="F2185">
            <v>42479</v>
          </cell>
          <cell r="G2185">
            <v>48.8</v>
          </cell>
          <cell r="H2185">
            <v>48.8</v>
          </cell>
          <cell r="I2185">
            <v>0</v>
          </cell>
          <cell r="J2185">
            <v>42563</v>
          </cell>
          <cell r="K2185">
            <v>30</v>
          </cell>
          <cell r="L2185">
            <v>42370</v>
          </cell>
          <cell r="M2185">
            <v>42735</v>
          </cell>
          <cell r="N2185">
            <v>0</v>
          </cell>
          <cell r="P2185">
            <v>0</v>
          </cell>
          <cell r="Q2185">
            <v>84</v>
          </cell>
          <cell r="R2185" t="str">
            <v>S</v>
          </cell>
          <cell r="S2185">
            <v>0</v>
          </cell>
          <cell r="T2185">
            <v>97</v>
          </cell>
          <cell r="U2185">
            <v>4099.2</v>
          </cell>
          <cell r="V2185">
            <v>4733.6000000000004</v>
          </cell>
          <cell r="W2185">
            <v>54</v>
          </cell>
          <cell r="X2185">
            <v>2635.2</v>
          </cell>
        </row>
        <row r="2186">
          <cell r="A2186">
            <v>2016</v>
          </cell>
          <cell r="B2186">
            <v>5194</v>
          </cell>
          <cell r="C2186" t="str">
            <v>TELECOM ITALIA SPA</v>
          </cell>
          <cell r="D2186">
            <v>42466</v>
          </cell>
          <cell r="E2186" t="str">
            <v>8E00373064</v>
          </cell>
          <cell r="F2186">
            <v>42479</v>
          </cell>
          <cell r="G2186">
            <v>70.83</v>
          </cell>
          <cell r="H2186">
            <v>70.83</v>
          </cell>
          <cell r="I2186">
            <v>0</v>
          </cell>
          <cell r="J2186">
            <v>42563</v>
          </cell>
          <cell r="K2186">
            <v>30</v>
          </cell>
          <cell r="L2186">
            <v>42370</v>
          </cell>
          <cell r="M2186">
            <v>42735</v>
          </cell>
          <cell r="N2186">
            <v>0</v>
          </cell>
          <cell r="P2186">
            <v>0</v>
          </cell>
          <cell r="Q2186">
            <v>84</v>
          </cell>
          <cell r="R2186" t="str">
            <v>S</v>
          </cell>
          <cell r="S2186">
            <v>0</v>
          </cell>
          <cell r="T2186">
            <v>97</v>
          </cell>
          <cell r="U2186">
            <v>5949.72</v>
          </cell>
          <cell r="V2186">
            <v>6870.51</v>
          </cell>
          <cell r="W2186">
            <v>54</v>
          </cell>
          <cell r="X2186">
            <v>3824.82</v>
          </cell>
        </row>
        <row r="2187">
          <cell r="A2187">
            <v>2016</v>
          </cell>
          <cell r="B2187">
            <v>5185</v>
          </cell>
          <cell r="C2187" t="str">
            <v>TELECOM ITALIA SPA</v>
          </cell>
          <cell r="D2187">
            <v>42466</v>
          </cell>
          <cell r="E2187" t="str">
            <v>8E00373241</v>
          </cell>
          <cell r="F2187">
            <v>42479</v>
          </cell>
          <cell r="G2187">
            <v>64.11</v>
          </cell>
          <cell r="H2187">
            <v>64.11</v>
          </cell>
          <cell r="I2187">
            <v>0</v>
          </cell>
          <cell r="J2187">
            <v>42563</v>
          </cell>
          <cell r="K2187">
            <v>30</v>
          </cell>
          <cell r="L2187">
            <v>42370</v>
          </cell>
          <cell r="M2187">
            <v>42735</v>
          </cell>
          <cell r="N2187">
            <v>0</v>
          </cell>
          <cell r="P2187">
            <v>0</v>
          </cell>
          <cell r="Q2187">
            <v>84</v>
          </cell>
          <cell r="R2187" t="str">
            <v>S</v>
          </cell>
          <cell r="S2187">
            <v>0</v>
          </cell>
          <cell r="T2187">
            <v>97</v>
          </cell>
          <cell r="U2187">
            <v>5385.24</v>
          </cell>
          <cell r="V2187">
            <v>6218.67</v>
          </cell>
          <cell r="W2187">
            <v>54</v>
          </cell>
          <cell r="X2187">
            <v>3461.94</v>
          </cell>
        </row>
        <row r="2188">
          <cell r="A2188">
            <v>2016</v>
          </cell>
          <cell r="B2188">
            <v>5192</v>
          </cell>
          <cell r="C2188" t="str">
            <v>TELECOM ITALIA SPA</v>
          </cell>
          <cell r="D2188">
            <v>42466</v>
          </cell>
          <cell r="E2188" t="str">
            <v>8E00373857</v>
          </cell>
          <cell r="F2188">
            <v>42479</v>
          </cell>
          <cell r="G2188">
            <v>165.7</v>
          </cell>
          <cell r="H2188">
            <v>165.7</v>
          </cell>
          <cell r="I2188">
            <v>0</v>
          </cell>
          <cell r="J2188">
            <v>42563</v>
          </cell>
          <cell r="K2188">
            <v>30</v>
          </cell>
          <cell r="L2188">
            <v>42370</v>
          </cell>
          <cell r="M2188">
            <v>42735</v>
          </cell>
          <cell r="N2188">
            <v>0</v>
          </cell>
          <cell r="P2188">
            <v>0</v>
          </cell>
          <cell r="Q2188">
            <v>84</v>
          </cell>
          <cell r="R2188" t="str">
            <v>S</v>
          </cell>
          <cell r="S2188">
            <v>0</v>
          </cell>
          <cell r="T2188">
            <v>97</v>
          </cell>
          <cell r="U2188">
            <v>13918.8</v>
          </cell>
          <cell r="V2188">
            <v>16072.9</v>
          </cell>
          <cell r="W2188">
            <v>54</v>
          </cell>
          <cell r="X2188">
            <v>8947.7999999999993</v>
          </cell>
        </row>
        <row r="2189">
          <cell r="A2189">
            <v>2016</v>
          </cell>
          <cell r="B2189">
            <v>5177</v>
          </cell>
          <cell r="C2189" t="str">
            <v>TELECOM ITALIA SPA</v>
          </cell>
          <cell r="D2189">
            <v>42466</v>
          </cell>
          <cell r="E2189" t="str">
            <v>8E00373934</v>
          </cell>
          <cell r="F2189">
            <v>42479</v>
          </cell>
          <cell r="G2189">
            <v>101.09</v>
          </cell>
          <cell r="H2189">
            <v>101.09</v>
          </cell>
          <cell r="I2189">
            <v>0</v>
          </cell>
          <cell r="J2189">
            <v>42563</v>
          </cell>
          <cell r="K2189">
            <v>30</v>
          </cell>
          <cell r="L2189">
            <v>42370</v>
          </cell>
          <cell r="M2189">
            <v>42735</v>
          </cell>
          <cell r="N2189">
            <v>0</v>
          </cell>
          <cell r="P2189">
            <v>0</v>
          </cell>
          <cell r="Q2189">
            <v>84</v>
          </cell>
          <cell r="R2189" t="str">
            <v>S</v>
          </cell>
          <cell r="S2189">
            <v>0</v>
          </cell>
          <cell r="T2189">
            <v>97</v>
          </cell>
          <cell r="U2189">
            <v>8491.56</v>
          </cell>
          <cell r="V2189">
            <v>9805.73</v>
          </cell>
          <cell r="W2189">
            <v>54</v>
          </cell>
          <cell r="X2189">
            <v>5458.86</v>
          </cell>
        </row>
        <row r="2190">
          <cell r="A2190">
            <v>2016</v>
          </cell>
          <cell r="B2190">
            <v>5186</v>
          </cell>
          <cell r="C2190" t="str">
            <v>TELECOM ITALIA SPA</v>
          </cell>
          <cell r="D2190">
            <v>42466</v>
          </cell>
          <cell r="E2190" t="str">
            <v>8E00375092</v>
          </cell>
          <cell r="F2190">
            <v>42479</v>
          </cell>
          <cell r="G2190">
            <v>191.27</v>
          </cell>
          <cell r="H2190">
            <v>191.27</v>
          </cell>
          <cell r="I2190">
            <v>0</v>
          </cell>
          <cell r="J2190">
            <v>42563</v>
          </cell>
          <cell r="K2190">
            <v>30</v>
          </cell>
          <cell r="L2190">
            <v>42370</v>
          </cell>
          <cell r="M2190">
            <v>42735</v>
          </cell>
          <cell r="N2190">
            <v>0</v>
          </cell>
          <cell r="P2190">
            <v>0</v>
          </cell>
          <cell r="Q2190">
            <v>84</v>
          </cell>
          <cell r="R2190" t="str">
            <v>S</v>
          </cell>
          <cell r="S2190">
            <v>0</v>
          </cell>
          <cell r="T2190">
            <v>97</v>
          </cell>
          <cell r="U2190">
            <v>16066.68</v>
          </cell>
          <cell r="V2190">
            <v>18553.189999999999</v>
          </cell>
          <cell r="W2190">
            <v>54</v>
          </cell>
          <cell r="X2190">
            <v>10328.58</v>
          </cell>
        </row>
        <row r="2191">
          <cell r="A2191">
            <v>2016</v>
          </cell>
          <cell r="B2191">
            <v>5189</v>
          </cell>
          <cell r="C2191" t="str">
            <v>TELECOM ITALIA SPA</v>
          </cell>
          <cell r="D2191">
            <v>42466</v>
          </cell>
          <cell r="E2191" t="str">
            <v>8E00375512</v>
          </cell>
          <cell r="F2191">
            <v>42479</v>
          </cell>
          <cell r="G2191">
            <v>61.22</v>
          </cell>
          <cell r="H2191">
            <v>61.22</v>
          </cell>
          <cell r="I2191">
            <v>0</v>
          </cell>
          <cell r="J2191">
            <v>42563</v>
          </cell>
          <cell r="K2191">
            <v>30</v>
          </cell>
          <cell r="L2191">
            <v>42370</v>
          </cell>
          <cell r="M2191">
            <v>42735</v>
          </cell>
          <cell r="N2191">
            <v>0</v>
          </cell>
          <cell r="P2191">
            <v>0</v>
          </cell>
          <cell r="Q2191">
            <v>84</v>
          </cell>
          <cell r="R2191" t="str">
            <v>S</v>
          </cell>
          <cell r="S2191">
            <v>0</v>
          </cell>
          <cell r="T2191">
            <v>97</v>
          </cell>
          <cell r="U2191">
            <v>5142.4799999999996</v>
          </cell>
          <cell r="V2191">
            <v>5938.34</v>
          </cell>
          <cell r="W2191">
            <v>54</v>
          </cell>
          <cell r="X2191">
            <v>3305.88</v>
          </cell>
        </row>
        <row r="2192">
          <cell r="A2192">
            <v>2016</v>
          </cell>
          <cell r="B2192">
            <v>5181</v>
          </cell>
          <cell r="C2192" t="str">
            <v>TELECOM ITALIA SPA</v>
          </cell>
          <cell r="D2192">
            <v>42466</v>
          </cell>
          <cell r="E2192" t="str">
            <v>8E00376379</v>
          </cell>
          <cell r="F2192">
            <v>42479</v>
          </cell>
          <cell r="G2192">
            <v>48.8</v>
          </cell>
          <cell r="H2192">
            <v>48.8</v>
          </cell>
          <cell r="I2192">
            <v>0</v>
          </cell>
          <cell r="J2192">
            <v>42563</v>
          </cell>
          <cell r="K2192">
            <v>30</v>
          </cell>
          <cell r="L2192">
            <v>42370</v>
          </cell>
          <cell r="M2192">
            <v>42735</v>
          </cell>
          <cell r="N2192">
            <v>0</v>
          </cell>
          <cell r="P2192">
            <v>0</v>
          </cell>
          <cell r="Q2192">
            <v>84</v>
          </cell>
          <cell r="R2192" t="str">
            <v>S</v>
          </cell>
          <cell r="S2192">
            <v>0</v>
          </cell>
          <cell r="T2192">
            <v>97</v>
          </cell>
          <cell r="U2192">
            <v>4099.2</v>
          </cell>
          <cell r="V2192">
            <v>4733.6000000000004</v>
          </cell>
          <cell r="W2192">
            <v>54</v>
          </cell>
          <cell r="X2192">
            <v>2635.2</v>
          </cell>
        </row>
        <row r="2193">
          <cell r="A2193">
            <v>2016</v>
          </cell>
          <cell r="B2193">
            <v>5184</v>
          </cell>
          <cell r="C2193" t="str">
            <v>TELECOM ITALIA SPA</v>
          </cell>
          <cell r="D2193">
            <v>42466</v>
          </cell>
          <cell r="E2193" t="str">
            <v>8E00377058</v>
          </cell>
          <cell r="F2193">
            <v>42479</v>
          </cell>
          <cell r="G2193">
            <v>100.43</v>
          </cell>
          <cell r="H2193">
            <v>100.43</v>
          </cell>
          <cell r="I2193">
            <v>0</v>
          </cell>
          <cell r="J2193">
            <v>42563</v>
          </cell>
          <cell r="K2193">
            <v>30</v>
          </cell>
          <cell r="L2193">
            <v>42370</v>
          </cell>
          <cell r="M2193">
            <v>42735</v>
          </cell>
          <cell r="N2193">
            <v>0</v>
          </cell>
          <cell r="P2193">
            <v>0</v>
          </cell>
          <cell r="Q2193">
            <v>84</v>
          </cell>
          <cell r="R2193" t="str">
            <v>S</v>
          </cell>
          <cell r="S2193">
            <v>0</v>
          </cell>
          <cell r="T2193">
            <v>97</v>
          </cell>
          <cell r="U2193">
            <v>8436.1200000000008</v>
          </cell>
          <cell r="V2193">
            <v>9741.7099999999991</v>
          </cell>
          <cell r="W2193">
            <v>54</v>
          </cell>
          <cell r="X2193">
            <v>5423.22</v>
          </cell>
        </row>
        <row r="2194">
          <cell r="A2194">
            <v>2016</v>
          </cell>
          <cell r="B2194">
            <v>5182</v>
          </cell>
          <cell r="C2194" t="str">
            <v>TELECOM ITALIA SPA</v>
          </cell>
          <cell r="D2194">
            <v>42466</v>
          </cell>
          <cell r="E2194" t="str">
            <v>8E00377061</v>
          </cell>
          <cell r="F2194">
            <v>42479</v>
          </cell>
          <cell r="G2194">
            <v>89.52</v>
          </cell>
          <cell r="H2194">
            <v>89.52</v>
          </cell>
          <cell r="I2194">
            <v>0</v>
          </cell>
          <cell r="J2194">
            <v>42563</v>
          </cell>
          <cell r="K2194">
            <v>30</v>
          </cell>
          <cell r="L2194">
            <v>42370</v>
          </cell>
          <cell r="M2194">
            <v>42735</v>
          </cell>
          <cell r="N2194">
            <v>0</v>
          </cell>
          <cell r="P2194">
            <v>0</v>
          </cell>
          <cell r="Q2194">
            <v>84</v>
          </cell>
          <cell r="R2194" t="str">
            <v>S</v>
          </cell>
          <cell r="S2194">
            <v>0</v>
          </cell>
          <cell r="T2194">
            <v>97</v>
          </cell>
          <cell r="U2194">
            <v>7519.68</v>
          </cell>
          <cell r="V2194">
            <v>8683.44</v>
          </cell>
          <cell r="W2194">
            <v>54</v>
          </cell>
          <cell r="X2194">
            <v>4834.08</v>
          </cell>
        </row>
        <row r="2195">
          <cell r="A2195">
            <v>2016</v>
          </cell>
          <cell r="B2195">
            <v>5175</v>
          </cell>
          <cell r="C2195" t="str">
            <v>TELECOM ITALIA SPA</v>
          </cell>
          <cell r="D2195">
            <v>42466</v>
          </cell>
          <cell r="E2195" t="str">
            <v>8E00377662</v>
          </cell>
          <cell r="F2195">
            <v>42479</v>
          </cell>
          <cell r="G2195">
            <v>60.76</v>
          </cell>
          <cell r="H2195">
            <v>60.76</v>
          </cell>
          <cell r="I2195">
            <v>0</v>
          </cell>
          <cell r="J2195">
            <v>42563</v>
          </cell>
          <cell r="K2195">
            <v>30</v>
          </cell>
          <cell r="L2195">
            <v>42370</v>
          </cell>
          <cell r="M2195">
            <v>42735</v>
          </cell>
          <cell r="N2195">
            <v>0</v>
          </cell>
          <cell r="P2195">
            <v>0</v>
          </cell>
          <cell r="Q2195">
            <v>84</v>
          </cell>
          <cell r="R2195" t="str">
            <v>S</v>
          </cell>
          <cell r="S2195">
            <v>0</v>
          </cell>
          <cell r="T2195">
            <v>97</v>
          </cell>
          <cell r="U2195">
            <v>5103.84</v>
          </cell>
          <cell r="V2195">
            <v>5893.72</v>
          </cell>
          <cell r="W2195">
            <v>54</v>
          </cell>
          <cell r="X2195">
            <v>3281.04</v>
          </cell>
        </row>
        <row r="2196">
          <cell r="A2196">
            <v>2017</v>
          </cell>
          <cell r="B2196">
            <v>8486</v>
          </cell>
          <cell r="C2196" t="str">
            <v>TELECOM ITALIA SPA</v>
          </cell>
          <cell r="D2196">
            <v>42893</v>
          </cell>
          <cell r="E2196" t="str">
            <v>8E00563501</v>
          </cell>
          <cell r="F2196">
            <v>42907</v>
          </cell>
          <cell r="G2196">
            <v>203.79</v>
          </cell>
          <cell r="H2196">
            <v>203.79</v>
          </cell>
          <cell r="I2196">
            <v>0</v>
          </cell>
          <cell r="J2196">
            <v>42972</v>
          </cell>
          <cell r="K2196">
            <v>30</v>
          </cell>
          <cell r="L2196">
            <v>42370</v>
          </cell>
          <cell r="M2196">
            <v>42735</v>
          </cell>
          <cell r="N2196">
            <v>0</v>
          </cell>
          <cell r="P2196">
            <v>0</v>
          </cell>
          <cell r="Q2196">
            <v>65</v>
          </cell>
          <cell r="R2196" t="str">
            <v>S</v>
          </cell>
          <cell r="S2196">
            <v>0</v>
          </cell>
          <cell r="T2196">
            <v>79</v>
          </cell>
          <cell r="U2196">
            <v>13246.35</v>
          </cell>
          <cell r="V2196">
            <v>16099.41</v>
          </cell>
          <cell r="W2196">
            <v>35</v>
          </cell>
          <cell r="X2196">
            <v>7132.65</v>
          </cell>
        </row>
        <row r="2197">
          <cell r="A2197">
            <v>2017</v>
          </cell>
          <cell r="B2197">
            <v>8502</v>
          </cell>
          <cell r="C2197" t="str">
            <v>TELECOM ITALIA SPA</v>
          </cell>
          <cell r="D2197">
            <v>42893</v>
          </cell>
          <cell r="E2197" t="str">
            <v>8E00563891</v>
          </cell>
          <cell r="F2197">
            <v>42907</v>
          </cell>
          <cell r="G2197">
            <v>92.29</v>
          </cell>
          <cell r="H2197">
            <v>92.29</v>
          </cell>
          <cell r="I2197">
            <v>0</v>
          </cell>
          <cell r="J2197">
            <v>42972</v>
          </cell>
          <cell r="K2197">
            <v>30</v>
          </cell>
          <cell r="L2197">
            <v>42370</v>
          </cell>
          <cell r="M2197">
            <v>42735</v>
          </cell>
          <cell r="N2197">
            <v>0</v>
          </cell>
          <cell r="P2197">
            <v>0</v>
          </cell>
          <cell r="Q2197">
            <v>65</v>
          </cell>
          <cell r="R2197" t="str">
            <v>S</v>
          </cell>
          <cell r="S2197">
            <v>0</v>
          </cell>
          <cell r="T2197">
            <v>79</v>
          </cell>
          <cell r="U2197">
            <v>5998.85</v>
          </cell>
          <cell r="V2197">
            <v>7290.91</v>
          </cell>
          <cell r="W2197">
            <v>35</v>
          </cell>
          <cell r="X2197">
            <v>3230.15</v>
          </cell>
        </row>
        <row r="2198">
          <cell r="A2198">
            <v>2017</v>
          </cell>
          <cell r="B2198">
            <v>8491</v>
          </cell>
          <cell r="C2198" t="str">
            <v>TELECOM ITALIA SPA</v>
          </cell>
          <cell r="D2198">
            <v>42893</v>
          </cell>
          <cell r="E2198" t="str">
            <v>8E00564070</v>
          </cell>
          <cell r="F2198">
            <v>42907</v>
          </cell>
          <cell r="G2198">
            <v>132.81</v>
          </cell>
          <cell r="H2198">
            <v>132.81</v>
          </cell>
          <cell r="I2198">
            <v>0</v>
          </cell>
          <cell r="J2198">
            <v>42972</v>
          </cell>
          <cell r="K2198">
            <v>30</v>
          </cell>
          <cell r="L2198">
            <v>42370</v>
          </cell>
          <cell r="M2198">
            <v>42735</v>
          </cell>
          <cell r="N2198">
            <v>0</v>
          </cell>
          <cell r="P2198">
            <v>0</v>
          </cell>
          <cell r="Q2198">
            <v>65</v>
          </cell>
          <cell r="R2198" t="str">
            <v>S</v>
          </cell>
          <cell r="S2198">
            <v>0</v>
          </cell>
          <cell r="T2198">
            <v>79</v>
          </cell>
          <cell r="U2198">
            <v>8632.65</v>
          </cell>
          <cell r="V2198">
            <v>10491.99</v>
          </cell>
          <cell r="W2198">
            <v>35</v>
          </cell>
          <cell r="X2198">
            <v>4648.3500000000004</v>
          </cell>
        </row>
        <row r="2199">
          <cell r="A2199">
            <v>2017</v>
          </cell>
          <cell r="B2199">
            <v>8504</v>
          </cell>
          <cell r="C2199" t="str">
            <v>TELECOM ITALIA SPA</v>
          </cell>
          <cell r="D2199">
            <v>42893</v>
          </cell>
          <cell r="E2199" t="str">
            <v>8E00564108</v>
          </cell>
          <cell r="F2199">
            <v>42907</v>
          </cell>
          <cell r="G2199">
            <v>108.02</v>
          </cell>
          <cell r="H2199">
            <v>108.02</v>
          </cell>
          <cell r="I2199">
            <v>0</v>
          </cell>
          <cell r="J2199">
            <v>42972</v>
          </cell>
          <cell r="K2199">
            <v>30</v>
          </cell>
          <cell r="L2199">
            <v>42370</v>
          </cell>
          <cell r="M2199">
            <v>42735</v>
          </cell>
          <cell r="N2199">
            <v>0</v>
          </cell>
          <cell r="P2199">
            <v>0</v>
          </cell>
          <cell r="Q2199">
            <v>65</v>
          </cell>
          <cell r="R2199" t="str">
            <v>S</v>
          </cell>
          <cell r="S2199">
            <v>0</v>
          </cell>
          <cell r="T2199">
            <v>79</v>
          </cell>
          <cell r="U2199">
            <v>7021.3</v>
          </cell>
          <cell r="V2199">
            <v>8533.58</v>
          </cell>
          <cell r="W2199">
            <v>35</v>
          </cell>
          <cell r="X2199">
            <v>3780.7</v>
          </cell>
        </row>
        <row r="2200">
          <cell r="A2200">
            <v>2017</v>
          </cell>
          <cell r="B2200">
            <v>8493</v>
          </cell>
          <cell r="C2200" t="str">
            <v>TELECOM ITALIA SPA</v>
          </cell>
          <cell r="D2200">
            <v>42893</v>
          </cell>
          <cell r="E2200" t="str">
            <v>8E00564213</v>
          </cell>
          <cell r="F2200">
            <v>42907</v>
          </cell>
          <cell r="G2200">
            <v>194.96</v>
          </cell>
          <cell r="H2200">
            <v>194.96</v>
          </cell>
          <cell r="I2200">
            <v>0</v>
          </cell>
          <cell r="J2200">
            <v>42972</v>
          </cell>
          <cell r="K2200">
            <v>30</v>
          </cell>
          <cell r="L2200">
            <v>42370</v>
          </cell>
          <cell r="M2200">
            <v>42735</v>
          </cell>
          <cell r="N2200">
            <v>0</v>
          </cell>
          <cell r="P2200">
            <v>0</v>
          </cell>
          <cell r="Q2200">
            <v>65</v>
          </cell>
          <cell r="R2200" t="str">
            <v>S</v>
          </cell>
          <cell r="S2200">
            <v>0</v>
          </cell>
          <cell r="T2200">
            <v>79</v>
          </cell>
          <cell r="U2200">
            <v>12672.4</v>
          </cell>
          <cell r="V2200">
            <v>15401.84</v>
          </cell>
          <cell r="W2200">
            <v>35</v>
          </cell>
          <cell r="X2200">
            <v>6823.6</v>
          </cell>
        </row>
        <row r="2201">
          <cell r="A2201">
            <v>2017</v>
          </cell>
          <cell r="B2201">
            <v>8485</v>
          </cell>
          <cell r="C2201" t="str">
            <v>TELECOM ITALIA SPA</v>
          </cell>
          <cell r="D2201">
            <v>42893</v>
          </cell>
          <cell r="E2201" t="str">
            <v>8E00564549</v>
          </cell>
          <cell r="F2201">
            <v>42907</v>
          </cell>
          <cell r="G2201">
            <v>107.56</v>
          </cell>
          <cell r="H2201">
            <v>107.56</v>
          </cell>
          <cell r="I2201">
            <v>0</v>
          </cell>
          <cell r="J2201">
            <v>42972</v>
          </cell>
          <cell r="K2201">
            <v>30</v>
          </cell>
          <cell r="L2201">
            <v>42370</v>
          </cell>
          <cell r="M2201">
            <v>42735</v>
          </cell>
          <cell r="N2201">
            <v>0</v>
          </cell>
          <cell r="P2201">
            <v>0</v>
          </cell>
          <cell r="Q2201">
            <v>65</v>
          </cell>
          <cell r="R2201" t="str">
            <v>S</v>
          </cell>
          <cell r="S2201">
            <v>0</v>
          </cell>
          <cell r="T2201">
            <v>79</v>
          </cell>
          <cell r="U2201">
            <v>6991.4</v>
          </cell>
          <cell r="V2201">
            <v>8497.24</v>
          </cell>
          <cell r="W2201">
            <v>35</v>
          </cell>
          <cell r="X2201">
            <v>3764.6</v>
          </cell>
        </row>
        <row r="2202">
          <cell r="A2202">
            <v>2017</v>
          </cell>
          <cell r="B2202">
            <v>8501</v>
          </cell>
          <cell r="C2202" t="str">
            <v>TELECOM ITALIA SPA</v>
          </cell>
          <cell r="D2202">
            <v>42893</v>
          </cell>
          <cell r="E2202" t="str">
            <v>8E00565476</v>
          </cell>
          <cell r="F2202">
            <v>42907</v>
          </cell>
          <cell r="G2202">
            <v>12476.35</v>
          </cell>
          <cell r="H2202">
            <v>0</v>
          </cell>
          <cell r="I2202">
            <v>0</v>
          </cell>
          <cell r="J2202">
            <v>1</v>
          </cell>
          <cell r="K2202">
            <v>30</v>
          </cell>
          <cell r="L2202">
            <v>42370</v>
          </cell>
          <cell r="M2202">
            <v>42735</v>
          </cell>
          <cell r="N2202">
            <v>0</v>
          </cell>
          <cell r="P2202">
            <v>0</v>
          </cell>
          <cell r="Q2202">
            <v>0</v>
          </cell>
          <cell r="R2202" t="str">
            <v>N</v>
          </cell>
          <cell r="S2202">
            <v>12476.35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</row>
        <row r="2203">
          <cell r="A2203">
            <v>2017</v>
          </cell>
          <cell r="B2203">
            <v>8490</v>
          </cell>
          <cell r="C2203" t="str">
            <v>TELECOM ITALIA SPA</v>
          </cell>
          <cell r="D2203">
            <v>42893</v>
          </cell>
          <cell r="E2203" t="str">
            <v>8E00566375</v>
          </cell>
          <cell r="F2203">
            <v>42907</v>
          </cell>
          <cell r="G2203">
            <v>48.8</v>
          </cell>
          <cell r="H2203">
            <v>48.8</v>
          </cell>
          <cell r="I2203">
            <v>0</v>
          </cell>
          <cell r="J2203">
            <v>42972</v>
          </cell>
          <cell r="K2203">
            <v>30</v>
          </cell>
          <cell r="L2203">
            <v>42370</v>
          </cell>
          <cell r="M2203">
            <v>42735</v>
          </cell>
          <cell r="N2203">
            <v>0</v>
          </cell>
          <cell r="P2203">
            <v>0</v>
          </cell>
          <cell r="Q2203">
            <v>65</v>
          </cell>
          <cell r="R2203" t="str">
            <v>S</v>
          </cell>
          <cell r="S2203">
            <v>0</v>
          </cell>
          <cell r="T2203">
            <v>79</v>
          </cell>
          <cell r="U2203">
            <v>3172</v>
          </cell>
          <cell r="V2203">
            <v>3855.2</v>
          </cell>
          <cell r="W2203">
            <v>35</v>
          </cell>
          <cell r="X2203">
            <v>1708</v>
          </cell>
        </row>
        <row r="2204">
          <cell r="A2204">
            <v>2017</v>
          </cell>
          <cell r="B2204">
            <v>8499</v>
          </cell>
          <cell r="C2204" t="str">
            <v>TELECOM ITALIA SPA</v>
          </cell>
          <cell r="D2204">
            <v>42893</v>
          </cell>
          <cell r="E2204" t="str">
            <v>8E00566705</v>
          </cell>
          <cell r="F2204">
            <v>42907</v>
          </cell>
          <cell r="G2204">
            <v>108.8</v>
          </cell>
          <cell r="H2204">
            <v>108.8</v>
          </cell>
          <cell r="I2204">
            <v>0</v>
          </cell>
          <cell r="J2204">
            <v>42972</v>
          </cell>
          <cell r="K2204">
            <v>30</v>
          </cell>
          <cell r="L2204">
            <v>42370</v>
          </cell>
          <cell r="M2204">
            <v>42735</v>
          </cell>
          <cell r="N2204">
            <v>0</v>
          </cell>
          <cell r="P2204">
            <v>0</v>
          </cell>
          <cell r="Q2204">
            <v>65</v>
          </cell>
          <cell r="R2204" t="str">
            <v>S</v>
          </cell>
          <cell r="S2204">
            <v>0</v>
          </cell>
          <cell r="T2204">
            <v>79</v>
          </cell>
          <cell r="U2204">
            <v>7072</v>
          </cell>
          <cell r="V2204">
            <v>8595.2000000000007</v>
          </cell>
          <cell r="W2204">
            <v>35</v>
          </cell>
          <cell r="X2204">
            <v>3808</v>
          </cell>
        </row>
        <row r="2205">
          <cell r="A2205">
            <v>2017</v>
          </cell>
          <cell r="B2205">
            <v>8494</v>
          </cell>
          <cell r="C2205" t="str">
            <v>TELECOM ITALIA SPA</v>
          </cell>
          <cell r="D2205">
            <v>42893</v>
          </cell>
          <cell r="E2205" t="str">
            <v>8E00568494</v>
          </cell>
          <cell r="F2205">
            <v>42907</v>
          </cell>
          <cell r="G2205">
            <v>102.71</v>
          </cell>
          <cell r="H2205">
            <v>102.71</v>
          </cell>
          <cell r="I2205">
            <v>0</v>
          </cell>
          <cell r="J2205">
            <v>42972</v>
          </cell>
          <cell r="K2205">
            <v>30</v>
          </cell>
          <cell r="L2205">
            <v>42370</v>
          </cell>
          <cell r="M2205">
            <v>42735</v>
          </cell>
          <cell r="N2205">
            <v>0</v>
          </cell>
          <cell r="P2205">
            <v>0</v>
          </cell>
          <cell r="Q2205">
            <v>65</v>
          </cell>
          <cell r="R2205" t="str">
            <v>S</v>
          </cell>
          <cell r="S2205">
            <v>0</v>
          </cell>
          <cell r="T2205">
            <v>79</v>
          </cell>
          <cell r="U2205">
            <v>6676.15</v>
          </cell>
          <cell r="V2205">
            <v>8114.09</v>
          </cell>
          <cell r="W2205">
            <v>35</v>
          </cell>
          <cell r="X2205">
            <v>3594.85</v>
          </cell>
        </row>
        <row r="2206">
          <cell r="A2206">
            <v>2017</v>
          </cell>
          <cell r="B2206">
            <v>8495</v>
          </cell>
          <cell r="C2206" t="str">
            <v>TELECOM ITALIA SPA</v>
          </cell>
          <cell r="D2206">
            <v>42893</v>
          </cell>
          <cell r="E2206" t="str">
            <v>8E00570015</v>
          </cell>
          <cell r="F2206">
            <v>42907</v>
          </cell>
          <cell r="G2206">
            <v>82.96</v>
          </cell>
          <cell r="H2206">
            <v>82.96</v>
          </cell>
          <cell r="I2206">
            <v>0</v>
          </cell>
          <cell r="J2206">
            <v>42972</v>
          </cell>
          <cell r="K2206">
            <v>30</v>
          </cell>
          <cell r="L2206">
            <v>42370</v>
          </cell>
          <cell r="M2206">
            <v>42735</v>
          </cell>
          <cell r="N2206">
            <v>0</v>
          </cell>
          <cell r="P2206">
            <v>0</v>
          </cell>
          <cell r="Q2206">
            <v>65</v>
          </cell>
          <cell r="R2206" t="str">
            <v>S</v>
          </cell>
          <cell r="S2206">
            <v>0</v>
          </cell>
          <cell r="T2206">
            <v>79</v>
          </cell>
          <cell r="U2206">
            <v>5392.4</v>
          </cell>
          <cell r="V2206">
            <v>6553.84</v>
          </cell>
          <cell r="W2206">
            <v>35</v>
          </cell>
          <cell r="X2206">
            <v>2903.6</v>
          </cell>
        </row>
        <row r="2207">
          <cell r="A2207">
            <v>2017</v>
          </cell>
          <cell r="B2207">
            <v>8488</v>
          </cell>
          <cell r="C2207" t="str">
            <v>TELECOM ITALIA SPA</v>
          </cell>
          <cell r="D2207">
            <v>42893</v>
          </cell>
          <cell r="E2207" t="str">
            <v>8E00570061</v>
          </cell>
          <cell r="F2207">
            <v>42907</v>
          </cell>
          <cell r="G2207">
            <v>198.15</v>
          </cell>
          <cell r="H2207">
            <v>198.15</v>
          </cell>
          <cell r="I2207">
            <v>0</v>
          </cell>
          <cell r="J2207">
            <v>42972</v>
          </cell>
          <cell r="K2207">
            <v>30</v>
          </cell>
          <cell r="L2207">
            <v>42370</v>
          </cell>
          <cell r="M2207">
            <v>42735</v>
          </cell>
          <cell r="N2207">
            <v>0</v>
          </cell>
          <cell r="P2207">
            <v>0</v>
          </cell>
          <cell r="Q2207">
            <v>65</v>
          </cell>
          <cell r="R2207" t="str">
            <v>S</v>
          </cell>
          <cell r="S2207">
            <v>0</v>
          </cell>
          <cell r="T2207">
            <v>79</v>
          </cell>
          <cell r="U2207">
            <v>12879.75</v>
          </cell>
          <cell r="V2207">
            <v>15653.85</v>
          </cell>
          <cell r="W2207">
            <v>35</v>
          </cell>
          <cell r="X2207">
            <v>6935.25</v>
          </cell>
        </row>
        <row r="2208">
          <cell r="A2208">
            <v>2017</v>
          </cell>
          <cell r="B2208">
            <v>8498</v>
          </cell>
          <cell r="C2208" t="str">
            <v>TELECOM ITALIA SPA</v>
          </cell>
          <cell r="D2208">
            <v>42893</v>
          </cell>
          <cell r="E2208" t="str">
            <v>8E00570308</v>
          </cell>
          <cell r="F2208">
            <v>42907</v>
          </cell>
          <cell r="G2208">
            <v>756.08</v>
          </cell>
          <cell r="H2208">
            <v>756.08</v>
          </cell>
          <cell r="I2208">
            <v>0</v>
          </cell>
          <cell r="J2208">
            <v>42972</v>
          </cell>
          <cell r="K2208">
            <v>30</v>
          </cell>
          <cell r="L2208">
            <v>42370</v>
          </cell>
          <cell r="M2208">
            <v>42735</v>
          </cell>
          <cell r="N2208">
            <v>0</v>
          </cell>
          <cell r="P2208">
            <v>0</v>
          </cell>
          <cell r="Q2208">
            <v>65</v>
          </cell>
          <cell r="R2208" t="str">
            <v>S</v>
          </cell>
          <cell r="S2208">
            <v>0</v>
          </cell>
          <cell r="T2208">
            <v>79</v>
          </cell>
          <cell r="U2208">
            <v>49145.2</v>
          </cell>
          <cell r="V2208">
            <v>59730.32</v>
          </cell>
          <cell r="W2208">
            <v>35</v>
          </cell>
          <cell r="X2208">
            <v>26462.799999999999</v>
          </cell>
        </row>
        <row r="2209">
          <cell r="A2209">
            <v>2017</v>
          </cell>
          <cell r="B2209">
            <v>8496</v>
          </cell>
          <cell r="C2209" t="str">
            <v>TELECOM ITALIA SPA</v>
          </cell>
          <cell r="D2209">
            <v>42893</v>
          </cell>
          <cell r="E2209" t="str">
            <v>8E00570362</v>
          </cell>
          <cell r="F2209">
            <v>42907</v>
          </cell>
          <cell r="G2209">
            <v>130.30000000000001</v>
          </cell>
          <cell r="H2209">
            <v>130.30000000000001</v>
          </cell>
          <cell r="I2209">
            <v>0</v>
          </cell>
          <cell r="J2209">
            <v>42972</v>
          </cell>
          <cell r="K2209">
            <v>30</v>
          </cell>
          <cell r="L2209">
            <v>42370</v>
          </cell>
          <cell r="M2209">
            <v>42735</v>
          </cell>
          <cell r="N2209">
            <v>0</v>
          </cell>
          <cell r="P2209">
            <v>0</v>
          </cell>
          <cell r="Q2209">
            <v>65</v>
          </cell>
          <cell r="R2209" t="str">
            <v>S</v>
          </cell>
          <cell r="S2209">
            <v>0</v>
          </cell>
          <cell r="T2209">
            <v>79</v>
          </cell>
          <cell r="U2209">
            <v>8469.5</v>
          </cell>
          <cell r="V2209">
            <v>10293.700000000001</v>
          </cell>
          <cell r="W2209">
            <v>35</v>
          </cell>
          <cell r="X2209">
            <v>4560.5</v>
          </cell>
        </row>
        <row r="2210">
          <cell r="A2210">
            <v>2017</v>
          </cell>
          <cell r="B2210">
            <v>8484</v>
          </cell>
          <cell r="C2210" t="str">
            <v>TELECOM ITALIA SPA</v>
          </cell>
          <cell r="D2210">
            <v>42893</v>
          </cell>
          <cell r="E2210" t="str">
            <v>8E00570646</v>
          </cell>
          <cell r="F2210">
            <v>42907</v>
          </cell>
          <cell r="G2210">
            <v>255.71</v>
          </cell>
          <cell r="H2210">
            <v>255.71</v>
          </cell>
          <cell r="I2210">
            <v>0</v>
          </cell>
          <cell r="J2210">
            <v>42972</v>
          </cell>
          <cell r="K2210">
            <v>30</v>
          </cell>
          <cell r="L2210">
            <v>42370</v>
          </cell>
          <cell r="M2210">
            <v>42735</v>
          </cell>
          <cell r="N2210">
            <v>0</v>
          </cell>
          <cell r="P2210">
            <v>0</v>
          </cell>
          <cell r="Q2210">
            <v>65</v>
          </cell>
          <cell r="R2210" t="str">
            <v>S</v>
          </cell>
          <cell r="S2210">
            <v>0</v>
          </cell>
          <cell r="T2210">
            <v>79</v>
          </cell>
          <cell r="U2210">
            <v>16621.150000000001</v>
          </cell>
          <cell r="V2210">
            <v>20201.09</v>
          </cell>
          <cell r="W2210">
            <v>35</v>
          </cell>
          <cell r="X2210">
            <v>8949.85</v>
          </cell>
        </row>
        <row r="2211">
          <cell r="A2211">
            <v>2017</v>
          </cell>
          <cell r="B2211">
            <v>8500</v>
          </cell>
          <cell r="C2211" t="str">
            <v>TELECOM ITALIA SPA</v>
          </cell>
          <cell r="D2211">
            <v>42893</v>
          </cell>
          <cell r="E2211" t="str">
            <v>8E00571486</v>
          </cell>
          <cell r="F2211">
            <v>42907</v>
          </cell>
          <cell r="G2211">
            <v>104.54</v>
          </cell>
          <cell r="H2211">
            <v>104.54</v>
          </cell>
          <cell r="I2211">
            <v>0</v>
          </cell>
          <cell r="J2211">
            <v>42972</v>
          </cell>
          <cell r="K2211">
            <v>30</v>
          </cell>
          <cell r="L2211">
            <v>42370</v>
          </cell>
          <cell r="M2211">
            <v>42735</v>
          </cell>
          <cell r="N2211">
            <v>0</v>
          </cell>
          <cell r="P2211">
            <v>0</v>
          </cell>
          <cell r="Q2211">
            <v>65</v>
          </cell>
          <cell r="R2211" t="str">
            <v>S</v>
          </cell>
          <cell r="S2211">
            <v>0</v>
          </cell>
          <cell r="T2211">
            <v>79</v>
          </cell>
          <cell r="U2211">
            <v>6795.1</v>
          </cell>
          <cell r="V2211">
            <v>8258.66</v>
          </cell>
          <cell r="W2211">
            <v>35</v>
          </cell>
          <cell r="X2211">
            <v>3658.9</v>
          </cell>
        </row>
        <row r="2212">
          <cell r="A2212">
            <v>2016</v>
          </cell>
          <cell r="B2212">
            <v>7950</v>
          </cell>
          <cell r="C2212" t="str">
            <v>TELECOM ITALIA SPA</v>
          </cell>
          <cell r="D2212">
            <v>42528</v>
          </cell>
          <cell r="E2212" t="str">
            <v>8E00584190</v>
          </cell>
          <cell r="F2212">
            <v>42541</v>
          </cell>
          <cell r="G2212">
            <v>178.56</v>
          </cell>
          <cell r="H2212">
            <v>178.56</v>
          </cell>
          <cell r="I2212">
            <v>0</v>
          </cell>
          <cell r="J2212">
            <v>42619</v>
          </cell>
          <cell r="K2212">
            <v>30</v>
          </cell>
          <cell r="L2212">
            <v>42370</v>
          </cell>
          <cell r="M2212">
            <v>42735</v>
          </cell>
          <cell r="N2212">
            <v>0</v>
          </cell>
          <cell r="P2212">
            <v>0</v>
          </cell>
          <cell r="Q2212">
            <v>78</v>
          </cell>
          <cell r="R2212" t="str">
            <v>S</v>
          </cell>
          <cell r="S2212">
            <v>0</v>
          </cell>
          <cell r="T2212">
            <v>91</v>
          </cell>
          <cell r="U2212">
            <v>13927.68</v>
          </cell>
          <cell r="V2212">
            <v>16248.96</v>
          </cell>
          <cell r="W2212">
            <v>48</v>
          </cell>
          <cell r="X2212">
            <v>8570.8799999999992</v>
          </cell>
        </row>
        <row r="2213">
          <cell r="A2213">
            <v>2016</v>
          </cell>
          <cell r="B2213">
            <v>7930</v>
          </cell>
          <cell r="C2213" t="str">
            <v>TELECOM ITALIA SPA</v>
          </cell>
          <cell r="D2213">
            <v>42528</v>
          </cell>
          <cell r="E2213" t="str">
            <v>8E00584873</v>
          </cell>
          <cell r="F2213">
            <v>42541</v>
          </cell>
          <cell r="G2213">
            <v>68.7</v>
          </cell>
          <cell r="H2213">
            <v>68.7</v>
          </cell>
          <cell r="I2213">
            <v>0</v>
          </cell>
          <cell r="J2213">
            <v>42619</v>
          </cell>
          <cell r="K2213">
            <v>30</v>
          </cell>
          <cell r="L2213">
            <v>42370</v>
          </cell>
          <cell r="M2213">
            <v>42735</v>
          </cell>
          <cell r="N2213">
            <v>0</v>
          </cell>
          <cell r="P2213">
            <v>0</v>
          </cell>
          <cell r="Q2213">
            <v>78</v>
          </cell>
          <cell r="R2213" t="str">
            <v>S</v>
          </cell>
          <cell r="S2213">
            <v>0</v>
          </cell>
          <cell r="T2213">
            <v>91</v>
          </cell>
          <cell r="U2213">
            <v>5358.6</v>
          </cell>
          <cell r="V2213">
            <v>6251.7</v>
          </cell>
          <cell r="W2213">
            <v>48</v>
          </cell>
          <cell r="X2213">
            <v>3297.6</v>
          </cell>
        </row>
        <row r="2214">
          <cell r="A2214">
            <v>2016</v>
          </cell>
          <cell r="B2214">
            <v>7959</v>
          </cell>
          <cell r="C2214" t="str">
            <v>TELECOM ITALIA SPA</v>
          </cell>
          <cell r="D2214">
            <v>42528</v>
          </cell>
          <cell r="E2214" t="str">
            <v>8E00585711</v>
          </cell>
          <cell r="F2214">
            <v>42541</v>
          </cell>
          <cell r="G2214">
            <v>98.47</v>
          </cell>
          <cell r="H2214">
            <v>98.47</v>
          </cell>
          <cell r="I2214">
            <v>0</v>
          </cell>
          <cell r="J2214">
            <v>42619</v>
          </cell>
          <cell r="K2214">
            <v>30</v>
          </cell>
          <cell r="L2214">
            <v>42370</v>
          </cell>
          <cell r="M2214">
            <v>42735</v>
          </cell>
          <cell r="N2214">
            <v>0</v>
          </cell>
          <cell r="P2214">
            <v>0</v>
          </cell>
          <cell r="Q2214">
            <v>78</v>
          </cell>
          <cell r="R2214" t="str">
            <v>S</v>
          </cell>
          <cell r="S2214">
            <v>0</v>
          </cell>
          <cell r="T2214">
            <v>91</v>
          </cell>
          <cell r="U2214">
            <v>7680.66</v>
          </cell>
          <cell r="V2214">
            <v>8960.77</v>
          </cell>
          <cell r="W2214">
            <v>48</v>
          </cell>
          <cell r="X2214">
            <v>4726.5600000000004</v>
          </cell>
        </row>
        <row r="2215">
          <cell r="A2215">
            <v>2016</v>
          </cell>
          <cell r="B2215">
            <v>7937</v>
          </cell>
          <cell r="C2215" t="str">
            <v>TELECOM ITALIA SPA</v>
          </cell>
          <cell r="D2215">
            <v>42528</v>
          </cell>
          <cell r="E2215" t="str">
            <v>8E00586549</v>
          </cell>
          <cell r="F2215">
            <v>42541</v>
          </cell>
          <cell r="G2215">
            <v>761.85</v>
          </cell>
          <cell r="H2215">
            <v>761.85</v>
          </cell>
          <cell r="I2215">
            <v>0</v>
          </cell>
          <cell r="J2215">
            <v>42619</v>
          </cell>
          <cell r="K2215">
            <v>30</v>
          </cell>
          <cell r="L2215">
            <v>42370</v>
          </cell>
          <cell r="M2215">
            <v>42735</v>
          </cell>
          <cell r="N2215">
            <v>0</v>
          </cell>
          <cell r="P2215">
            <v>0</v>
          </cell>
          <cell r="Q2215">
            <v>78</v>
          </cell>
          <cell r="R2215" t="str">
            <v>S</v>
          </cell>
          <cell r="S2215">
            <v>0</v>
          </cell>
          <cell r="T2215">
            <v>91</v>
          </cell>
          <cell r="U2215">
            <v>59424.3</v>
          </cell>
          <cell r="V2215">
            <v>69328.350000000006</v>
          </cell>
          <cell r="W2215">
            <v>48</v>
          </cell>
          <cell r="X2215">
            <v>36568.800000000003</v>
          </cell>
        </row>
        <row r="2216">
          <cell r="A2216">
            <v>2016</v>
          </cell>
          <cell r="B2216">
            <v>7936</v>
          </cell>
          <cell r="C2216" t="str">
            <v>TELECOM ITALIA SPA</v>
          </cell>
          <cell r="D2216">
            <v>42528</v>
          </cell>
          <cell r="E2216" t="str">
            <v>8E00586695</v>
          </cell>
          <cell r="F2216">
            <v>42541</v>
          </cell>
          <cell r="G2216">
            <v>160.82</v>
          </cell>
          <cell r="H2216">
            <v>160.82</v>
          </cell>
          <cell r="I2216">
            <v>0</v>
          </cell>
          <cell r="J2216">
            <v>42619</v>
          </cell>
          <cell r="K2216">
            <v>30</v>
          </cell>
          <cell r="L2216">
            <v>42370</v>
          </cell>
          <cell r="M2216">
            <v>42735</v>
          </cell>
          <cell r="N2216">
            <v>0</v>
          </cell>
          <cell r="P2216">
            <v>0</v>
          </cell>
          <cell r="Q2216">
            <v>78</v>
          </cell>
          <cell r="R2216" t="str">
            <v>S</v>
          </cell>
          <cell r="S2216">
            <v>0</v>
          </cell>
          <cell r="T2216">
            <v>91</v>
          </cell>
          <cell r="U2216">
            <v>12543.96</v>
          </cell>
          <cell r="V2216">
            <v>14634.62</v>
          </cell>
          <cell r="W2216">
            <v>48</v>
          </cell>
          <cell r="X2216">
            <v>7719.36</v>
          </cell>
        </row>
        <row r="2217">
          <cell r="A2217">
            <v>2016</v>
          </cell>
          <cell r="B2217">
            <v>7955</v>
          </cell>
          <cell r="C2217" t="str">
            <v>TELECOM ITALIA SPA</v>
          </cell>
          <cell r="D2217">
            <v>42528</v>
          </cell>
          <cell r="E2217" t="str">
            <v>8E00586872</v>
          </cell>
          <cell r="F2217">
            <v>42541</v>
          </cell>
          <cell r="G2217">
            <v>61.18</v>
          </cell>
          <cell r="H2217">
            <v>61.18</v>
          </cell>
          <cell r="I2217">
            <v>0</v>
          </cell>
          <cell r="J2217">
            <v>42619</v>
          </cell>
          <cell r="K2217">
            <v>30</v>
          </cell>
          <cell r="L2217">
            <v>42370</v>
          </cell>
          <cell r="M2217">
            <v>42735</v>
          </cell>
          <cell r="N2217">
            <v>0</v>
          </cell>
          <cell r="P2217">
            <v>0</v>
          </cell>
          <cell r="Q2217">
            <v>78</v>
          </cell>
          <cell r="R2217" t="str">
            <v>S</v>
          </cell>
          <cell r="S2217">
            <v>0</v>
          </cell>
          <cell r="T2217">
            <v>91</v>
          </cell>
          <cell r="U2217">
            <v>4772.04</v>
          </cell>
          <cell r="V2217">
            <v>5567.38</v>
          </cell>
          <cell r="W2217">
            <v>48</v>
          </cell>
          <cell r="X2217">
            <v>2936.64</v>
          </cell>
        </row>
        <row r="2218">
          <cell r="A2218">
            <v>2016</v>
          </cell>
          <cell r="B2218">
            <v>7938</v>
          </cell>
          <cell r="C2218" t="str">
            <v>TELECOM ITALIA SPA</v>
          </cell>
          <cell r="D2218">
            <v>42528</v>
          </cell>
          <cell r="E2218" t="str">
            <v>8E00587023</v>
          </cell>
          <cell r="F2218">
            <v>42541</v>
          </cell>
          <cell r="G2218">
            <v>101.09</v>
          </cell>
          <cell r="H2218">
            <v>101.09</v>
          </cell>
          <cell r="I2218">
            <v>0</v>
          </cell>
          <cell r="J2218">
            <v>42619</v>
          </cell>
          <cell r="K2218">
            <v>30</v>
          </cell>
          <cell r="L2218">
            <v>42370</v>
          </cell>
          <cell r="M2218">
            <v>42735</v>
          </cell>
          <cell r="N2218">
            <v>0</v>
          </cell>
          <cell r="P2218">
            <v>0</v>
          </cell>
          <cell r="Q2218">
            <v>78</v>
          </cell>
          <cell r="R2218" t="str">
            <v>S</v>
          </cell>
          <cell r="S2218">
            <v>0</v>
          </cell>
          <cell r="T2218">
            <v>91</v>
          </cell>
          <cell r="U2218">
            <v>7885.02</v>
          </cell>
          <cell r="V2218">
            <v>9199.19</v>
          </cell>
          <cell r="W2218">
            <v>48</v>
          </cell>
          <cell r="X2218">
            <v>4852.32</v>
          </cell>
        </row>
        <row r="2219">
          <cell r="A2219">
            <v>2016</v>
          </cell>
          <cell r="B2219">
            <v>7948</v>
          </cell>
          <cell r="C2219" t="str">
            <v>TELECOM ITALIA SPA</v>
          </cell>
          <cell r="D2219">
            <v>42528</v>
          </cell>
          <cell r="E2219" t="str">
            <v>8E00587114</v>
          </cell>
          <cell r="F2219">
            <v>42541</v>
          </cell>
          <cell r="G2219">
            <v>70.83</v>
          </cell>
          <cell r="H2219">
            <v>70.83</v>
          </cell>
          <cell r="I2219">
            <v>0</v>
          </cell>
          <cell r="J2219">
            <v>42619</v>
          </cell>
          <cell r="K2219">
            <v>30</v>
          </cell>
          <cell r="L2219">
            <v>42370</v>
          </cell>
          <cell r="M2219">
            <v>42735</v>
          </cell>
          <cell r="N2219">
            <v>0</v>
          </cell>
          <cell r="P2219">
            <v>0</v>
          </cell>
          <cell r="Q2219">
            <v>78</v>
          </cell>
          <cell r="R2219" t="str">
            <v>S</v>
          </cell>
          <cell r="S2219">
            <v>0</v>
          </cell>
          <cell r="T2219">
            <v>91</v>
          </cell>
          <cell r="U2219">
            <v>5524.74</v>
          </cell>
          <cell r="V2219">
            <v>6445.53</v>
          </cell>
          <cell r="W2219">
            <v>48</v>
          </cell>
          <cell r="X2219">
            <v>3399.84</v>
          </cell>
        </row>
        <row r="2220">
          <cell r="A2220">
            <v>2016</v>
          </cell>
          <cell r="B2220">
            <v>7954</v>
          </cell>
          <cell r="C2220" t="str">
            <v>TELECOM ITALIA SPA</v>
          </cell>
          <cell r="D2220">
            <v>42528</v>
          </cell>
          <cell r="E2220" t="str">
            <v>8E00587409</v>
          </cell>
          <cell r="F2220">
            <v>42541</v>
          </cell>
          <cell r="G2220">
            <v>89.93</v>
          </cell>
          <cell r="H2220">
            <v>89.93</v>
          </cell>
          <cell r="I2220">
            <v>0</v>
          </cell>
          <cell r="J2220">
            <v>42619</v>
          </cell>
          <cell r="K2220">
            <v>30</v>
          </cell>
          <cell r="L2220">
            <v>42370</v>
          </cell>
          <cell r="M2220">
            <v>42735</v>
          </cell>
          <cell r="N2220">
            <v>0</v>
          </cell>
          <cell r="P2220">
            <v>0</v>
          </cell>
          <cell r="Q2220">
            <v>78</v>
          </cell>
          <cell r="R2220" t="str">
            <v>S</v>
          </cell>
          <cell r="S2220">
            <v>0</v>
          </cell>
          <cell r="T2220">
            <v>91</v>
          </cell>
          <cell r="U2220">
            <v>7014.54</v>
          </cell>
          <cell r="V2220">
            <v>8183.63</v>
          </cell>
          <cell r="W2220">
            <v>48</v>
          </cell>
          <cell r="X2220">
            <v>4316.6400000000003</v>
          </cell>
        </row>
        <row r="2221">
          <cell r="A2221">
            <v>2016</v>
          </cell>
          <cell r="B2221">
            <v>7946</v>
          </cell>
          <cell r="C2221" t="str">
            <v>TELECOM ITALIA SPA</v>
          </cell>
          <cell r="D2221">
            <v>42528</v>
          </cell>
          <cell r="E2221" t="str">
            <v>8E00588117</v>
          </cell>
          <cell r="F2221">
            <v>42541</v>
          </cell>
          <cell r="G2221">
            <v>12548.67</v>
          </cell>
          <cell r="H2221">
            <v>0</v>
          </cell>
          <cell r="I2221">
            <v>0</v>
          </cell>
          <cell r="J2221">
            <v>1</v>
          </cell>
          <cell r="K2221">
            <v>30</v>
          </cell>
          <cell r="L2221">
            <v>42370</v>
          </cell>
          <cell r="M2221">
            <v>42735</v>
          </cell>
          <cell r="N2221">
            <v>0</v>
          </cell>
          <cell r="P2221">
            <v>0</v>
          </cell>
          <cell r="Q2221">
            <v>0</v>
          </cell>
          <cell r="R2221" t="str">
            <v>N</v>
          </cell>
          <cell r="S2221">
            <v>12548.67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</row>
        <row r="2222">
          <cell r="A2222">
            <v>2016</v>
          </cell>
          <cell r="B2222">
            <v>7933</v>
          </cell>
          <cell r="C2222" t="str">
            <v>TELECOM ITALIA SPA</v>
          </cell>
          <cell r="D2222">
            <v>42528</v>
          </cell>
          <cell r="E2222" t="str">
            <v>8E00588252</v>
          </cell>
          <cell r="F2222">
            <v>42541</v>
          </cell>
          <cell r="G2222">
            <v>85.42</v>
          </cell>
          <cell r="H2222">
            <v>85.42</v>
          </cell>
          <cell r="I2222">
            <v>0</v>
          </cell>
          <cell r="J2222">
            <v>42619</v>
          </cell>
          <cell r="K2222">
            <v>30</v>
          </cell>
          <cell r="L2222">
            <v>42370</v>
          </cell>
          <cell r="M2222">
            <v>42735</v>
          </cell>
          <cell r="N2222">
            <v>0</v>
          </cell>
          <cell r="P2222">
            <v>0</v>
          </cell>
          <cell r="Q2222">
            <v>78</v>
          </cell>
          <cell r="R2222" t="str">
            <v>S</v>
          </cell>
          <cell r="S2222">
            <v>0</v>
          </cell>
          <cell r="T2222">
            <v>91</v>
          </cell>
          <cell r="U2222">
            <v>6662.76</v>
          </cell>
          <cell r="V2222">
            <v>7773.22</v>
          </cell>
          <cell r="W2222">
            <v>48</v>
          </cell>
          <cell r="X2222">
            <v>4100.16</v>
          </cell>
        </row>
        <row r="2223">
          <cell r="A2223">
            <v>2016</v>
          </cell>
          <cell r="B2223">
            <v>7945</v>
          </cell>
          <cell r="C2223" t="str">
            <v>TELECOM ITALIA SPA</v>
          </cell>
          <cell r="D2223">
            <v>42528</v>
          </cell>
          <cell r="E2223" t="str">
            <v>8E00588569</v>
          </cell>
          <cell r="F2223">
            <v>42541</v>
          </cell>
          <cell r="G2223">
            <v>68.58</v>
          </cell>
          <cell r="H2223">
            <v>68.58</v>
          </cell>
          <cell r="I2223">
            <v>0</v>
          </cell>
          <cell r="J2223">
            <v>42619</v>
          </cell>
          <cell r="K2223">
            <v>30</v>
          </cell>
          <cell r="L2223">
            <v>42370</v>
          </cell>
          <cell r="M2223">
            <v>42735</v>
          </cell>
          <cell r="N2223">
            <v>0</v>
          </cell>
          <cell r="P2223">
            <v>0</v>
          </cell>
          <cell r="Q2223">
            <v>78</v>
          </cell>
          <cell r="R2223" t="str">
            <v>S</v>
          </cell>
          <cell r="S2223">
            <v>0</v>
          </cell>
          <cell r="T2223">
            <v>91</v>
          </cell>
          <cell r="U2223">
            <v>5349.24</v>
          </cell>
          <cell r="V2223">
            <v>6240.78</v>
          </cell>
          <cell r="W2223">
            <v>48</v>
          </cell>
          <cell r="X2223">
            <v>3291.84</v>
          </cell>
        </row>
        <row r="2224">
          <cell r="A2224">
            <v>2016</v>
          </cell>
          <cell r="B2224">
            <v>7958</v>
          </cell>
          <cell r="C2224" t="str">
            <v>TELECOM ITALIA SPA</v>
          </cell>
          <cell r="D2224">
            <v>42528</v>
          </cell>
          <cell r="E2224" t="str">
            <v>8E00589556</v>
          </cell>
          <cell r="F2224">
            <v>42541</v>
          </cell>
          <cell r="G2224">
            <v>94.15</v>
          </cell>
          <cell r="H2224">
            <v>94.15</v>
          </cell>
          <cell r="I2224">
            <v>0</v>
          </cell>
          <cell r="J2224">
            <v>42619</v>
          </cell>
          <cell r="K2224">
            <v>30</v>
          </cell>
          <cell r="L2224">
            <v>42370</v>
          </cell>
          <cell r="M2224">
            <v>42735</v>
          </cell>
          <cell r="N2224">
            <v>0</v>
          </cell>
          <cell r="P2224">
            <v>0</v>
          </cell>
          <cell r="Q2224">
            <v>78</v>
          </cell>
          <cell r="R2224" t="str">
            <v>S</v>
          </cell>
          <cell r="S2224">
            <v>0</v>
          </cell>
          <cell r="T2224">
            <v>91</v>
          </cell>
          <cell r="U2224">
            <v>7343.7</v>
          </cell>
          <cell r="V2224">
            <v>8567.65</v>
          </cell>
          <cell r="W2224">
            <v>48</v>
          </cell>
          <cell r="X2224">
            <v>4519.2</v>
          </cell>
        </row>
        <row r="2225">
          <cell r="A2225">
            <v>2016</v>
          </cell>
          <cell r="B2225">
            <v>7953</v>
          </cell>
          <cell r="C2225" t="str">
            <v>TELECOM ITALIA SPA</v>
          </cell>
          <cell r="D2225">
            <v>42528</v>
          </cell>
          <cell r="E2225" t="str">
            <v>8E00589911</v>
          </cell>
          <cell r="F2225">
            <v>42541</v>
          </cell>
          <cell r="G2225">
            <v>60.76</v>
          </cell>
          <cell r="H2225">
            <v>60.76</v>
          </cell>
          <cell r="I2225">
            <v>0</v>
          </cell>
          <cell r="J2225">
            <v>42619</v>
          </cell>
          <cell r="K2225">
            <v>30</v>
          </cell>
          <cell r="L2225">
            <v>42370</v>
          </cell>
          <cell r="M2225">
            <v>42735</v>
          </cell>
          <cell r="N2225">
            <v>0</v>
          </cell>
          <cell r="P2225">
            <v>0</v>
          </cell>
          <cell r="Q2225">
            <v>78</v>
          </cell>
          <cell r="R2225" t="str">
            <v>S</v>
          </cell>
          <cell r="S2225">
            <v>0</v>
          </cell>
          <cell r="T2225">
            <v>91</v>
          </cell>
          <cell r="U2225">
            <v>4739.28</v>
          </cell>
          <cell r="V2225">
            <v>5529.16</v>
          </cell>
          <cell r="W2225">
            <v>48</v>
          </cell>
          <cell r="X2225">
            <v>2916.48</v>
          </cell>
        </row>
        <row r="2226">
          <cell r="A2226">
            <v>2016</v>
          </cell>
          <cell r="B2226">
            <v>7944</v>
          </cell>
          <cell r="C2226" t="str">
            <v>TELECOM ITALIA SPA</v>
          </cell>
          <cell r="D2226">
            <v>42528</v>
          </cell>
          <cell r="E2226" t="str">
            <v>8E00590242</v>
          </cell>
          <cell r="F2226">
            <v>42541</v>
          </cell>
          <cell r="G2226">
            <v>126.38</v>
          </cell>
          <cell r="H2226">
            <v>126.38</v>
          </cell>
          <cell r="I2226">
            <v>0</v>
          </cell>
          <cell r="J2226">
            <v>42619</v>
          </cell>
          <cell r="K2226">
            <v>30</v>
          </cell>
          <cell r="L2226">
            <v>42370</v>
          </cell>
          <cell r="M2226">
            <v>42735</v>
          </cell>
          <cell r="N2226">
            <v>0</v>
          </cell>
          <cell r="P2226">
            <v>0</v>
          </cell>
          <cell r="Q2226">
            <v>78</v>
          </cell>
          <cell r="R2226" t="str">
            <v>S</v>
          </cell>
          <cell r="S2226">
            <v>0</v>
          </cell>
          <cell r="T2226">
            <v>91</v>
          </cell>
          <cell r="U2226">
            <v>9857.64</v>
          </cell>
          <cell r="V2226">
            <v>11500.58</v>
          </cell>
          <cell r="W2226">
            <v>48</v>
          </cell>
          <cell r="X2226">
            <v>6066.24</v>
          </cell>
        </row>
        <row r="2227">
          <cell r="A2227">
            <v>2016</v>
          </cell>
          <cell r="B2227">
            <v>7941</v>
          </cell>
          <cell r="C2227" t="str">
            <v>TELECOM ITALIA SPA</v>
          </cell>
          <cell r="D2227">
            <v>42528</v>
          </cell>
          <cell r="E2227" t="str">
            <v>8E00590327</v>
          </cell>
          <cell r="F2227">
            <v>42541</v>
          </cell>
          <cell r="G2227">
            <v>48.89</v>
          </cell>
          <cell r="H2227">
            <v>48.89</v>
          </cell>
          <cell r="I2227">
            <v>0</v>
          </cell>
          <cell r="J2227">
            <v>42619</v>
          </cell>
          <cell r="K2227">
            <v>30</v>
          </cell>
          <cell r="L2227">
            <v>42370</v>
          </cell>
          <cell r="M2227">
            <v>42735</v>
          </cell>
          <cell r="N2227">
            <v>0</v>
          </cell>
          <cell r="P2227">
            <v>0</v>
          </cell>
          <cell r="Q2227">
            <v>78</v>
          </cell>
          <cell r="R2227" t="str">
            <v>S</v>
          </cell>
          <cell r="S2227">
            <v>0</v>
          </cell>
          <cell r="T2227">
            <v>91</v>
          </cell>
          <cell r="U2227">
            <v>3813.42</v>
          </cell>
          <cell r="V2227">
            <v>4448.99</v>
          </cell>
          <cell r="W2227">
            <v>48</v>
          </cell>
          <cell r="X2227">
            <v>2346.7199999999998</v>
          </cell>
        </row>
        <row r="2228">
          <cell r="A2228">
            <v>2016</v>
          </cell>
          <cell r="B2228">
            <v>7932</v>
          </cell>
          <cell r="C2228" t="str">
            <v>TELECOM ITALIA SPA</v>
          </cell>
          <cell r="D2228">
            <v>42528</v>
          </cell>
          <cell r="E2228" t="str">
            <v>8E00590695</v>
          </cell>
          <cell r="F2228">
            <v>42541</v>
          </cell>
          <cell r="G2228">
            <v>287.29000000000002</v>
          </cell>
          <cell r="H2228">
            <v>287.29000000000002</v>
          </cell>
          <cell r="I2228">
            <v>0</v>
          </cell>
          <cell r="J2228">
            <v>42619</v>
          </cell>
          <cell r="K2228">
            <v>30</v>
          </cell>
          <cell r="L2228">
            <v>42370</v>
          </cell>
          <cell r="M2228">
            <v>42735</v>
          </cell>
          <cell r="N2228">
            <v>0</v>
          </cell>
          <cell r="P2228">
            <v>0</v>
          </cell>
          <cell r="Q2228">
            <v>78</v>
          </cell>
          <cell r="R2228" t="str">
            <v>S</v>
          </cell>
          <cell r="S2228">
            <v>0</v>
          </cell>
          <cell r="T2228">
            <v>91</v>
          </cell>
          <cell r="U2228">
            <v>22408.62</v>
          </cell>
          <cell r="V2228">
            <v>26143.39</v>
          </cell>
          <cell r="W2228">
            <v>48</v>
          </cell>
          <cell r="X2228">
            <v>13789.92</v>
          </cell>
        </row>
        <row r="2229">
          <cell r="A2229">
            <v>2016</v>
          </cell>
          <cell r="B2229">
            <v>7940</v>
          </cell>
          <cell r="C2229" t="str">
            <v>TELECOM ITALIA SPA</v>
          </cell>
          <cell r="D2229">
            <v>42528</v>
          </cell>
          <cell r="E2229" t="str">
            <v>8E00590699</v>
          </cell>
          <cell r="F2229">
            <v>42541</v>
          </cell>
          <cell r="G2229">
            <v>170.56</v>
          </cell>
          <cell r="H2229">
            <v>170.56</v>
          </cell>
          <cell r="I2229">
            <v>0</v>
          </cell>
          <cell r="J2229">
            <v>42619</v>
          </cell>
          <cell r="K2229">
            <v>30</v>
          </cell>
          <cell r="L2229">
            <v>42370</v>
          </cell>
          <cell r="M2229">
            <v>42735</v>
          </cell>
          <cell r="N2229">
            <v>0</v>
          </cell>
          <cell r="P2229">
            <v>0</v>
          </cell>
          <cell r="Q2229">
            <v>78</v>
          </cell>
          <cell r="R2229" t="str">
            <v>S</v>
          </cell>
          <cell r="S2229">
            <v>0</v>
          </cell>
          <cell r="T2229">
            <v>91</v>
          </cell>
          <cell r="U2229">
            <v>13303.68</v>
          </cell>
          <cell r="V2229">
            <v>15520.96</v>
          </cell>
          <cell r="W2229">
            <v>48</v>
          </cell>
          <cell r="X2229">
            <v>8186.88</v>
          </cell>
        </row>
        <row r="2230">
          <cell r="A2230">
            <v>2016</v>
          </cell>
          <cell r="B2230">
            <v>7939</v>
          </cell>
          <cell r="C2230" t="str">
            <v>TELECOM ITALIA SPA</v>
          </cell>
          <cell r="D2230">
            <v>42528</v>
          </cell>
          <cell r="E2230" t="str">
            <v>8E00591472</v>
          </cell>
          <cell r="F2230">
            <v>42541</v>
          </cell>
          <cell r="G2230">
            <v>60.76</v>
          </cell>
          <cell r="H2230">
            <v>60.76</v>
          </cell>
          <cell r="I2230">
            <v>0</v>
          </cell>
          <cell r="J2230">
            <v>42619</v>
          </cell>
          <cell r="K2230">
            <v>30</v>
          </cell>
          <cell r="L2230">
            <v>42370</v>
          </cell>
          <cell r="M2230">
            <v>42735</v>
          </cell>
          <cell r="N2230">
            <v>0</v>
          </cell>
          <cell r="P2230">
            <v>0</v>
          </cell>
          <cell r="Q2230">
            <v>78</v>
          </cell>
          <cell r="R2230" t="str">
            <v>S</v>
          </cell>
          <cell r="S2230">
            <v>0</v>
          </cell>
          <cell r="T2230">
            <v>91</v>
          </cell>
          <cell r="U2230">
            <v>4739.28</v>
          </cell>
          <cell r="V2230">
            <v>5529.16</v>
          </cell>
          <cell r="W2230">
            <v>48</v>
          </cell>
          <cell r="X2230">
            <v>2916.48</v>
          </cell>
        </row>
        <row r="2231">
          <cell r="A2231">
            <v>2016</v>
          </cell>
          <cell r="B2231">
            <v>7957</v>
          </cell>
          <cell r="C2231" t="str">
            <v>TELECOM ITALIA SPA</v>
          </cell>
          <cell r="D2231">
            <v>42528</v>
          </cell>
          <cell r="E2231" t="str">
            <v>8E00591735</v>
          </cell>
          <cell r="F2231">
            <v>42541</v>
          </cell>
          <cell r="G2231">
            <v>48.89</v>
          </cell>
          <cell r="H2231">
            <v>48.89</v>
          </cell>
          <cell r="I2231">
            <v>0</v>
          </cell>
          <cell r="J2231">
            <v>42619</v>
          </cell>
          <cell r="K2231">
            <v>30</v>
          </cell>
          <cell r="L2231">
            <v>42370</v>
          </cell>
          <cell r="M2231">
            <v>42735</v>
          </cell>
          <cell r="N2231">
            <v>0</v>
          </cell>
          <cell r="P2231">
            <v>0</v>
          </cell>
          <cell r="Q2231">
            <v>78</v>
          </cell>
          <cell r="R2231" t="str">
            <v>S</v>
          </cell>
          <cell r="S2231">
            <v>0</v>
          </cell>
          <cell r="T2231">
            <v>91</v>
          </cell>
          <cell r="U2231">
            <v>3813.42</v>
          </cell>
          <cell r="V2231">
            <v>4448.99</v>
          </cell>
          <cell r="W2231">
            <v>48</v>
          </cell>
          <cell r="X2231">
            <v>2346.7199999999998</v>
          </cell>
        </row>
        <row r="2232">
          <cell r="A2232">
            <v>2016</v>
          </cell>
          <cell r="B2232">
            <v>7956</v>
          </cell>
          <cell r="C2232" t="str">
            <v>TELECOM ITALIA SPA</v>
          </cell>
          <cell r="D2232">
            <v>42528</v>
          </cell>
          <cell r="E2232" t="str">
            <v>8E00592802</v>
          </cell>
          <cell r="F2232">
            <v>42541</v>
          </cell>
          <cell r="G2232">
            <v>98.61</v>
          </cell>
          <cell r="H2232">
            <v>98.61</v>
          </cell>
          <cell r="I2232">
            <v>0</v>
          </cell>
          <cell r="J2232">
            <v>42619</v>
          </cell>
          <cell r="K2232">
            <v>30</v>
          </cell>
          <cell r="L2232">
            <v>42370</v>
          </cell>
          <cell r="M2232">
            <v>42735</v>
          </cell>
          <cell r="N2232">
            <v>0</v>
          </cell>
          <cell r="P2232">
            <v>0</v>
          </cell>
          <cell r="Q2232">
            <v>78</v>
          </cell>
          <cell r="R2232" t="str">
            <v>S</v>
          </cell>
          <cell r="S2232">
            <v>0</v>
          </cell>
          <cell r="T2232">
            <v>91</v>
          </cell>
          <cell r="U2232">
            <v>7691.58</v>
          </cell>
          <cell r="V2232">
            <v>8973.51</v>
          </cell>
          <cell r="W2232">
            <v>48</v>
          </cell>
          <cell r="X2232">
            <v>4733.28</v>
          </cell>
        </row>
        <row r="2233">
          <cell r="A2233">
            <v>2017</v>
          </cell>
          <cell r="B2233">
            <v>11070</v>
          </cell>
          <cell r="C2233" t="str">
            <v>TELECOM ITALIA SPA</v>
          </cell>
          <cell r="D2233">
            <v>42954</v>
          </cell>
          <cell r="E2233" t="str">
            <v>8E00778832</v>
          </cell>
          <cell r="F2233">
            <v>42963</v>
          </cell>
          <cell r="G2233">
            <v>132.81</v>
          </cell>
          <cell r="H2233">
            <v>132.81</v>
          </cell>
          <cell r="I2233">
            <v>0</v>
          </cell>
          <cell r="J2233">
            <v>43046</v>
          </cell>
          <cell r="K2233">
            <v>30</v>
          </cell>
          <cell r="L2233">
            <v>42370</v>
          </cell>
          <cell r="M2233">
            <v>42735</v>
          </cell>
          <cell r="N2233">
            <v>0</v>
          </cell>
          <cell r="P2233">
            <v>0</v>
          </cell>
          <cell r="Q2233">
            <v>83</v>
          </cell>
          <cell r="R2233" t="str">
            <v>S</v>
          </cell>
          <cell r="S2233">
            <v>0</v>
          </cell>
          <cell r="T2233">
            <v>92</v>
          </cell>
          <cell r="U2233">
            <v>11023.23</v>
          </cell>
          <cell r="V2233">
            <v>12218.52</v>
          </cell>
          <cell r="W2233">
            <v>53</v>
          </cell>
          <cell r="X2233">
            <v>7038.93</v>
          </cell>
        </row>
        <row r="2234">
          <cell r="A2234">
            <v>2017</v>
          </cell>
          <cell r="B2234">
            <v>11073</v>
          </cell>
          <cell r="C2234" t="str">
            <v>TELECOM ITALIA SPA</v>
          </cell>
          <cell r="D2234">
            <v>42954</v>
          </cell>
          <cell r="E2234" t="str">
            <v>8E00779099</v>
          </cell>
          <cell r="F2234">
            <v>42963</v>
          </cell>
          <cell r="G2234">
            <v>-36.99</v>
          </cell>
          <cell r="H2234">
            <v>0</v>
          </cell>
          <cell r="I2234">
            <v>0</v>
          </cell>
          <cell r="J2234">
            <v>1</v>
          </cell>
          <cell r="K2234">
            <v>30</v>
          </cell>
          <cell r="L2234">
            <v>42370</v>
          </cell>
          <cell r="M2234">
            <v>42735</v>
          </cell>
          <cell r="N2234">
            <v>0</v>
          </cell>
          <cell r="P2234">
            <v>0</v>
          </cell>
          <cell r="Q2234">
            <v>0</v>
          </cell>
          <cell r="R2234" t="str">
            <v>N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</row>
        <row r="2235">
          <cell r="A2235">
            <v>2017</v>
          </cell>
          <cell r="B2235">
            <v>11067</v>
          </cell>
          <cell r="C2235" t="str">
            <v>TELECOM ITALIA SPA</v>
          </cell>
          <cell r="D2235">
            <v>42954</v>
          </cell>
          <cell r="E2235" t="str">
            <v>8E00779704</v>
          </cell>
          <cell r="F2235">
            <v>42963</v>
          </cell>
          <cell r="G2235">
            <v>194.96</v>
          </cell>
          <cell r="H2235">
            <v>194.96</v>
          </cell>
          <cell r="I2235">
            <v>0</v>
          </cell>
          <cell r="J2235">
            <v>43046</v>
          </cell>
          <cell r="K2235">
            <v>30</v>
          </cell>
          <cell r="L2235">
            <v>42370</v>
          </cell>
          <cell r="M2235">
            <v>42735</v>
          </cell>
          <cell r="N2235">
            <v>0</v>
          </cell>
          <cell r="P2235">
            <v>0</v>
          </cell>
          <cell r="Q2235">
            <v>83</v>
          </cell>
          <cell r="R2235" t="str">
            <v>S</v>
          </cell>
          <cell r="S2235">
            <v>0</v>
          </cell>
          <cell r="T2235">
            <v>92</v>
          </cell>
          <cell r="U2235">
            <v>16181.68</v>
          </cell>
          <cell r="V2235">
            <v>17936.32</v>
          </cell>
          <cell r="W2235">
            <v>53</v>
          </cell>
          <cell r="X2235">
            <v>10332.879999999999</v>
          </cell>
        </row>
        <row r="2236">
          <cell r="A2236">
            <v>2017</v>
          </cell>
          <cell r="B2236">
            <v>11063</v>
          </cell>
          <cell r="C2236" t="str">
            <v>TELECOM ITALIA SPA</v>
          </cell>
          <cell r="D2236">
            <v>42954</v>
          </cell>
          <cell r="E2236" t="str">
            <v>8E00780726</v>
          </cell>
          <cell r="F2236">
            <v>42963</v>
          </cell>
          <cell r="G2236">
            <v>782.61</v>
          </cell>
          <cell r="H2236">
            <v>782.61</v>
          </cell>
          <cell r="I2236">
            <v>0</v>
          </cell>
          <cell r="J2236">
            <v>43046</v>
          </cell>
          <cell r="K2236">
            <v>30</v>
          </cell>
          <cell r="L2236">
            <v>42370</v>
          </cell>
          <cell r="M2236">
            <v>42735</v>
          </cell>
          <cell r="N2236">
            <v>0</v>
          </cell>
          <cell r="P2236">
            <v>0</v>
          </cell>
          <cell r="Q2236">
            <v>83</v>
          </cell>
          <cell r="R2236" t="str">
            <v>S</v>
          </cell>
          <cell r="S2236">
            <v>0</v>
          </cell>
          <cell r="T2236">
            <v>92</v>
          </cell>
          <cell r="U2236">
            <v>64956.63</v>
          </cell>
          <cell r="V2236">
            <v>72000.12</v>
          </cell>
          <cell r="W2236">
            <v>53</v>
          </cell>
          <cell r="X2236">
            <v>41478.33</v>
          </cell>
        </row>
        <row r="2237">
          <cell r="A2237">
            <v>2017</v>
          </cell>
          <cell r="B2237">
            <v>11080</v>
          </cell>
          <cell r="C2237" t="str">
            <v>TELECOM ITALIA SPA</v>
          </cell>
          <cell r="D2237">
            <v>42954</v>
          </cell>
          <cell r="E2237" t="str">
            <v>8E00780865</v>
          </cell>
          <cell r="F2237">
            <v>42963</v>
          </cell>
          <cell r="G2237">
            <v>12476.35</v>
          </cell>
          <cell r="H2237">
            <v>0</v>
          </cell>
          <cell r="I2237">
            <v>0</v>
          </cell>
          <cell r="J2237">
            <v>1</v>
          </cell>
          <cell r="K2237">
            <v>30</v>
          </cell>
          <cell r="L2237">
            <v>42370</v>
          </cell>
          <cell r="M2237">
            <v>42735</v>
          </cell>
          <cell r="N2237">
            <v>0</v>
          </cell>
          <cell r="P2237">
            <v>0</v>
          </cell>
          <cell r="Q2237">
            <v>0</v>
          </cell>
          <cell r="R2237" t="str">
            <v>N</v>
          </cell>
          <cell r="S2237">
            <v>12476.35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</row>
        <row r="2238">
          <cell r="A2238">
            <v>2017</v>
          </cell>
          <cell r="B2238">
            <v>11078</v>
          </cell>
          <cell r="C2238" t="str">
            <v>TELECOM ITALIA SPA</v>
          </cell>
          <cell r="D2238">
            <v>42954</v>
          </cell>
          <cell r="E2238" t="str">
            <v>8E00781078</v>
          </cell>
          <cell r="F2238">
            <v>42963</v>
          </cell>
          <cell r="G2238">
            <v>265.37</v>
          </cell>
          <cell r="H2238">
            <v>265.37</v>
          </cell>
          <cell r="I2238">
            <v>0</v>
          </cell>
          <cell r="J2238">
            <v>43046</v>
          </cell>
          <cell r="K2238">
            <v>30</v>
          </cell>
          <cell r="L2238">
            <v>42370</v>
          </cell>
          <cell r="M2238">
            <v>42735</v>
          </cell>
          <cell r="N2238">
            <v>0</v>
          </cell>
          <cell r="P2238">
            <v>0</v>
          </cell>
          <cell r="Q2238">
            <v>83</v>
          </cell>
          <cell r="R2238" t="str">
            <v>S</v>
          </cell>
          <cell r="S2238">
            <v>0</v>
          </cell>
          <cell r="T2238">
            <v>92</v>
          </cell>
          <cell r="U2238">
            <v>22025.71</v>
          </cell>
          <cell r="V2238">
            <v>24414.04</v>
          </cell>
          <cell r="W2238">
            <v>53</v>
          </cell>
          <cell r="X2238">
            <v>14064.61</v>
          </cell>
        </row>
        <row r="2239">
          <cell r="A2239">
            <v>2017</v>
          </cell>
          <cell r="B2239">
            <v>11075</v>
          </cell>
          <cell r="C2239" t="str">
            <v>TELECOM ITALIA SPA</v>
          </cell>
          <cell r="D2239">
            <v>42954</v>
          </cell>
          <cell r="E2239" t="str">
            <v>8E00781261</v>
          </cell>
          <cell r="F2239">
            <v>42963</v>
          </cell>
          <cell r="G2239">
            <v>130.30000000000001</v>
          </cell>
          <cell r="H2239">
            <v>130.30000000000001</v>
          </cell>
          <cell r="I2239">
            <v>0</v>
          </cell>
          <cell r="J2239">
            <v>43046</v>
          </cell>
          <cell r="K2239">
            <v>30</v>
          </cell>
          <cell r="L2239">
            <v>42370</v>
          </cell>
          <cell r="M2239">
            <v>42735</v>
          </cell>
          <cell r="N2239">
            <v>0</v>
          </cell>
          <cell r="P2239">
            <v>0</v>
          </cell>
          <cell r="Q2239">
            <v>83</v>
          </cell>
          <cell r="R2239" t="str">
            <v>S</v>
          </cell>
          <cell r="S2239">
            <v>0</v>
          </cell>
          <cell r="T2239">
            <v>92</v>
          </cell>
          <cell r="U2239">
            <v>10814.9</v>
          </cell>
          <cell r="V2239">
            <v>11987.6</v>
          </cell>
          <cell r="W2239">
            <v>53</v>
          </cell>
          <cell r="X2239">
            <v>6905.9</v>
          </cell>
        </row>
        <row r="2240">
          <cell r="A2240">
            <v>2017</v>
          </cell>
          <cell r="B2240">
            <v>11079</v>
          </cell>
          <cell r="C2240" t="str">
            <v>TELECOM ITALIA SPA</v>
          </cell>
          <cell r="D2240">
            <v>42954</v>
          </cell>
          <cell r="E2240" t="str">
            <v>8E00781535</v>
          </cell>
          <cell r="F2240">
            <v>42963</v>
          </cell>
          <cell r="G2240">
            <v>102.07</v>
          </cell>
          <cell r="H2240">
            <v>102.07</v>
          </cell>
          <cell r="I2240">
            <v>0</v>
          </cell>
          <cell r="J2240">
            <v>43046</v>
          </cell>
          <cell r="K2240">
            <v>30</v>
          </cell>
          <cell r="L2240">
            <v>42370</v>
          </cell>
          <cell r="M2240">
            <v>42735</v>
          </cell>
          <cell r="N2240">
            <v>0</v>
          </cell>
          <cell r="P2240">
            <v>0</v>
          </cell>
          <cell r="Q2240">
            <v>83</v>
          </cell>
          <cell r="R2240" t="str">
            <v>S</v>
          </cell>
          <cell r="S2240">
            <v>0</v>
          </cell>
          <cell r="T2240">
            <v>92</v>
          </cell>
          <cell r="U2240">
            <v>8471.81</v>
          </cell>
          <cell r="V2240">
            <v>9390.44</v>
          </cell>
          <cell r="W2240">
            <v>53</v>
          </cell>
          <cell r="X2240">
            <v>5409.71</v>
          </cell>
        </row>
        <row r="2241">
          <cell r="A2241">
            <v>2017</v>
          </cell>
          <cell r="B2241">
            <v>11068</v>
          </cell>
          <cell r="C2241" t="str">
            <v>TELECOM ITALIA SPA</v>
          </cell>
          <cell r="D2241">
            <v>42954</v>
          </cell>
          <cell r="E2241" t="str">
            <v>8E00782208</v>
          </cell>
          <cell r="F2241">
            <v>42963</v>
          </cell>
          <cell r="G2241">
            <v>100.8</v>
          </cell>
          <cell r="H2241">
            <v>100.8</v>
          </cell>
          <cell r="I2241">
            <v>0</v>
          </cell>
          <cell r="J2241">
            <v>43046</v>
          </cell>
          <cell r="K2241">
            <v>30</v>
          </cell>
          <cell r="L2241">
            <v>42370</v>
          </cell>
          <cell r="M2241">
            <v>42735</v>
          </cell>
          <cell r="N2241">
            <v>0</v>
          </cell>
          <cell r="P2241">
            <v>0</v>
          </cell>
          <cell r="Q2241">
            <v>83</v>
          </cell>
          <cell r="R2241" t="str">
            <v>S</v>
          </cell>
          <cell r="S2241">
            <v>0</v>
          </cell>
          <cell r="T2241">
            <v>92</v>
          </cell>
          <cell r="U2241">
            <v>8366.4</v>
          </cell>
          <cell r="V2241">
            <v>9273.6</v>
          </cell>
          <cell r="W2241">
            <v>53</v>
          </cell>
          <cell r="X2241">
            <v>5342.4</v>
          </cell>
        </row>
        <row r="2242">
          <cell r="A2242">
            <v>2017</v>
          </cell>
          <cell r="B2242">
            <v>11081</v>
          </cell>
          <cell r="C2242" t="str">
            <v>TELECOM ITALIA SPA</v>
          </cell>
          <cell r="D2242">
            <v>42954</v>
          </cell>
          <cell r="E2242" t="str">
            <v>8E00782396</v>
          </cell>
          <cell r="F2242">
            <v>42963</v>
          </cell>
          <cell r="G2242">
            <v>99.14</v>
          </cell>
          <cell r="H2242">
            <v>99.14</v>
          </cell>
          <cell r="I2242">
            <v>0</v>
          </cell>
          <cell r="J2242">
            <v>43046</v>
          </cell>
          <cell r="K2242">
            <v>30</v>
          </cell>
          <cell r="L2242">
            <v>42370</v>
          </cell>
          <cell r="M2242">
            <v>42735</v>
          </cell>
          <cell r="N2242">
            <v>0</v>
          </cell>
          <cell r="P2242">
            <v>0</v>
          </cell>
          <cell r="Q2242">
            <v>83</v>
          </cell>
          <cell r="R2242" t="str">
            <v>S</v>
          </cell>
          <cell r="S2242">
            <v>0</v>
          </cell>
          <cell r="T2242">
            <v>92</v>
          </cell>
          <cell r="U2242">
            <v>8228.6200000000008</v>
          </cell>
          <cell r="V2242">
            <v>9120.8799999999992</v>
          </cell>
          <cell r="W2242">
            <v>53</v>
          </cell>
          <cell r="X2242">
            <v>5254.42</v>
          </cell>
        </row>
        <row r="2243">
          <cell r="A2243">
            <v>2017</v>
          </cell>
          <cell r="B2243">
            <v>11064</v>
          </cell>
          <cell r="C2243" t="str">
            <v>TELECOM ITALIA SPA</v>
          </cell>
          <cell r="D2243">
            <v>42954</v>
          </cell>
          <cell r="E2243" t="str">
            <v>8E00782685</v>
          </cell>
          <cell r="F2243">
            <v>42963</v>
          </cell>
          <cell r="G2243">
            <v>86.68</v>
          </cell>
          <cell r="H2243">
            <v>86.68</v>
          </cell>
          <cell r="I2243">
            <v>0</v>
          </cell>
          <cell r="J2243">
            <v>43046</v>
          </cell>
          <cell r="K2243">
            <v>30</v>
          </cell>
          <cell r="L2243">
            <v>42370</v>
          </cell>
          <cell r="M2243">
            <v>42735</v>
          </cell>
          <cell r="N2243">
            <v>0</v>
          </cell>
          <cell r="P2243">
            <v>0</v>
          </cell>
          <cell r="Q2243">
            <v>83</v>
          </cell>
          <cell r="R2243" t="str">
            <v>S</v>
          </cell>
          <cell r="S2243">
            <v>0</v>
          </cell>
          <cell r="T2243">
            <v>92</v>
          </cell>
          <cell r="U2243">
            <v>7194.44</v>
          </cell>
          <cell r="V2243">
            <v>7974.56</v>
          </cell>
          <cell r="W2243">
            <v>53</v>
          </cell>
          <cell r="X2243">
            <v>4594.04</v>
          </cell>
        </row>
        <row r="2244">
          <cell r="A2244">
            <v>2017</v>
          </cell>
          <cell r="B2244">
            <v>11076</v>
          </cell>
          <cell r="C2244" t="str">
            <v>TELECOM ITALIA SPA</v>
          </cell>
          <cell r="D2244">
            <v>42954</v>
          </cell>
          <cell r="E2244" t="str">
            <v>8E00783100</v>
          </cell>
          <cell r="F2244">
            <v>42963</v>
          </cell>
          <cell r="G2244">
            <v>82.79</v>
          </cell>
          <cell r="H2244">
            <v>82.79</v>
          </cell>
          <cell r="I2244">
            <v>0</v>
          </cell>
          <cell r="J2244">
            <v>43046</v>
          </cell>
          <cell r="K2244">
            <v>30</v>
          </cell>
          <cell r="L2244">
            <v>42370</v>
          </cell>
          <cell r="M2244">
            <v>42735</v>
          </cell>
          <cell r="N2244">
            <v>0</v>
          </cell>
          <cell r="P2244">
            <v>0</v>
          </cell>
          <cell r="Q2244">
            <v>83</v>
          </cell>
          <cell r="R2244" t="str">
            <v>S</v>
          </cell>
          <cell r="S2244">
            <v>0</v>
          </cell>
          <cell r="T2244">
            <v>92</v>
          </cell>
          <cell r="U2244">
            <v>6871.57</v>
          </cell>
          <cell r="V2244">
            <v>7616.68</v>
          </cell>
          <cell r="W2244">
            <v>53</v>
          </cell>
          <cell r="X2244">
            <v>4387.87</v>
          </cell>
        </row>
        <row r="2245">
          <cell r="A2245">
            <v>2017</v>
          </cell>
          <cell r="B2245">
            <v>11065</v>
          </cell>
          <cell r="C2245" t="str">
            <v>TELECOM ITALIA SPA</v>
          </cell>
          <cell r="D2245">
            <v>42954</v>
          </cell>
          <cell r="E2245" t="str">
            <v>8E00783408</v>
          </cell>
          <cell r="F2245">
            <v>42963</v>
          </cell>
          <cell r="G2245">
            <v>173.36</v>
          </cell>
          <cell r="H2245">
            <v>173.36</v>
          </cell>
          <cell r="I2245">
            <v>0</v>
          </cell>
          <cell r="J2245">
            <v>43046</v>
          </cell>
          <cell r="K2245">
            <v>30</v>
          </cell>
          <cell r="L2245">
            <v>42370</v>
          </cell>
          <cell r="M2245">
            <v>42735</v>
          </cell>
          <cell r="N2245">
            <v>0</v>
          </cell>
          <cell r="P2245">
            <v>0</v>
          </cell>
          <cell r="Q2245">
            <v>83</v>
          </cell>
          <cell r="R2245" t="str">
            <v>S</v>
          </cell>
          <cell r="S2245">
            <v>0</v>
          </cell>
          <cell r="T2245">
            <v>92</v>
          </cell>
          <cell r="U2245">
            <v>14388.88</v>
          </cell>
          <cell r="V2245">
            <v>15949.12</v>
          </cell>
          <cell r="W2245">
            <v>53</v>
          </cell>
          <cell r="X2245">
            <v>9188.08</v>
          </cell>
        </row>
        <row r="2246">
          <cell r="A2246">
            <v>2017</v>
          </cell>
          <cell r="B2246">
            <v>11077</v>
          </cell>
          <cell r="C2246" t="str">
            <v>TELECOM ITALIA SPA</v>
          </cell>
          <cell r="D2246">
            <v>42954</v>
          </cell>
          <cell r="E2246" t="str">
            <v>8E00784057</v>
          </cell>
          <cell r="F2246">
            <v>42963</v>
          </cell>
          <cell r="G2246">
            <v>101.82</v>
          </cell>
          <cell r="H2246">
            <v>101.82</v>
          </cell>
          <cell r="I2246">
            <v>0</v>
          </cell>
          <cell r="J2246">
            <v>43046</v>
          </cell>
          <cell r="K2246">
            <v>30</v>
          </cell>
          <cell r="L2246">
            <v>42370</v>
          </cell>
          <cell r="M2246">
            <v>42735</v>
          </cell>
          <cell r="N2246">
            <v>0</v>
          </cell>
          <cell r="P2246">
            <v>0</v>
          </cell>
          <cell r="Q2246">
            <v>83</v>
          </cell>
          <cell r="R2246" t="str">
            <v>S</v>
          </cell>
          <cell r="S2246">
            <v>0</v>
          </cell>
          <cell r="T2246">
            <v>92</v>
          </cell>
          <cell r="U2246">
            <v>8451.06</v>
          </cell>
          <cell r="V2246">
            <v>9367.44</v>
          </cell>
          <cell r="W2246">
            <v>53</v>
          </cell>
          <cell r="X2246">
            <v>5396.46</v>
          </cell>
        </row>
        <row r="2247">
          <cell r="A2247">
            <v>2017</v>
          </cell>
          <cell r="B2247">
            <v>11066</v>
          </cell>
          <cell r="C2247" t="str">
            <v>TELECOM ITALIA SPA</v>
          </cell>
          <cell r="D2247">
            <v>42954</v>
          </cell>
          <cell r="E2247" t="str">
            <v>8E00785193</v>
          </cell>
          <cell r="F2247">
            <v>42963</v>
          </cell>
          <cell r="G2247">
            <v>198.4</v>
          </cell>
          <cell r="H2247">
            <v>198.4</v>
          </cell>
          <cell r="I2247">
            <v>0</v>
          </cell>
          <cell r="J2247">
            <v>43046</v>
          </cell>
          <cell r="K2247">
            <v>30</v>
          </cell>
          <cell r="L2247">
            <v>42370</v>
          </cell>
          <cell r="M2247">
            <v>42735</v>
          </cell>
          <cell r="N2247">
            <v>0</v>
          </cell>
          <cell r="P2247">
            <v>0</v>
          </cell>
          <cell r="Q2247">
            <v>83</v>
          </cell>
          <cell r="R2247" t="str">
            <v>S</v>
          </cell>
          <cell r="S2247">
            <v>0</v>
          </cell>
          <cell r="T2247">
            <v>92</v>
          </cell>
          <cell r="U2247">
            <v>16467.2</v>
          </cell>
          <cell r="V2247">
            <v>18252.8</v>
          </cell>
          <cell r="W2247">
            <v>53</v>
          </cell>
          <cell r="X2247">
            <v>10515.2</v>
          </cell>
        </row>
        <row r="2248">
          <cell r="A2248">
            <v>2017</v>
          </cell>
          <cell r="B2248">
            <v>11062</v>
          </cell>
          <cell r="C2248" t="str">
            <v>TELECOM ITALIA SPA</v>
          </cell>
          <cell r="D2248">
            <v>42954</v>
          </cell>
          <cell r="E2248" t="str">
            <v>8E00785960</v>
          </cell>
          <cell r="F2248">
            <v>42963</v>
          </cell>
          <cell r="G2248">
            <v>88.83</v>
          </cell>
          <cell r="H2248">
            <v>88.83</v>
          </cell>
          <cell r="I2248">
            <v>0</v>
          </cell>
          <cell r="J2248">
            <v>43046</v>
          </cell>
          <cell r="K2248">
            <v>30</v>
          </cell>
          <cell r="L2248">
            <v>42370</v>
          </cell>
          <cell r="M2248">
            <v>42735</v>
          </cell>
          <cell r="N2248">
            <v>0</v>
          </cell>
          <cell r="P2248">
            <v>0</v>
          </cell>
          <cell r="Q2248">
            <v>83</v>
          </cell>
          <cell r="R2248" t="str">
            <v>S</v>
          </cell>
          <cell r="S2248">
            <v>0</v>
          </cell>
          <cell r="T2248">
            <v>92</v>
          </cell>
          <cell r="U2248">
            <v>7372.89</v>
          </cell>
          <cell r="V2248">
            <v>8172.36</v>
          </cell>
          <cell r="W2248">
            <v>53</v>
          </cell>
          <cell r="X2248">
            <v>4707.99</v>
          </cell>
        </row>
        <row r="2249">
          <cell r="A2249">
            <v>2017</v>
          </cell>
          <cell r="B2249">
            <v>11071</v>
          </cell>
          <cell r="C2249" t="str">
            <v>TELECOM ITALIA SPA</v>
          </cell>
          <cell r="D2249">
            <v>42954</v>
          </cell>
          <cell r="E2249" t="str">
            <v>8E00787144</v>
          </cell>
          <cell r="F2249">
            <v>42963</v>
          </cell>
          <cell r="G2249">
            <v>302.91000000000003</v>
          </cell>
          <cell r="H2249">
            <v>302.91000000000003</v>
          </cell>
          <cell r="I2249">
            <v>0</v>
          </cell>
          <cell r="J2249">
            <v>43046</v>
          </cell>
          <cell r="K2249">
            <v>30</v>
          </cell>
          <cell r="L2249">
            <v>42370</v>
          </cell>
          <cell r="M2249">
            <v>42735</v>
          </cell>
          <cell r="N2249">
            <v>0</v>
          </cell>
          <cell r="P2249">
            <v>0</v>
          </cell>
          <cell r="Q2249">
            <v>83</v>
          </cell>
          <cell r="R2249" t="str">
            <v>S</v>
          </cell>
          <cell r="S2249">
            <v>0</v>
          </cell>
          <cell r="T2249">
            <v>92</v>
          </cell>
          <cell r="U2249">
            <v>25141.53</v>
          </cell>
          <cell r="V2249">
            <v>27867.72</v>
          </cell>
          <cell r="W2249">
            <v>53</v>
          </cell>
          <cell r="X2249">
            <v>16054.23</v>
          </cell>
        </row>
        <row r="2250">
          <cell r="A2250">
            <v>2016</v>
          </cell>
          <cell r="B2250">
            <v>10859</v>
          </cell>
          <cell r="C2250" t="str">
            <v>TELECOM ITALIA SPA</v>
          </cell>
          <cell r="D2250">
            <v>42587</v>
          </cell>
          <cell r="E2250" t="str">
            <v>8E00806801</v>
          </cell>
          <cell r="F2250">
            <v>42600</v>
          </cell>
          <cell r="G2250">
            <v>92.06</v>
          </cell>
          <cell r="H2250">
            <v>92.06</v>
          </cell>
          <cell r="I2250">
            <v>0</v>
          </cell>
          <cell r="J2250">
            <v>42668</v>
          </cell>
          <cell r="K2250">
            <v>30</v>
          </cell>
          <cell r="L2250">
            <v>42370</v>
          </cell>
          <cell r="M2250">
            <v>42735</v>
          </cell>
          <cell r="N2250">
            <v>0</v>
          </cell>
          <cell r="P2250">
            <v>0</v>
          </cell>
          <cell r="Q2250">
            <v>68</v>
          </cell>
          <cell r="R2250" t="str">
            <v>S</v>
          </cell>
          <cell r="S2250">
            <v>0</v>
          </cell>
          <cell r="T2250">
            <v>81</v>
          </cell>
          <cell r="U2250">
            <v>6260.08</v>
          </cell>
          <cell r="V2250">
            <v>7456.86</v>
          </cell>
          <cell r="W2250">
            <v>38</v>
          </cell>
          <cell r="X2250">
            <v>3498.28</v>
          </cell>
        </row>
        <row r="2251">
          <cell r="A2251">
            <v>2016</v>
          </cell>
          <cell r="B2251">
            <v>10877</v>
          </cell>
          <cell r="C2251" t="str">
            <v>TELECOM ITALIA SPA</v>
          </cell>
          <cell r="D2251">
            <v>42587</v>
          </cell>
          <cell r="E2251" t="str">
            <v>8E00807090</v>
          </cell>
          <cell r="F2251">
            <v>42600</v>
          </cell>
          <cell r="G2251">
            <v>64.38</v>
          </cell>
          <cell r="H2251">
            <v>64.38</v>
          </cell>
          <cell r="I2251">
            <v>0</v>
          </cell>
          <cell r="J2251">
            <v>42668</v>
          </cell>
          <cell r="K2251">
            <v>30</v>
          </cell>
          <cell r="L2251">
            <v>42370</v>
          </cell>
          <cell r="M2251">
            <v>42735</v>
          </cell>
          <cell r="N2251">
            <v>0</v>
          </cell>
          <cell r="P2251">
            <v>0</v>
          </cell>
          <cell r="Q2251">
            <v>68</v>
          </cell>
          <cell r="R2251" t="str">
            <v>S</v>
          </cell>
          <cell r="S2251">
            <v>0</v>
          </cell>
          <cell r="T2251">
            <v>81</v>
          </cell>
          <cell r="U2251">
            <v>4377.84</v>
          </cell>
          <cell r="V2251">
            <v>5214.78</v>
          </cell>
          <cell r="W2251">
            <v>38</v>
          </cell>
          <cell r="X2251">
            <v>2446.44</v>
          </cell>
        </row>
        <row r="2252">
          <cell r="A2252">
            <v>2016</v>
          </cell>
          <cell r="B2252">
            <v>10882</v>
          </cell>
          <cell r="C2252" t="str">
            <v>TELECOM ITALIA SPA</v>
          </cell>
          <cell r="D2252">
            <v>42587</v>
          </cell>
          <cell r="E2252" t="str">
            <v>8E00807208</v>
          </cell>
          <cell r="F2252">
            <v>42600</v>
          </cell>
          <cell r="G2252">
            <v>12731.84</v>
          </cell>
          <cell r="H2252">
            <v>255.49</v>
          </cell>
          <cell r="I2252">
            <v>0</v>
          </cell>
          <cell r="J2252">
            <v>42650</v>
          </cell>
          <cell r="K2252">
            <v>30</v>
          </cell>
          <cell r="L2252">
            <v>42370</v>
          </cell>
          <cell r="M2252">
            <v>42735</v>
          </cell>
          <cell r="N2252">
            <v>0</v>
          </cell>
          <cell r="P2252">
            <v>0</v>
          </cell>
          <cell r="Q2252">
            <v>0</v>
          </cell>
          <cell r="R2252" t="str">
            <v>N</v>
          </cell>
          <cell r="S2252">
            <v>12476.35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</row>
        <row r="2253">
          <cell r="A2253">
            <v>2016</v>
          </cell>
          <cell r="B2253">
            <v>10872</v>
          </cell>
          <cell r="C2253" t="str">
            <v>TELECOM ITALIA SPA</v>
          </cell>
          <cell r="D2253">
            <v>42587</v>
          </cell>
          <cell r="E2253" t="str">
            <v>8E00808107</v>
          </cell>
          <cell r="F2253">
            <v>42600</v>
          </cell>
          <cell r="G2253">
            <v>69.540000000000006</v>
          </cell>
          <cell r="H2253">
            <v>69.540000000000006</v>
          </cell>
          <cell r="I2253">
            <v>0</v>
          </cell>
          <cell r="J2253">
            <v>42668</v>
          </cell>
          <cell r="K2253">
            <v>30</v>
          </cell>
          <cell r="L2253">
            <v>42370</v>
          </cell>
          <cell r="M2253">
            <v>42735</v>
          </cell>
          <cell r="N2253">
            <v>0</v>
          </cell>
          <cell r="P2253">
            <v>0</v>
          </cell>
          <cell r="Q2253">
            <v>68</v>
          </cell>
          <cell r="R2253" t="str">
            <v>S</v>
          </cell>
          <cell r="S2253">
            <v>0</v>
          </cell>
          <cell r="T2253">
            <v>81</v>
          </cell>
          <cell r="U2253">
            <v>4728.72</v>
          </cell>
          <cell r="V2253">
            <v>5632.74</v>
          </cell>
          <cell r="W2253">
            <v>38</v>
          </cell>
          <cell r="X2253">
            <v>2642.52</v>
          </cell>
        </row>
        <row r="2254">
          <cell r="A2254">
            <v>2016</v>
          </cell>
          <cell r="B2254">
            <v>10885</v>
          </cell>
          <cell r="C2254" t="str">
            <v>TELECOM ITALIA SPA</v>
          </cell>
          <cell r="D2254">
            <v>42587</v>
          </cell>
          <cell r="E2254" t="str">
            <v>8E00808244</v>
          </cell>
          <cell r="F2254">
            <v>42600</v>
          </cell>
          <cell r="G2254">
            <v>64.17</v>
          </cell>
          <cell r="H2254">
            <v>64.17</v>
          </cell>
          <cell r="I2254">
            <v>0</v>
          </cell>
          <cell r="J2254">
            <v>42668</v>
          </cell>
          <cell r="K2254">
            <v>30</v>
          </cell>
          <cell r="L2254">
            <v>42370</v>
          </cell>
          <cell r="M2254">
            <v>42735</v>
          </cell>
          <cell r="N2254">
            <v>0</v>
          </cell>
          <cell r="P2254">
            <v>0</v>
          </cell>
          <cell r="Q2254">
            <v>68</v>
          </cell>
          <cell r="R2254" t="str">
            <v>S</v>
          </cell>
          <cell r="S2254">
            <v>0</v>
          </cell>
          <cell r="T2254">
            <v>81</v>
          </cell>
          <cell r="U2254">
            <v>4363.5600000000004</v>
          </cell>
          <cell r="V2254">
            <v>5197.7700000000004</v>
          </cell>
          <cell r="W2254">
            <v>38</v>
          </cell>
          <cell r="X2254">
            <v>2438.46</v>
          </cell>
        </row>
        <row r="2255">
          <cell r="A2255">
            <v>2016</v>
          </cell>
          <cell r="B2255">
            <v>10828</v>
          </cell>
          <cell r="C2255" t="str">
            <v>TELECOM ITALIA SPA</v>
          </cell>
          <cell r="D2255">
            <v>42587</v>
          </cell>
          <cell r="E2255" t="str">
            <v>8E00808271</v>
          </cell>
          <cell r="F2255">
            <v>42600</v>
          </cell>
          <cell r="G2255">
            <v>0.59</v>
          </cell>
          <cell r="H2255">
            <v>0.59</v>
          </cell>
          <cell r="I2255">
            <v>0</v>
          </cell>
          <cell r="J2255">
            <v>42646</v>
          </cell>
          <cell r="K2255">
            <v>30</v>
          </cell>
          <cell r="L2255">
            <v>42370</v>
          </cell>
          <cell r="M2255">
            <v>42735</v>
          </cell>
          <cell r="N2255">
            <v>0</v>
          </cell>
          <cell r="P2255">
            <v>0</v>
          </cell>
          <cell r="Q2255">
            <v>46</v>
          </cell>
          <cell r="R2255" t="str">
            <v>S</v>
          </cell>
          <cell r="S2255">
            <v>0</v>
          </cell>
          <cell r="T2255">
            <v>59</v>
          </cell>
          <cell r="U2255">
            <v>27.14</v>
          </cell>
          <cell r="V2255">
            <v>34.81</v>
          </cell>
          <cell r="W2255">
            <v>16</v>
          </cell>
          <cell r="X2255">
            <v>9.44</v>
          </cell>
        </row>
        <row r="2256">
          <cell r="A2256">
            <v>2016</v>
          </cell>
          <cell r="B2256">
            <v>10876</v>
          </cell>
          <cell r="C2256" t="str">
            <v>TELECOM ITALIA SPA</v>
          </cell>
          <cell r="D2256">
            <v>42587</v>
          </cell>
          <cell r="E2256" t="str">
            <v>8E00808646</v>
          </cell>
          <cell r="F2256">
            <v>42600</v>
          </cell>
          <cell r="G2256">
            <v>86.04</v>
          </cell>
          <cell r="H2256">
            <v>86.04</v>
          </cell>
          <cell r="I2256">
            <v>0</v>
          </cell>
          <cell r="J2256">
            <v>42668</v>
          </cell>
          <cell r="K2256">
            <v>30</v>
          </cell>
          <cell r="L2256">
            <v>42370</v>
          </cell>
          <cell r="M2256">
            <v>42735</v>
          </cell>
          <cell r="N2256">
            <v>0</v>
          </cell>
          <cell r="P2256">
            <v>0</v>
          </cell>
          <cell r="Q2256">
            <v>68</v>
          </cell>
          <cell r="R2256" t="str">
            <v>S</v>
          </cell>
          <cell r="S2256">
            <v>0</v>
          </cell>
          <cell r="T2256">
            <v>81</v>
          </cell>
          <cell r="U2256">
            <v>5850.72</v>
          </cell>
          <cell r="V2256">
            <v>6969.24</v>
          </cell>
          <cell r="W2256">
            <v>38</v>
          </cell>
          <cell r="X2256">
            <v>3269.52</v>
          </cell>
        </row>
        <row r="2257">
          <cell r="A2257">
            <v>2016</v>
          </cell>
          <cell r="B2257">
            <v>10830</v>
          </cell>
          <cell r="C2257" t="str">
            <v>TELECOM ITALIA SPA</v>
          </cell>
          <cell r="D2257">
            <v>42587</v>
          </cell>
          <cell r="E2257" t="str">
            <v>8E00809278</v>
          </cell>
          <cell r="F2257">
            <v>42600</v>
          </cell>
          <cell r="G2257">
            <v>49.39</v>
          </cell>
          <cell r="H2257">
            <v>49.39</v>
          </cell>
          <cell r="I2257">
            <v>0</v>
          </cell>
          <cell r="J2257">
            <v>42646</v>
          </cell>
          <cell r="K2257">
            <v>30</v>
          </cell>
          <cell r="L2257">
            <v>42370</v>
          </cell>
          <cell r="M2257">
            <v>42735</v>
          </cell>
          <cell r="N2257">
            <v>0</v>
          </cell>
          <cell r="P2257">
            <v>0</v>
          </cell>
          <cell r="Q2257">
            <v>46</v>
          </cell>
          <cell r="R2257" t="str">
            <v>S</v>
          </cell>
          <cell r="S2257">
            <v>0</v>
          </cell>
          <cell r="T2257">
            <v>59</v>
          </cell>
          <cell r="U2257">
            <v>2271.94</v>
          </cell>
          <cell r="V2257">
            <v>2914.01</v>
          </cell>
          <cell r="W2257">
            <v>16</v>
          </cell>
          <cell r="X2257">
            <v>790.24</v>
          </cell>
        </row>
        <row r="2258">
          <cell r="A2258">
            <v>2016</v>
          </cell>
          <cell r="B2258">
            <v>10873</v>
          </cell>
          <cell r="C2258" t="str">
            <v>TELECOM ITALIA SPA</v>
          </cell>
          <cell r="D2258">
            <v>42587</v>
          </cell>
          <cell r="E2258" t="str">
            <v>8E00809435</v>
          </cell>
          <cell r="F2258">
            <v>42600</v>
          </cell>
          <cell r="G2258">
            <v>802.89</v>
          </cell>
          <cell r="H2258">
            <v>802.89</v>
          </cell>
          <cell r="I2258">
            <v>0</v>
          </cell>
          <cell r="J2258">
            <v>42668</v>
          </cell>
          <cell r="K2258">
            <v>30</v>
          </cell>
          <cell r="L2258">
            <v>42370</v>
          </cell>
          <cell r="M2258">
            <v>42735</v>
          </cell>
          <cell r="N2258">
            <v>0</v>
          </cell>
          <cell r="P2258">
            <v>0</v>
          </cell>
          <cell r="Q2258">
            <v>68</v>
          </cell>
          <cell r="R2258" t="str">
            <v>S</v>
          </cell>
          <cell r="S2258">
            <v>0</v>
          </cell>
          <cell r="T2258">
            <v>81</v>
          </cell>
          <cell r="U2258">
            <v>54596.52</v>
          </cell>
          <cell r="V2258">
            <v>65034.09</v>
          </cell>
          <cell r="W2258">
            <v>38</v>
          </cell>
          <cell r="X2258">
            <v>30509.82</v>
          </cell>
        </row>
        <row r="2259">
          <cell r="A2259">
            <v>2016</v>
          </cell>
          <cell r="B2259">
            <v>10870</v>
          </cell>
          <cell r="C2259" t="str">
            <v>TELECOM ITALIA SPA</v>
          </cell>
          <cell r="D2259">
            <v>42587</v>
          </cell>
          <cell r="E2259" t="str">
            <v>8E00809783</v>
          </cell>
          <cell r="F2259">
            <v>42600</v>
          </cell>
          <cell r="G2259">
            <v>106.01</v>
          </cell>
          <cell r="H2259">
            <v>106.01</v>
          </cell>
          <cell r="I2259">
            <v>0</v>
          </cell>
          <cell r="J2259">
            <v>42668</v>
          </cell>
          <cell r="K2259">
            <v>30</v>
          </cell>
          <cell r="L2259">
            <v>42370</v>
          </cell>
          <cell r="M2259">
            <v>42735</v>
          </cell>
          <cell r="N2259">
            <v>0</v>
          </cell>
          <cell r="P2259">
            <v>0</v>
          </cell>
          <cell r="Q2259">
            <v>68</v>
          </cell>
          <cell r="R2259" t="str">
            <v>S</v>
          </cell>
          <cell r="S2259">
            <v>0</v>
          </cell>
          <cell r="T2259">
            <v>81</v>
          </cell>
          <cell r="U2259">
            <v>7208.68</v>
          </cell>
          <cell r="V2259">
            <v>8586.81</v>
          </cell>
          <cell r="W2259">
            <v>38</v>
          </cell>
          <cell r="X2259">
            <v>4028.38</v>
          </cell>
        </row>
        <row r="2260">
          <cell r="A2260">
            <v>2016</v>
          </cell>
          <cell r="B2260">
            <v>10827</v>
          </cell>
          <cell r="C2260" t="str">
            <v>TELECOM ITALIA SPA</v>
          </cell>
          <cell r="D2260">
            <v>42587</v>
          </cell>
          <cell r="E2260" t="str">
            <v>8E00810072</v>
          </cell>
          <cell r="F2260">
            <v>42600</v>
          </cell>
          <cell r="G2260">
            <v>74.5</v>
          </cell>
          <cell r="H2260">
            <v>74.5</v>
          </cell>
          <cell r="I2260">
            <v>0</v>
          </cell>
          <cell r="J2260">
            <v>42668</v>
          </cell>
          <cell r="K2260">
            <v>30</v>
          </cell>
          <cell r="L2260">
            <v>42370</v>
          </cell>
          <cell r="M2260">
            <v>42735</v>
          </cell>
          <cell r="N2260">
            <v>0</v>
          </cell>
          <cell r="P2260">
            <v>0</v>
          </cell>
          <cell r="Q2260">
            <v>68</v>
          </cell>
          <cell r="R2260" t="str">
            <v>S</v>
          </cell>
          <cell r="S2260">
            <v>0</v>
          </cell>
          <cell r="T2260">
            <v>81</v>
          </cell>
          <cell r="U2260">
            <v>5066</v>
          </cell>
          <cell r="V2260">
            <v>6034.5</v>
          </cell>
          <cell r="W2260">
            <v>38</v>
          </cell>
          <cell r="X2260">
            <v>2831</v>
          </cell>
        </row>
        <row r="2261">
          <cell r="A2261">
            <v>2016</v>
          </cell>
          <cell r="B2261">
            <v>10843</v>
          </cell>
          <cell r="C2261" t="str">
            <v>TELECOM ITALIA SPA</v>
          </cell>
          <cell r="D2261">
            <v>42587</v>
          </cell>
          <cell r="E2261" t="str">
            <v>8E00810186</v>
          </cell>
          <cell r="F2261">
            <v>42600</v>
          </cell>
          <cell r="G2261">
            <v>49.39</v>
          </cell>
          <cell r="H2261">
            <v>49.39</v>
          </cell>
          <cell r="I2261">
            <v>0</v>
          </cell>
          <cell r="J2261">
            <v>42646</v>
          </cell>
          <cell r="K2261">
            <v>30</v>
          </cell>
          <cell r="L2261">
            <v>42370</v>
          </cell>
          <cell r="M2261">
            <v>42735</v>
          </cell>
          <cell r="N2261">
            <v>0</v>
          </cell>
          <cell r="P2261">
            <v>0</v>
          </cell>
          <cell r="Q2261">
            <v>46</v>
          </cell>
          <cell r="R2261" t="str">
            <v>S</v>
          </cell>
          <cell r="S2261">
            <v>0</v>
          </cell>
          <cell r="T2261">
            <v>59</v>
          </cell>
          <cell r="U2261">
            <v>2271.94</v>
          </cell>
          <cell r="V2261">
            <v>2914.01</v>
          </cell>
          <cell r="W2261">
            <v>16</v>
          </cell>
          <cell r="X2261">
            <v>790.24</v>
          </cell>
        </row>
        <row r="2262">
          <cell r="A2262">
            <v>2016</v>
          </cell>
          <cell r="B2262">
            <v>10878</v>
          </cell>
          <cell r="C2262" t="str">
            <v>TELECOM ITALIA SPA</v>
          </cell>
          <cell r="D2262">
            <v>42587</v>
          </cell>
          <cell r="E2262" t="str">
            <v>8E00810542</v>
          </cell>
          <cell r="F2262">
            <v>42600</v>
          </cell>
          <cell r="G2262">
            <v>78.61</v>
          </cell>
          <cell r="H2262">
            <v>78.61</v>
          </cell>
          <cell r="I2262">
            <v>0</v>
          </cell>
          <cell r="J2262">
            <v>42668</v>
          </cell>
          <cell r="K2262">
            <v>30</v>
          </cell>
          <cell r="L2262">
            <v>42370</v>
          </cell>
          <cell r="M2262">
            <v>42735</v>
          </cell>
          <cell r="N2262">
            <v>0</v>
          </cell>
          <cell r="P2262">
            <v>0</v>
          </cell>
          <cell r="Q2262">
            <v>68</v>
          </cell>
          <cell r="R2262" t="str">
            <v>S</v>
          </cell>
          <cell r="S2262">
            <v>0</v>
          </cell>
          <cell r="T2262">
            <v>81</v>
          </cell>
          <cell r="U2262">
            <v>5345.48</v>
          </cell>
          <cell r="V2262">
            <v>6367.41</v>
          </cell>
          <cell r="W2262">
            <v>38</v>
          </cell>
          <cell r="X2262">
            <v>2987.18</v>
          </cell>
        </row>
        <row r="2263">
          <cell r="A2263">
            <v>2016</v>
          </cell>
          <cell r="B2263">
            <v>10849</v>
          </cell>
          <cell r="C2263" t="str">
            <v>TELECOM ITALIA SPA</v>
          </cell>
          <cell r="D2263">
            <v>42587</v>
          </cell>
          <cell r="E2263" t="str">
            <v>8E00810931</v>
          </cell>
          <cell r="F2263">
            <v>42600</v>
          </cell>
          <cell r="G2263">
            <v>186.41</v>
          </cell>
          <cell r="H2263">
            <v>186.41</v>
          </cell>
          <cell r="I2263">
            <v>0</v>
          </cell>
          <cell r="J2263">
            <v>42668</v>
          </cell>
          <cell r="K2263">
            <v>30</v>
          </cell>
          <cell r="L2263">
            <v>42370</v>
          </cell>
          <cell r="M2263">
            <v>42735</v>
          </cell>
          <cell r="N2263">
            <v>0</v>
          </cell>
          <cell r="P2263">
            <v>0</v>
          </cell>
          <cell r="Q2263">
            <v>68</v>
          </cell>
          <cell r="R2263" t="str">
            <v>S</v>
          </cell>
          <cell r="S2263">
            <v>0</v>
          </cell>
          <cell r="T2263">
            <v>81</v>
          </cell>
          <cell r="U2263">
            <v>12675.88</v>
          </cell>
          <cell r="V2263">
            <v>15099.21</v>
          </cell>
          <cell r="W2263">
            <v>38</v>
          </cell>
          <cell r="X2263">
            <v>7083.58</v>
          </cell>
        </row>
        <row r="2264">
          <cell r="A2264">
            <v>2016</v>
          </cell>
          <cell r="B2264">
            <v>10844</v>
          </cell>
          <cell r="C2264" t="str">
            <v>TELECOM ITALIA SPA</v>
          </cell>
          <cell r="D2264">
            <v>42587</v>
          </cell>
          <cell r="E2264" t="str">
            <v>8E00811397</v>
          </cell>
          <cell r="F2264">
            <v>42600</v>
          </cell>
          <cell r="G2264">
            <v>129.41999999999999</v>
          </cell>
          <cell r="H2264">
            <v>129.41999999999999</v>
          </cell>
          <cell r="I2264">
            <v>0</v>
          </cell>
          <cell r="J2264">
            <v>42668</v>
          </cell>
          <cell r="K2264">
            <v>30</v>
          </cell>
          <cell r="L2264">
            <v>42370</v>
          </cell>
          <cell r="M2264">
            <v>42735</v>
          </cell>
          <cell r="N2264">
            <v>0</v>
          </cell>
          <cell r="P2264">
            <v>0</v>
          </cell>
          <cell r="Q2264">
            <v>68</v>
          </cell>
          <cell r="R2264" t="str">
            <v>S</v>
          </cell>
          <cell r="S2264">
            <v>0</v>
          </cell>
          <cell r="T2264">
            <v>81</v>
          </cell>
          <cell r="U2264">
            <v>8800.56</v>
          </cell>
          <cell r="V2264">
            <v>10483.02</v>
          </cell>
          <cell r="W2264">
            <v>38</v>
          </cell>
          <cell r="X2264">
            <v>4917.96</v>
          </cell>
        </row>
        <row r="2265">
          <cell r="A2265">
            <v>2016</v>
          </cell>
          <cell r="B2265">
            <v>10829</v>
          </cell>
          <cell r="C2265" t="str">
            <v>TELECOM ITALIA SPA</v>
          </cell>
          <cell r="D2265">
            <v>42587</v>
          </cell>
          <cell r="E2265" t="str">
            <v>8E00811444</v>
          </cell>
          <cell r="F2265">
            <v>42600</v>
          </cell>
          <cell r="G2265">
            <v>0.59</v>
          </cell>
          <cell r="H2265">
            <v>0.59</v>
          </cell>
          <cell r="I2265">
            <v>0</v>
          </cell>
          <cell r="J2265">
            <v>42646</v>
          </cell>
          <cell r="K2265">
            <v>30</v>
          </cell>
          <cell r="L2265">
            <v>42370</v>
          </cell>
          <cell r="M2265">
            <v>42735</v>
          </cell>
          <cell r="N2265">
            <v>0</v>
          </cell>
          <cell r="P2265">
            <v>0</v>
          </cell>
          <cell r="Q2265">
            <v>46</v>
          </cell>
          <cell r="R2265" t="str">
            <v>S</v>
          </cell>
          <cell r="S2265">
            <v>0</v>
          </cell>
          <cell r="T2265">
            <v>59</v>
          </cell>
          <cell r="U2265">
            <v>27.14</v>
          </cell>
          <cell r="V2265">
            <v>34.81</v>
          </cell>
          <cell r="W2265">
            <v>16</v>
          </cell>
          <cell r="X2265">
            <v>9.44</v>
          </cell>
        </row>
        <row r="2266">
          <cell r="A2266">
            <v>2016</v>
          </cell>
          <cell r="B2266">
            <v>10887</v>
          </cell>
          <cell r="C2266" t="str">
            <v>TELECOM ITALIA SPA</v>
          </cell>
          <cell r="D2266">
            <v>42587</v>
          </cell>
          <cell r="E2266" t="str">
            <v>8E00811917</v>
          </cell>
          <cell r="F2266">
            <v>42600</v>
          </cell>
          <cell r="G2266">
            <v>179.55</v>
          </cell>
          <cell r="H2266">
            <v>179.55</v>
          </cell>
          <cell r="I2266">
            <v>0</v>
          </cell>
          <cell r="J2266">
            <v>42668</v>
          </cell>
          <cell r="K2266">
            <v>30</v>
          </cell>
          <cell r="L2266">
            <v>42370</v>
          </cell>
          <cell r="M2266">
            <v>42735</v>
          </cell>
          <cell r="N2266">
            <v>0</v>
          </cell>
          <cell r="P2266">
            <v>0</v>
          </cell>
          <cell r="Q2266">
            <v>68</v>
          </cell>
          <cell r="R2266" t="str">
            <v>S</v>
          </cell>
          <cell r="S2266">
            <v>0</v>
          </cell>
          <cell r="T2266">
            <v>81</v>
          </cell>
          <cell r="U2266">
            <v>12209.4</v>
          </cell>
          <cell r="V2266">
            <v>14543.55</v>
          </cell>
          <cell r="W2266">
            <v>38</v>
          </cell>
          <cell r="X2266">
            <v>6822.9</v>
          </cell>
        </row>
        <row r="2267">
          <cell r="A2267">
            <v>2016</v>
          </cell>
          <cell r="B2267">
            <v>10884</v>
          </cell>
          <cell r="C2267" t="str">
            <v>TELECOM ITALIA SPA</v>
          </cell>
          <cell r="D2267">
            <v>42587</v>
          </cell>
          <cell r="E2267" t="str">
            <v>8E00812198</v>
          </cell>
          <cell r="F2267">
            <v>42600</v>
          </cell>
          <cell r="G2267">
            <v>169.09</v>
          </cell>
          <cell r="H2267">
            <v>169.09</v>
          </cell>
          <cell r="I2267">
            <v>0</v>
          </cell>
          <cell r="J2267">
            <v>42668</v>
          </cell>
          <cell r="K2267">
            <v>30</v>
          </cell>
          <cell r="L2267">
            <v>42370</v>
          </cell>
          <cell r="M2267">
            <v>42735</v>
          </cell>
          <cell r="N2267">
            <v>0</v>
          </cell>
          <cell r="P2267">
            <v>0</v>
          </cell>
          <cell r="Q2267">
            <v>68</v>
          </cell>
          <cell r="R2267" t="str">
            <v>S</v>
          </cell>
          <cell r="S2267">
            <v>0</v>
          </cell>
          <cell r="T2267">
            <v>81</v>
          </cell>
          <cell r="U2267">
            <v>11498.12</v>
          </cell>
          <cell r="V2267">
            <v>13696.29</v>
          </cell>
          <cell r="W2267">
            <v>38</v>
          </cell>
          <cell r="X2267">
            <v>6425.42</v>
          </cell>
        </row>
        <row r="2268">
          <cell r="A2268">
            <v>2016</v>
          </cell>
          <cell r="B2268">
            <v>10879</v>
          </cell>
          <cell r="C2268" t="str">
            <v>TELECOM ITALIA SPA</v>
          </cell>
          <cell r="D2268">
            <v>42587</v>
          </cell>
          <cell r="E2268" t="str">
            <v>8E00812388</v>
          </cell>
          <cell r="F2268">
            <v>42600</v>
          </cell>
          <cell r="G2268">
            <v>0.59</v>
          </cell>
          <cell r="H2268">
            <v>0.59</v>
          </cell>
          <cell r="I2268">
            <v>0</v>
          </cell>
          <cell r="J2268">
            <v>42646</v>
          </cell>
          <cell r="K2268">
            <v>30</v>
          </cell>
          <cell r="L2268">
            <v>42370</v>
          </cell>
          <cell r="M2268">
            <v>42735</v>
          </cell>
          <cell r="N2268">
            <v>0</v>
          </cell>
          <cell r="P2268">
            <v>0</v>
          </cell>
          <cell r="Q2268">
            <v>46</v>
          </cell>
          <cell r="R2268" t="str">
            <v>S</v>
          </cell>
          <cell r="S2268">
            <v>0</v>
          </cell>
          <cell r="T2268">
            <v>59</v>
          </cell>
          <cell r="U2268">
            <v>27.14</v>
          </cell>
          <cell r="V2268">
            <v>34.81</v>
          </cell>
          <cell r="W2268">
            <v>16</v>
          </cell>
          <cell r="X2268">
            <v>9.44</v>
          </cell>
        </row>
        <row r="2269">
          <cell r="A2269">
            <v>2016</v>
          </cell>
          <cell r="B2269">
            <v>10886</v>
          </cell>
          <cell r="C2269" t="str">
            <v>TELECOM ITALIA SPA</v>
          </cell>
          <cell r="D2269">
            <v>42587</v>
          </cell>
          <cell r="E2269" t="str">
            <v>8E00812484</v>
          </cell>
          <cell r="F2269">
            <v>42600</v>
          </cell>
          <cell r="G2269">
            <v>292.33999999999997</v>
          </cell>
          <cell r="H2269">
            <v>292.33999999999997</v>
          </cell>
          <cell r="I2269">
            <v>0</v>
          </cell>
          <cell r="J2269">
            <v>42668</v>
          </cell>
          <cell r="K2269">
            <v>30</v>
          </cell>
          <cell r="L2269">
            <v>42370</v>
          </cell>
          <cell r="M2269">
            <v>42735</v>
          </cell>
          <cell r="N2269">
            <v>0</v>
          </cell>
          <cell r="P2269">
            <v>0</v>
          </cell>
          <cell r="Q2269">
            <v>68</v>
          </cell>
          <cell r="R2269" t="str">
            <v>S</v>
          </cell>
          <cell r="S2269">
            <v>0</v>
          </cell>
          <cell r="T2269">
            <v>81</v>
          </cell>
          <cell r="U2269">
            <v>19879.12</v>
          </cell>
          <cell r="V2269">
            <v>23679.54</v>
          </cell>
          <cell r="W2269">
            <v>38</v>
          </cell>
          <cell r="X2269">
            <v>11108.92</v>
          </cell>
        </row>
        <row r="2270">
          <cell r="A2270">
            <v>2016</v>
          </cell>
          <cell r="B2270">
            <v>10883</v>
          </cell>
          <cell r="C2270" t="str">
            <v>TELECOM ITALIA SPA</v>
          </cell>
          <cell r="D2270">
            <v>42587</v>
          </cell>
          <cell r="E2270" t="str">
            <v>8E00813052</v>
          </cell>
          <cell r="F2270">
            <v>42600</v>
          </cell>
          <cell r="G2270">
            <v>64.05</v>
          </cell>
          <cell r="H2270">
            <v>64.05</v>
          </cell>
          <cell r="I2270">
            <v>0</v>
          </cell>
          <cell r="J2270">
            <v>42668</v>
          </cell>
          <cell r="K2270">
            <v>30</v>
          </cell>
          <cell r="L2270">
            <v>42370</v>
          </cell>
          <cell r="M2270">
            <v>42735</v>
          </cell>
          <cell r="N2270">
            <v>0</v>
          </cell>
          <cell r="P2270">
            <v>0</v>
          </cell>
          <cell r="Q2270">
            <v>68</v>
          </cell>
          <cell r="R2270" t="str">
            <v>S</v>
          </cell>
          <cell r="S2270">
            <v>0</v>
          </cell>
          <cell r="T2270">
            <v>81</v>
          </cell>
          <cell r="U2270">
            <v>4355.3999999999996</v>
          </cell>
          <cell r="V2270">
            <v>5188.05</v>
          </cell>
          <cell r="W2270">
            <v>38</v>
          </cell>
          <cell r="X2270">
            <v>2433.9</v>
          </cell>
        </row>
        <row r="2271">
          <cell r="A2271">
            <v>2016</v>
          </cell>
          <cell r="B2271">
            <v>10864</v>
          </cell>
          <cell r="C2271" t="str">
            <v>TELECOM ITALIA SPA</v>
          </cell>
          <cell r="D2271">
            <v>42587</v>
          </cell>
          <cell r="E2271" t="str">
            <v>8E00813762</v>
          </cell>
          <cell r="F2271">
            <v>42600</v>
          </cell>
          <cell r="G2271">
            <v>103.53</v>
          </cell>
          <cell r="H2271">
            <v>103.53</v>
          </cell>
          <cell r="I2271">
            <v>0</v>
          </cell>
          <cell r="J2271">
            <v>42668</v>
          </cell>
          <cell r="K2271">
            <v>30</v>
          </cell>
          <cell r="L2271">
            <v>42370</v>
          </cell>
          <cell r="M2271">
            <v>42735</v>
          </cell>
          <cell r="N2271">
            <v>0</v>
          </cell>
          <cell r="P2271">
            <v>0</v>
          </cell>
          <cell r="Q2271">
            <v>68</v>
          </cell>
          <cell r="R2271" t="str">
            <v>S</v>
          </cell>
          <cell r="S2271">
            <v>0</v>
          </cell>
          <cell r="T2271">
            <v>81</v>
          </cell>
          <cell r="U2271">
            <v>7040.04</v>
          </cell>
          <cell r="V2271">
            <v>8385.93</v>
          </cell>
          <cell r="W2271">
            <v>38</v>
          </cell>
          <cell r="X2271">
            <v>3934.14</v>
          </cell>
        </row>
        <row r="2272">
          <cell r="A2272">
            <v>2016</v>
          </cell>
          <cell r="B2272">
            <v>10880</v>
          </cell>
          <cell r="C2272" t="str">
            <v>TELECOM ITALIA SPA</v>
          </cell>
          <cell r="D2272">
            <v>42587</v>
          </cell>
          <cell r="E2272" t="str">
            <v>8E00815032</v>
          </cell>
          <cell r="F2272">
            <v>42600</v>
          </cell>
          <cell r="G2272">
            <v>2.95</v>
          </cell>
          <cell r="H2272">
            <v>2.95</v>
          </cell>
          <cell r="I2272">
            <v>0</v>
          </cell>
          <cell r="J2272">
            <v>42646</v>
          </cell>
          <cell r="K2272">
            <v>30</v>
          </cell>
          <cell r="L2272">
            <v>42370</v>
          </cell>
          <cell r="M2272">
            <v>42735</v>
          </cell>
          <cell r="N2272">
            <v>0</v>
          </cell>
          <cell r="P2272">
            <v>0</v>
          </cell>
          <cell r="Q2272">
            <v>46</v>
          </cell>
          <cell r="R2272" t="str">
            <v>S</v>
          </cell>
          <cell r="S2272">
            <v>0</v>
          </cell>
          <cell r="T2272">
            <v>59</v>
          </cell>
          <cell r="U2272">
            <v>135.69999999999999</v>
          </cell>
          <cell r="V2272">
            <v>174.05</v>
          </cell>
          <cell r="W2272">
            <v>16</v>
          </cell>
          <cell r="X2272">
            <v>47.2</v>
          </cell>
        </row>
        <row r="2273">
          <cell r="A2273">
            <v>2016</v>
          </cell>
          <cell r="B2273">
            <v>10881</v>
          </cell>
          <cell r="C2273" t="str">
            <v>TELECOM ITALIA SPA</v>
          </cell>
          <cell r="D2273">
            <v>42587</v>
          </cell>
          <cell r="E2273" t="str">
            <v>8E00815201</v>
          </cell>
          <cell r="F2273">
            <v>42600</v>
          </cell>
          <cell r="G2273">
            <v>70.349999999999994</v>
          </cell>
          <cell r="H2273">
            <v>70.349999999999994</v>
          </cell>
          <cell r="I2273">
            <v>0</v>
          </cell>
          <cell r="J2273">
            <v>42668</v>
          </cell>
          <cell r="K2273">
            <v>30</v>
          </cell>
          <cell r="L2273">
            <v>42370</v>
          </cell>
          <cell r="M2273">
            <v>42735</v>
          </cell>
          <cell r="N2273">
            <v>0</v>
          </cell>
          <cell r="P2273">
            <v>0</v>
          </cell>
          <cell r="Q2273">
            <v>68</v>
          </cell>
          <cell r="R2273" t="str">
            <v>S</v>
          </cell>
          <cell r="S2273">
            <v>0</v>
          </cell>
          <cell r="T2273">
            <v>81</v>
          </cell>
          <cell r="U2273">
            <v>4783.8</v>
          </cell>
          <cell r="V2273">
            <v>5698.35</v>
          </cell>
          <cell r="W2273">
            <v>38</v>
          </cell>
          <cell r="X2273">
            <v>2673.3</v>
          </cell>
        </row>
        <row r="2274">
          <cell r="A2274">
            <v>2016</v>
          </cell>
          <cell r="B2274">
            <v>10897</v>
          </cell>
          <cell r="C2274" t="str">
            <v>TELECOM ITALIA SPA</v>
          </cell>
          <cell r="D2274">
            <v>42587</v>
          </cell>
          <cell r="E2274" t="str">
            <v>8E00815202</v>
          </cell>
          <cell r="F2274">
            <v>42600</v>
          </cell>
          <cell r="G2274">
            <v>86.46</v>
          </cell>
          <cell r="H2274">
            <v>86.46</v>
          </cell>
          <cell r="I2274">
            <v>0</v>
          </cell>
          <cell r="J2274">
            <v>42668</v>
          </cell>
          <cell r="K2274">
            <v>30</v>
          </cell>
          <cell r="L2274">
            <v>42370</v>
          </cell>
          <cell r="M2274">
            <v>42735</v>
          </cell>
          <cell r="N2274">
            <v>0</v>
          </cell>
          <cell r="P2274">
            <v>0</v>
          </cell>
          <cell r="Q2274">
            <v>68</v>
          </cell>
          <cell r="R2274" t="str">
            <v>S</v>
          </cell>
          <cell r="S2274">
            <v>0</v>
          </cell>
          <cell r="T2274">
            <v>81</v>
          </cell>
          <cell r="U2274">
            <v>5879.28</v>
          </cell>
          <cell r="V2274">
            <v>7003.26</v>
          </cell>
          <cell r="W2274">
            <v>38</v>
          </cell>
          <cell r="X2274">
            <v>3285.48</v>
          </cell>
        </row>
        <row r="2275">
          <cell r="A2275">
            <v>2017</v>
          </cell>
          <cell r="B2275">
            <v>14345</v>
          </cell>
          <cell r="C2275" t="str">
            <v>TELECOM ITALIA SPA</v>
          </cell>
          <cell r="D2275">
            <v>43013</v>
          </cell>
          <cell r="E2275" t="str">
            <v>8E00994453</v>
          </cell>
          <cell r="F2275">
            <v>43034</v>
          </cell>
          <cell r="G2275">
            <v>95.42</v>
          </cell>
          <cell r="H2275">
            <v>95.42</v>
          </cell>
          <cell r="I2275">
            <v>0</v>
          </cell>
          <cell r="J2275">
            <v>43076</v>
          </cell>
          <cell r="K2275">
            <v>30</v>
          </cell>
          <cell r="L2275">
            <v>42370</v>
          </cell>
          <cell r="M2275">
            <v>42735</v>
          </cell>
          <cell r="N2275">
            <v>0</v>
          </cell>
          <cell r="P2275">
            <v>0</v>
          </cell>
          <cell r="Q2275">
            <v>42</v>
          </cell>
          <cell r="R2275" t="str">
            <v>S</v>
          </cell>
          <cell r="S2275">
            <v>0</v>
          </cell>
          <cell r="T2275">
            <v>63</v>
          </cell>
          <cell r="U2275">
            <v>4007.64</v>
          </cell>
          <cell r="V2275">
            <v>6011.46</v>
          </cell>
          <cell r="W2275">
            <v>12</v>
          </cell>
          <cell r="X2275">
            <v>1145.04</v>
          </cell>
        </row>
        <row r="2276">
          <cell r="A2276">
            <v>2017</v>
          </cell>
          <cell r="B2276">
            <v>14350</v>
          </cell>
          <cell r="C2276" t="str">
            <v>TELECOM ITALIA SPA</v>
          </cell>
          <cell r="D2276">
            <v>43013</v>
          </cell>
          <cell r="E2276" t="str">
            <v>8E00994662</v>
          </cell>
          <cell r="F2276">
            <v>43034</v>
          </cell>
          <cell r="G2276">
            <v>97.2</v>
          </cell>
          <cell r="H2276">
            <v>97.2</v>
          </cell>
          <cell r="I2276">
            <v>0</v>
          </cell>
          <cell r="J2276">
            <v>43076</v>
          </cell>
          <cell r="K2276">
            <v>30</v>
          </cell>
          <cell r="L2276">
            <v>42370</v>
          </cell>
          <cell r="M2276">
            <v>42735</v>
          </cell>
          <cell r="N2276">
            <v>0</v>
          </cell>
          <cell r="P2276">
            <v>0</v>
          </cell>
          <cell r="Q2276">
            <v>42</v>
          </cell>
          <cell r="R2276" t="str">
            <v>S</v>
          </cell>
          <cell r="S2276">
            <v>0</v>
          </cell>
          <cell r="T2276">
            <v>63</v>
          </cell>
          <cell r="U2276">
            <v>4082.4</v>
          </cell>
          <cell r="V2276">
            <v>6123.6</v>
          </cell>
          <cell r="W2276">
            <v>12</v>
          </cell>
          <cell r="X2276">
            <v>1166.4000000000001</v>
          </cell>
        </row>
        <row r="2277">
          <cell r="A2277">
            <v>2017</v>
          </cell>
          <cell r="B2277">
            <v>14359</v>
          </cell>
          <cell r="C2277" t="str">
            <v>TELECOM ITALIA SPA</v>
          </cell>
          <cell r="D2277">
            <v>43013</v>
          </cell>
          <cell r="E2277" t="str">
            <v>8E00995802</v>
          </cell>
          <cell r="F2277">
            <v>43034</v>
          </cell>
          <cell r="G2277">
            <v>77.400000000000006</v>
          </cell>
          <cell r="H2277">
            <v>77.400000000000006</v>
          </cell>
          <cell r="I2277">
            <v>0</v>
          </cell>
          <cell r="J2277">
            <v>43076</v>
          </cell>
          <cell r="K2277">
            <v>30</v>
          </cell>
          <cell r="L2277">
            <v>42370</v>
          </cell>
          <cell r="M2277">
            <v>42735</v>
          </cell>
          <cell r="N2277">
            <v>0</v>
          </cell>
          <cell r="P2277">
            <v>0</v>
          </cell>
          <cell r="Q2277">
            <v>42</v>
          </cell>
          <cell r="R2277" t="str">
            <v>S</v>
          </cell>
          <cell r="S2277">
            <v>0</v>
          </cell>
          <cell r="T2277">
            <v>63</v>
          </cell>
          <cell r="U2277">
            <v>3250.8</v>
          </cell>
          <cell r="V2277">
            <v>4876.2</v>
          </cell>
          <cell r="W2277">
            <v>12</v>
          </cell>
          <cell r="X2277">
            <v>928.8</v>
          </cell>
        </row>
        <row r="2278">
          <cell r="A2278">
            <v>2017</v>
          </cell>
          <cell r="B2278">
            <v>14351</v>
          </cell>
          <cell r="C2278" t="str">
            <v>TELECOM ITALIA SPA</v>
          </cell>
          <cell r="D2278">
            <v>43013</v>
          </cell>
          <cell r="E2278" t="str">
            <v>8E00995896</v>
          </cell>
          <cell r="F2278">
            <v>43034</v>
          </cell>
          <cell r="G2278">
            <v>268.01</v>
          </cell>
          <cell r="H2278">
            <v>268.01</v>
          </cell>
          <cell r="I2278">
            <v>0</v>
          </cell>
          <cell r="J2278">
            <v>43076</v>
          </cell>
          <cell r="K2278">
            <v>30</v>
          </cell>
          <cell r="L2278">
            <v>42370</v>
          </cell>
          <cell r="M2278">
            <v>42735</v>
          </cell>
          <cell r="N2278">
            <v>0</v>
          </cell>
          <cell r="P2278">
            <v>0</v>
          </cell>
          <cell r="Q2278">
            <v>42</v>
          </cell>
          <cell r="R2278" t="str">
            <v>S</v>
          </cell>
          <cell r="S2278">
            <v>0</v>
          </cell>
          <cell r="T2278">
            <v>63</v>
          </cell>
          <cell r="U2278">
            <v>11256.42</v>
          </cell>
          <cell r="V2278">
            <v>16884.63</v>
          </cell>
          <cell r="W2278">
            <v>12</v>
          </cell>
          <cell r="X2278">
            <v>3216.12</v>
          </cell>
        </row>
        <row r="2279">
          <cell r="A2279">
            <v>2017</v>
          </cell>
          <cell r="B2279">
            <v>14346</v>
          </cell>
          <cell r="C2279" t="str">
            <v>TELECOM ITALIA SPA</v>
          </cell>
          <cell r="D2279">
            <v>43013</v>
          </cell>
          <cell r="E2279" t="str">
            <v>8E00996075</v>
          </cell>
          <cell r="F2279">
            <v>43034</v>
          </cell>
          <cell r="G2279">
            <v>193.32</v>
          </cell>
          <cell r="H2279">
            <v>193.32</v>
          </cell>
          <cell r="I2279">
            <v>0</v>
          </cell>
          <cell r="J2279">
            <v>43076</v>
          </cell>
          <cell r="K2279">
            <v>30</v>
          </cell>
          <cell r="L2279">
            <v>42370</v>
          </cell>
          <cell r="M2279">
            <v>42735</v>
          </cell>
          <cell r="N2279">
            <v>0</v>
          </cell>
          <cell r="P2279">
            <v>0</v>
          </cell>
          <cell r="Q2279">
            <v>42</v>
          </cell>
          <cell r="R2279" t="str">
            <v>S</v>
          </cell>
          <cell r="S2279">
            <v>0</v>
          </cell>
          <cell r="T2279">
            <v>63</v>
          </cell>
          <cell r="U2279">
            <v>8119.44</v>
          </cell>
          <cell r="V2279">
            <v>12179.16</v>
          </cell>
          <cell r="W2279">
            <v>12</v>
          </cell>
          <cell r="X2279">
            <v>2319.84</v>
          </cell>
        </row>
        <row r="2280">
          <cell r="A2280">
            <v>2017</v>
          </cell>
          <cell r="B2280">
            <v>14348</v>
          </cell>
          <cell r="C2280" t="str">
            <v>TELECOM ITALIA SPA</v>
          </cell>
          <cell r="D2280">
            <v>43013</v>
          </cell>
          <cell r="E2280" t="str">
            <v>8E00996496</v>
          </cell>
          <cell r="F2280">
            <v>43034</v>
          </cell>
          <cell r="G2280">
            <v>12476.35</v>
          </cell>
          <cell r="H2280">
            <v>0</v>
          </cell>
          <cell r="I2280">
            <v>0</v>
          </cell>
          <cell r="J2280">
            <v>1</v>
          </cell>
          <cell r="K2280">
            <v>30</v>
          </cell>
          <cell r="L2280">
            <v>42370</v>
          </cell>
          <cell r="M2280">
            <v>42735</v>
          </cell>
          <cell r="N2280">
            <v>0</v>
          </cell>
          <cell r="P2280">
            <v>0</v>
          </cell>
          <cell r="Q2280">
            <v>0</v>
          </cell>
          <cell r="R2280" t="str">
            <v>N</v>
          </cell>
          <cell r="S2280">
            <v>12476.35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</row>
        <row r="2281">
          <cell r="A2281">
            <v>2017</v>
          </cell>
          <cell r="B2281">
            <v>14358</v>
          </cell>
          <cell r="C2281" t="str">
            <v>TELECOM ITALIA SPA</v>
          </cell>
          <cell r="D2281">
            <v>43013</v>
          </cell>
          <cell r="E2281" t="str">
            <v>8E00996694</v>
          </cell>
          <cell r="F2281">
            <v>43034</v>
          </cell>
          <cell r="G2281">
            <v>789.07</v>
          </cell>
          <cell r="H2281">
            <v>789.07</v>
          </cell>
          <cell r="I2281">
            <v>0</v>
          </cell>
          <cell r="J2281">
            <v>43076</v>
          </cell>
          <cell r="K2281">
            <v>30</v>
          </cell>
          <cell r="L2281">
            <v>42370</v>
          </cell>
          <cell r="M2281">
            <v>42735</v>
          </cell>
          <cell r="N2281">
            <v>0</v>
          </cell>
          <cell r="P2281">
            <v>0</v>
          </cell>
          <cell r="Q2281">
            <v>42</v>
          </cell>
          <cell r="R2281" t="str">
            <v>S</v>
          </cell>
          <cell r="S2281">
            <v>0</v>
          </cell>
          <cell r="T2281">
            <v>63</v>
          </cell>
          <cell r="U2281">
            <v>33140.94</v>
          </cell>
          <cell r="V2281">
            <v>49711.41</v>
          </cell>
          <cell r="W2281">
            <v>12</v>
          </cell>
          <cell r="X2281">
            <v>9468.84</v>
          </cell>
        </row>
        <row r="2282">
          <cell r="A2282">
            <v>2017</v>
          </cell>
          <cell r="B2282">
            <v>14353</v>
          </cell>
          <cell r="C2282" t="str">
            <v>TELECOM ITALIA SPA</v>
          </cell>
          <cell r="D2282">
            <v>43013</v>
          </cell>
          <cell r="E2282" t="str">
            <v>8E00997735</v>
          </cell>
          <cell r="F2282">
            <v>43034</v>
          </cell>
          <cell r="G2282">
            <v>105.92</v>
          </cell>
          <cell r="H2282">
            <v>105.92</v>
          </cell>
          <cell r="I2282">
            <v>0</v>
          </cell>
          <cell r="J2282">
            <v>43076</v>
          </cell>
          <cell r="K2282">
            <v>30</v>
          </cell>
          <cell r="L2282">
            <v>42370</v>
          </cell>
          <cell r="M2282">
            <v>42735</v>
          </cell>
          <cell r="N2282">
            <v>0</v>
          </cell>
          <cell r="P2282">
            <v>0</v>
          </cell>
          <cell r="Q2282">
            <v>42</v>
          </cell>
          <cell r="R2282" t="str">
            <v>S</v>
          </cell>
          <cell r="S2282">
            <v>0</v>
          </cell>
          <cell r="T2282">
            <v>63</v>
          </cell>
          <cell r="U2282">
            <v>4448.6400000000003</v>
          </cell>
          <cell r="V2282">
            <v>6672.96</v>
          </cell>
          <cell r="W2282">
            <v>12</v>
          </cell>
          <cell r="X2282">
            <v>1271.04</v>
          </cell>
        </row>
        <row r="2283">
          <cell r="A2283">
            <v>2017</v>
          </cell>
          <cell r="B2283">
            <v>14352</v>
          </cell>
          <cell r="C2283" t="str">
            <v>TELECOM ITALIA SPA</v>
          </cell>
          <cell r="D2283">
            <v>43013</v>
          </cell>
          <cell r="E2283" t="str">
            <v>8E00997935</v>
          </cell>
          <cell r="F2283">
            <v>43034</v>
          </cell>
          <cell r="G2283">
            <v>120.61</v>
          </cell>
          <cell r="H2283">
            <v>120.61</v>
          </cell>
          <cell r="I2283">
            <v>0</v>
          </cell>
          <cell r="J2283">
            <v>43076</v>
          </cell>
          <cell r="K2283">
            <v>30</v>
          </cell>
          <cell r="L2283">
            <v>42370</v>
          </cell>
          <cell r="M2283">
            <v>42735</v>
          </cell>
          <cell r="N2283">
            <v>0</v>
          </cell>
          <cell r="P2283">
            <v>0</v>
          </cell>
          <cell r="Q2283">
            <v>42</v>
          </cell>
          <cell r="R2283" t="str">
            <v>S</v>
          </cell>
          <cell r="S2283">
            <v>0</v>
          </cell>
          <cell r="T2283">
            <v>63</v>
          </cell>
          <cell r="U2283">
            <v>5065.62</v>
          </cell>
          <cell r="V2283">
            <v>7598.43</v>
          </cell>
          <cell r="W2283">
            <v>12</v>
          </cell>
          <cell r="X2283">
            <v>1447.32</v>
          </cell>
        </row>
        <row r="2284">
          <cell r="A2284">
            <v>2017</v>
          </cell>
          <cell r="B2284">
            <v>14423</v>
          </cell>
          <cell r="C2284" t="str">
            <v>TELECOM ITALIA SPA</v>
          </cell>
          <cell r="D2284">
            <v>43013</v>
          </cell>
          <cell r="E2284" t="str">
            <v>8E00998280</v>
          </cell>
          <cell r="F2284">
            <v>43035</v>
          </cell>
          <cell r="G2284">
            <v>74.709999999999994</v>
          </cell>
          <cell r="H2284">
            <v>74.709999999999994</v>
          </cell>
          <cell r="I2284">
            <v>0</v>
          </cell>
          <cell r="J2284">
            <v>43076</v>
          </cell>
          <cell r="K2284">
            <v>30</v>
          </cell>
          <cell r="L2284">
            <v>42370</v>
          </cell>
          <cell r="M2284">
            <v>42735</v>
          </cell>
          <cell r="N2284">
            <v>0</v>
          </cell>
          <cell r="P2284">
            <v>0</v>
          </cell>
          <cell r="Q2284">
            <v>41</v>
          </cell>
          <cell r="R2284" t="str">
            <v>S</v>
          </cell>
          <cell r="S2284">
            <v>0</v>
          </cell>
          <cell r="T2284">
            <v>63</v>
          </cell>
          <cell r="U2284">
            <v>3063.11</v>
          </cell>
          <cell r="V2284">
            <v>4706.7299999999996</v>
          </cell>
          <cell r="W2284">
            <v>11</v>
          </cell>
          <cell r="X2284">
            <v>821.81</v>
          </cell>
        </row>
        <row r="2285">
          <cell r="A2285">
            <v>2017</v>
          </cell>
          <cell r="B2285">
            <v>14354</v>
          </cell>
          <cell r="C2285" t="str">
            <v>TELECOM ITALIA SPA</v>
          </cell>
          <cell r="D2285">
            <v>43013</v>
          </cell>
          <cell r="E2285" t="str">
            <v>8E00999933</v>
          </cell>
          <cell r="F2285">
            <v>43034</v>
          </cell>
          <cell r="G2285">
            <v>118.1</v>
          </cell>
          <cell r="H2285">
            <v>118.1</v>
          </cell>
          <cell r="I2285">
            <v>0</v>
          </cell>
          <cell r="J2285">
            <v>43076</v>
          </cell>
          <cell r="K2285">
            <v>30</v>
          </cell>
          <cell r="L2285">
            <v>42370</v>
          </cell>
          <cell r="M2285">
            <v>42735</v>
          </cell>
          <cell r="N2285">
            <v>0</v>
          </cell>
          <cell r="P2285">
            <v>0</v>
          </cell>
          <cell r="Q2285">
            <v>42</v>
          </cell>
          <cell r="R2285" t="str">
            <v>S</v>
          </cell>
          <cell r="S2285">
            <v>0</v>
          </cell>
          <cell r="T2285">
            <v>63</v>
          </cell>
          <cell r="U2285">
            <v>4960.2</v>
          </cell>
          <cell r="V2285">
            <v>7440.3</v>
          </cell>
          <cell r="W2285">
            <v>12</v>
          </cell>
          <cell r="X2285">
            <v>1417.2</v>
          </cell>
        </row>
        <row r="2286">
          <cell r="A2286">
            <v>2017</v>
          </cell>
          <cell r="B2286">
            <v>14344</v>
          </cell>
          <cell r="C2286" t="str">
            <v>TELECOM ITALIA SPA</v>
          </cell>
          <cell r="D2286">
            <v>43013</v>
          </cell>
          <cell r="E2286" t="str">
            <v>8E01000058</v>
          </cell>
          <cell r="F2286">
            <v>43034</v>
          </cell>
          <cell r="G2286">
            <v>81.03</v>
          </cell>
          <cell r="H2286">
            <v>81.03</v>
          </cell>
          <cell r="I2286">
            <v>0</v>
          </cell>
          <cell r="J2286">
            <v>43076</v>
          </cell>
          <cell r="K2286">
            <v>30</v>
          </cell>
          <cell r="L2286">
            <v>42370</v>
          </cell>
          <cell r="M2286">
            <v>42735</v>
          </cell>
          <cell r="N2286">
            <v>0</v>
          </cell>
          <cell r="P2286">
            <v>0</v>
          </cell>
          <cell r="Q2286">
            <v>42</v>
          </cell>
          <cell r="R2286" t="str">
            <v>S</v>
          </cell>
          <cell r="S2286">
            <v>0</v>
          </cell>
          <cell r="T2286">
            <v>63</v>
          </cell>
          <cell r="U2286">
            <v>3403.26</v>
          </cell>
          <cell r="V2286">
            <v>5104.8900000000003</v>
          </cell>
          <cell r="W2286">
            <v>12</v>
          </cell>
          <cell r="X2286">
            <v>972.36</v>
          </cell>
        </row>
        <row r="2287">
          <cell r="A2287">
            <v>2017</v>
          </cell>
          <cell r="B2287">
            <v>14361</v>
          </cell>
          <cell r="C2287" t="str">
            <v>TELECOM ITALIA SPA</v>
          </cell>
          <cell r="D2287">
            <v>43013</v>
          </cell>
          <cell r="E2287" t="str">
            <v>8E01001935</v>
          </cell>
          <cell r="F2287">
            <v>43034</v>
          </cell>
          <cell r="G2287">
            <v>76.64</v>
          </cell>
          <cell r="H2287">
            <v>76.64</v>
          </cell>
          <cell r="I2287">
            <v>0</v>
          </cell>
          <cell r="J2287">
            <v>43076</v>
          </cell>
          <cell r="K2287">
            <v>30</v>
          </cell>
          <cell r="L2287">
            <v>42370</v>
          </cell>
          <cell r="M2287">
            <v>42735</v>
          </cell>
          <cell r="N2287">
            <v>0</v>
          </cell>
          <cell r="P2287">
            <v>0</v>
          </cell>
          <cell r="Q2287">
            <v>42</v>
          </cell>
          <cell r="R2287" t="str">
            <v>S</v>
          </cell>
          <cell r="S2287">
            <v>0</v>
          </cell>
          <cell r="T2287">
            <v>63</v>
          </cell>
          <cell r="U2287">
            <v>3218.88</v>
          </cell>
          <cell r="V2287">
            <v>4828.32</v>
          </cell>
          <cell r="W2287">
            <v>12</v>
          </cell>
          <cell r="X2287">
            <v>919.68</v>
          </cell>
        </row>
        <row r="2288">
          <cell r="A2288">
            <v>2017</v>
          </cell>
          <cell r="B2288">
            <v>14356</v>
          </cell>
          <cell r="C2288" t="str">
            <v>TELECOM ITALIA SPA</v>
          </cell>
          <cell r="D2288">
            <v>43013</v>
          </cell>
          <cell r="E2288" t="str">
            <v>8E01001966</v>
          </cell>
          <cell r="F2288">
            <v>43034</v>
          </cell>
          <cell r="G2288">
            <v>163.63999999999999</v>
          </cell>
          <cell r="H2288">
            <v>163.63999999999999</v>
          </cell>
          <cell r="I2288">
            <v>0</v>
          </cell>
          <cell r="J2288">
            <v>43076</v>
          </cell>
          <cell r="K2288">
            <v>30</v>
          </cell>
          <cell r="L2288">
            <v>42370</v>
          </cell>
          <cell r="M2288">
            <v>42735</v>
          </cell>
          <cell r="N2288">
            <v>0</v>
          </cell>
          <cell r="P2288">
            <v>0</v>
          </cell>
          <cell r="Q2288">
            <v>42</v>
          </cell>
          <cell r="R2288" t="str">
            <v>S</v>
          </cell>
          <cell r="S2288">
            <v>0</v>
          </cell>
          <cell r="T2288">
            <v>63</v>
          </cell>
          <cell r="U2288">
            <v>6872.88</v>
          </cell>
          <cell r="V2288">
            <v>10309.32</v>
          </cell>
          <cell r="W2288">
            <v>12</v>
          </cell>
          <cell r="X2288">
            <v>1963.68</v>
          </cell>
        </row>
        <row r="2289">
          <cell r="A2289">
            <v>2017</v>
          </cell>
          <cell r="B2289">
            <v>14347</v>
          </cell>
          <cell r="C2289" t="str">
            <v>TELECOM ITALIA SPA</v>
          </cell>
          <cell r="D2289">
            <v>43013</v>
          </cell>
          <cell r="E2289" t="str">
            <v>8E01002097</v>
          </cell>
          <cell r="F2289">
            <v>43034</v>
          </cell>
          <cell r="G2289">
            <v>87.84</v>
          </cell>
          <cell r="H2289">
            <v>87.84</v>
          </cell>
          <cell r="I2289">
            <v>0</v>
          </cell>
          <cell r="J2289">
            <v>43076</v>
          </cell>
          <cell r="K2289">
            <v>30</v>
          </cell>
          <cell r="L2289">
            <v>42370</v>
          </cell>
          <cell r="M2289">
            <v>42735</v>
          </cell>
          <cell r="N2289">
            <v>0</v>
          </cell>
          <cell r="P2289">
            <v>0</v>
          </cell>
          <cell r="Q2289">
            <v>42</v>
          </cell>
          <cell r="R2289" t="str">
            <v>S</v>
          </cell>
          <cell r="S2289">
            <v>0</v>
          </cell>
          <cell r="T2289">
            <v>63</v>
          </cell>
          <cell r="U2289">
            <v>3689.28</v>
          </cell>
          <cell r="V2289">
            <v>5533.92</v>
          </cell>
          <cell r="W2289">
            <v>12</v>
          </cell>
          <cell r="X2289">
            <v>1054.08</v>
          </cell>
        </row>
        <row r="2290">
          <cell r="A2290">
            <v>2017</v>
          </cell>
          <cell r="B2290">
            <v>14355</v>
          </cell>
          <cell r="C2290" t="str">
            <v>TELECOM ITALIA SPA</v>
          </cell>
          <cell r="D2290">
            <v>43013</v>
          </cell>
          <cell r="E2290" t="str">
            <v>8E01002103</v>
          </cell>
          <cell r="F2290">
            <v>43034</v>
          </cell>
          <cell r="G2290">
            <v>182.76</v>
          </cell>
          <cell r="H2290">
            <v>182.76</v>
          </cell>
          <cell r="I2290">
            <v>0</v>
          </cell>
          <cell r="J2290">
            <v>43076</v>
          </cell>
          <cell r="K2290">
            <v>30</v>
          </cell>
          <cell r="L2290">
            <v>42370</v>
          </cell>
          <cell r="M2290">
            <v>42735</v>
          </cell>
          <cell r="N2290">
            <v>0</v>
          </cell>
          <cell r="P2290">
            <v>0</v>
          </cell>
          <cell r="Q2290">
            <v>42</v>
          </cell>
          <cell r="R2290" t="str">
            <v>S</v>
          </cell>
          <cell r="S2290">
            <v>0</v>
          </cell>
          <cell r="T2290">
            <v>63</v>
          </cell>
          <cell r="U2290">
            <v>7675.92</v>
          </cell>
          <cell r="V2290">
            <v>11513.88</v>
          </cell>
          <cell r="W2290">
            <v>12</v>
          </cell>
          <cell r="X2290">
            <v>2193.12</v>
          </cell>
        </row>
        <row r="2291">
          <cell r="A2291">
            <v>2016</v>
          </cell>
          <cell r="B2291">
            <v>13889</v>
          </cell>
          <cell r="C2291" t="str">
            <v>TELECOM ITALIA SPA</v>
          </cell>
          <cell r="D2291">
            <v>42649</v>
          </cell>
          <cell r="E2291" t="str">
            <v>8E01024047</v>
          </cell>
          <cell r="F2291">
            <v>42662</v>
          </cell>
          <cell r="G2291">
            <v>66.86</v>
          </cell>
          <cell r="H2291">
            <v>66.86</v>
          </cell>
          <cell r="I2291">
            <v>0</v>
          </cell>
          <cell r="J2291">
            <v>42698</v>
          </cell>
          <cell r="K2291">
            <v>30</v>
          </cell>
          <cell r="L2291">
            <v>42370</v>
          </cell>
          <cell r="M2291">
            <v>42735</v>
          </cell>
          <cell r="N2291">
            <v>0</v>
          </cell>
          <cell r="P2291">
            <v>0</v>
          </cell>
          <cell r="Q2291">
            <v>36</v>
          </cell>
          <cell r="R2291" t="str">
            <v>S</v>
          </cell>
          <cell r="S2291">
            <v>0</v>
          </cell>
          <cell r="T2291">
            <v>49</v>
          </cell>
          <cell r="U2291">
            <v>2406.96</v>
          </cell>
          <cell r="V2291">
            <v>3276.14</v>
          </cell>
          <cell r="W2291">
            <v>6</v>
          </cell>
          <cell r="X2291">
            <v>401.16</v>
          </cell>
        </row>
        <row r="2292">
          <cell r="A2292">
            <v>2016</v>
          </cell>
          <cell r="B2292">
            <v>13867</v>
          </cell>
          <cell r="C2292" t="str">
            <v>TELECOM ITALIA SPA</v>
          </cell>
          <cell r="D2292">
            <v>42649</v>
          </cell>
          <cell r="E2292" t="str">
            <v>8E01024179</v>
          </cell>
          <cell r="F2292">
            <v>42662</v>
          </cell>
          <cell r="G2292">
            <v>110.78</v>
          </cell>
          <cell r="H2292">
            <v>110.78</v>
          </cell>
          <cell r="I2292">
            <v>0</v>
          </cell>
          <cell r="J2292">
            <v>42698</v>
          </cell>
          <cell r="K2292">
            <v>30</v>
          </cell>
          <cell r="L2292">
            <v>42370</v>
          </cell>
          <cell r="M2292">
            <v>42735</v>
          </cell>
          <cell r="N2292">
            <v>0</v>
          </cell>
          <cell r="P2292">
            <v>0</v>
          </cell>
          <cell r="Q2292">
            <v>36</v>
          </cell>
          <cell r="R2292" t="str">
            <v>S</v>
          </cell>
          <cell r="S2292">
            <v>0</v>
          </cell>
          <cell r="T2292">
            <v>49</v>
          </cell>
          <cell r="U2292">
            <v>3988.08</v>
          </cell>
          <cell r="V2292">
            <v>5428.22</v>
          </cell>
          <cell r="W2292">
            <v>6</v>
          </cell>
          <cell r="X2292">
            <v>664.68</v>
          </cell>
        </row>
        <row r="2293">
          <cell r="A2293">
            <v>2016</v>
          </cell>
          <cell r="B2293">
            <v>13878</v>
          </cell>
          <cell r="C2293" t="str">
            <v>TELECOM ITALIA SPA</v>
          </cell>
          <cell r="D2293">
            <v>42649</v>
          </cell>
          <cell r="E2293" t="str">
            <v>8E01024375</v>
          </cell>
          <cell r="F2293">
            <v>42662</v>
          </cell>
          <cell r="G2293">
            <v>286.14999999999998</v>
          </cell>
          <cell r="H2293">
            <v>286.14999999999998</v>
          </cell>
          <cell r="I2293">
            <v>0</v>
          </cell>
          <cell r="J2293">
            <v>42698</v>
          </cell>
          <cell r="K2293">
            <v>30</v>
          </cell>
          <cell r="L2293">
            <v>42370</v>
          </cell>
          <cell r="M2293">
            <v>42735</v>
          </cell>
          <cell r="N2293">
            <v>0</v>
          </cell>
          <cell r="P2293">
            <v>0</v>
          </cell>
          <cell r="Q2293">
            <v>36</v>
          </cell>
          <cell r="R2293" t="str">
            <v>S</v>
          </cell>
          <cell r="S2293">
            <v>0</v>
          </cell>
          <cell r="T2293">
            <v>49</v>
          </cell>
          <cell r="U2293">
            <v>10301.4</v>
          </cell>
          <cell r="V2293">
            <v>14021.35</v>
          </cell>
          <cell r="W2293">
            <v>6</v>
          </cell>
          <cell r="X2293">
            <v>1716.9</v>
          </cell>
        </row>
        <row r="2294">
          <cell r="A2294">
            <v>2016</v>
          </cell>
          <cell r="B2294">
            <v>13874</v>
          </cell>
          <cell r="C2294" t="str">
            <v>TELECOM ITALIA SPA</v>
          </cell>
          <cell r="D2294">
            <v>42649</v>
          </cell>
          <cell r="E2294" t="str">
            <v>8E01024742</v>
          </cell>
          <cell r="F2294">
            <v>42662</v>
          </cell>
          <cell r="G2294">
            <v>94.95</v>
          </cell>
          <cell r="H2294">
            <v>94.95</v>
          </cell>
          <cell r="I2294">
            <v>0</v>
          </cell>
          <cell r="J2294">
            <v>42698</v>
          </cell>
          <cell r="K2294">
            <v>30</v>
          </cell>
          <cell r="L2294">
            <v>42370</v>
          </cell>
          <cell r="M2294">
            <v>42735</v>
          </cell>
          <cell r="N2294">
            <v>0</v>
          </cell>
          <cell r="P2294">
            <v>0</v>
          </cell>
          <cell r="Q2294">
            <v>36</v>
          </cell>
          <cell r="R2294" t="str">
            <v>S</v>
          </cell>
          <cell r="S2294">
            <v>0</v>
          </cell>
          <cell r="T2294">
            <v>49</v>
          </cell>
          <cell r="U2294">
            <v>3418.2</v>
          </cell>
          <cell r="V2294">
            <v>4652.55</v>
          </cell>
          <cell r="W2294">
            <v>6</v>
          </cell>
          <cell r="X2294">
            <v>569.70000000000005</v>
          </cell>
        </row>
        <row r="2295">
          <cell r="A2295">
            <v>2016</v>
          </cell>
          <cell r="B2295">
            <v>13875</v>
          </cell>
          <cell r="C2295" t="str">
            <v>TELECOM ITALIA SPA</v>
          </cell>
          <cell r="D2295">
            <v>42649</v>
          </cell>
          <cell r="E2295" t="str">
            <v>8E01024832</v>
          </cell>
          <cell r="F2295">
            <v>42662</v>
          </cell>
          <cell r="G2295">
            <v>66.86</v>
          </cell>
          <cell r="H2295">
            <v>66.86</v>
          </cell>
          <cell r="I2295">
            <v>0</v>
          </cell>
          <cell r="J2295">
            <v>42698</v>
          </cell>
          <cell r="K2295">
            <v>30</v>
          </cell>
          <cell r="L2295">
            <v>42370</v>
          </cell>
          <cell r="M2295">
            <v>42735</v>
          </cell>
          <cell r="N2295">
            <v>0</v>
          </cell>
          <cell r="P2295">
            <v>0</v>
          </cell>
          <cell r="Q2295">
            <v>36</v>
          </cell>
          <cell r="R2295" t="str">
            <v>S</v>
          </cell>
          <cell r="S2295">
            <v>0</v>
          </cell>
          <cell r="T2295">
            <v>49</v>
          </cell>
          <cell r="U2295">
            <v>2406.96</v>
          </cell>
          <cell r="V2295">
            <v>3276.14</v>
          </cell>
          <cell r="W2295">
            <v>6</v>
          </cell>
          <cell r="X2295">
            <v>401.16</v>
          </cell>
        </row>
        <row r="2296">
          <cell r="A2296">
            <v>2016</v>
          </cell>
          <cell r="B2296">
            <v>13871</v>
          </cell>
          <cell r="C2296" t="str">
            <v>TELECOM ITALIA SPA</v>
          </cell>
          <cell r="D2296">
            <v>42649</v>
          </cell>
          <cell r="E2296" t="str">
            <v>8E01024937</v>
          </cell>
          <cell r="F2296">
            <v>42662</v>
          </cell>
          <cell r="G2296">
            <v>182.76</v>
          </cell>
          <cell r="H2296">
            <v>182.76</v>
          </cell>
          <cell r="I2296">
            <v>0</v>
          </cell>
          <cell r="J2296">
            <v>42698</v>
          </cell>
          <cell r="K2296">
            <v>30</v>
          </cell>
          <cell r="L2296">
            <v>42370</v>
          </cell>
          <cell r="M2296">
            <v>42735</v>
          </cell>
          <cell r="N2296">
            <v>0</v>
          </cell>
          <cell r="P2296">
            <v>0</v>
          </cell>
          <cell r="Q2296">
            <v>36</v>
          </cell>
          <cell r="R2296" t="str">
            <v>S</v>
          </cell>
          <cell r="S2296">
            <v>0</v>
          </cell>
          <cell r="T2296">
            <v>49</v>
          </cell>
          <cell r="U2296">
            <v>6579.36</v>
          </cell>
          <cell r="V2296">
            <v>8955.24</v>
          </cell>
          <cell r="W2296">
            <v>6</v>
          </cell>
          <cell r="X2296">
            <v>1096.56</v>
          </cell>
        </row>
        <row r="2297">
          <cell r="A2297">
            <v>2016</v>
          </cell>
          <cell r="B2297">
            <v>13876</v>
          </cell>
          <cell r="C2297" t="str">
            <v>TELECOM ITALIA SPA</v>
          </cell>
          <cell r="D2297">
            <v>42649</v>
          </cell>
          <cell r="E2297" t="str">
            <v>8E01025264</v>
          </cell>
          <cell r="F2297">
            <v>42662</v>
          </cell>
          <cell r="G2297">
            <v>82.5</v>
          </cell>
          <cell r="H2297">
            <v>82.5</v>
          </cell>
          <cell r="I2297">
            <v>0</v>
          </cell>
          <cell r="J2297">
            <v>42698</v>
          </cell>
          <cell r="K2297">
            <v>30</v>
          </cell>
          <cell r="L2297">
            <v>42370</v>
          </cell>
          <cell r="M2297">
            <v>42735</v>
          </cell>
          <cell r="N2297">
            <v>0</v>
          </cell>
          <cell r="P2297">
            <v>0</v>
          </cell>
          <cell r="Q2297">
            <v>36</v>
          </cell>
          <cell r="R2297" t="str">
            <v>S</v>
          </cell>
          <cell r="S2297">
            <v>0</v>
          </cell>
          <cell r="T2297">
            <v>49</v>
          </cell>
          <cell r="U2297">
            <v>2970</v>
          </cell>
          <cell r="V2297">
            <v>4042.5</v>
          </cell>
          <cell r="W2297">
            <v>6</v>
          </cell>
          <cell r="X2297">
            <v>495</v>
          </cell>
        </row>
        <row r="2298">
          <cell r="A2298">
            <v>2016</v>
          </cell>
          <cell r="B2298">
            <v>13891</v>
          </cell>
          <cell r="C2298" t="str">
            <v>TELECOM ITALIA SPA</v>
          </cell>
          <cell r="D2298">
            <v>42649</v>
          </cell>
          <cell r="E2298" t="str">
            <v>8E01025498</v>
          </cell>
          <cell r="F2298">
            <v>42662</v>
          </cell>
          <cell r="G2298">
            <v>76.930000000000007</v>
          </cell>
          <cell r="H2298">
            <v>76.930000000000007</v>
          </cell>
          <cell r="I2298">
            <v>0</v>
          </cell>
          <cell r="J2298">
            <v>42698</v>
          </cell>
          <cell r="K2298">
            <v>30</v>
          </cell>
          <cell r="L2298">
            <v>42370</v>
          </cell>
          <cell r="M2298">
            <v>42735</v>
          </cell>
          <cell r="N2298">
            <v>0</v>
          </cell>
          <cell r="P2298">
            <v>0</v>
          </cell>
          <cell r="Q2298">
            <v>36</v>
          </cell>
          <cell r="R2298" t="str">
            <v>S</v>
          </cell>
          <cell r="S2298">
            <v>0</v>
          </cell>
          <cell r="T2298">
            <v>49</v>
          </cell>
          <cell r="U2298">
            <v>2769.48</v>
          </cell>
          <cell r="V2298">
            <v>3769.57</v>
          </cell>
          <cell r="W2298">
            <v>6</v>
          </cell>
          <cell r="X2298">
            <v>461.58</v>
          </cell>
        </row>
        <row r="2299">
          <cell r="A2299">
            <v>2016</v>
          </cell>
          <cell r="B2299">
            <v>13869</v>
          </cell>
          <cell r="C2299" t="str">
            <v>TELECOM ITALIA SPA</v>
          </cell>
          <cell r="D2299">
            <v>42649</v>
          </cell>
          <cell r="E2299" t="str">
            <v>8E01026095</v>
          </cell>
          <cell r="F2299">
            <v>42662</v>
          </cell>
          <cell r="G2299">
            <v>90.8</v>
          </cell>
          <cell r="H2299">
            <v>90.8</v>
          </cell>
          <cell r="I2299">
            <v>0</v>
          </cell>
          <cell r="J2299">
            <v>42698</v>
          </cell>
          <cell r="K2299">
            <v>30</v>
          </cell>
          <cell r="L2299">
            <v>42370</v>
          </cell>
          <cell r="M2299">
            <v>42735</v>
          </cell>
          <cell r="N2299">
            <v>0</v>
          </cell>
          <cell r="P2299">
            <v>0</v>
          </cell>
          <cell r="Q2299">
            <v>36</v>
          </cell>
          <cell r="R2299" t="str">
            <v>S</v>
          </cell>
          <cell r="S2299">
            <v>0</v>
          </cell>
          <cell r="T2299">
            <v>49</v>
          </cell>
          <cell r="U2299">
            <v>3268.8</v>
          </cell>
          <cell r="V2299">
            <v>4449.2</v>
          </cell>
          <cell r="W2299">
            <v>6</v>
          </cell>
          <cell r="X2299">
            <v>544.79999999999995</v>
          </cell>
        </row>
        <row r="2300">
          <cell r="A2300">
            <v>2016</v>
          </cell>
          <cell r="B2300">
            <v>13882</v>
          </cell>
          <cell r="C2300" t="str">
            <v>TELECOM ITALIA SPA</v>
          </cell>
          <cell r="D2300">
            <v>42649</v>
          </cell>
          <cell r="E2300" t="str">
            <v>8E01026154</v>
          </cell>
          <cell r="F2300">
            <v>42662</v>
          </cell>
          <cell r="G2300">
            <v>48.8</v>
          </cell>
          <cell r="H2300">
            <v>48.8</v>
          </cell>
          <cell r="I2300">
            <v>0</v>
          </cell>
          <cell r="J2300">
            <v>42698</v>
          </cell>
          <cell r="K2300">
            <v>30</v>
          </cell>
          <cell r="L2300">
            <v>42370</v>
          </cell>
          <cell r="M2300">
            <v>42735</v>
          </cell>
          <cell r="N2300">
            <v>0</v>
          </cell>
          <cell r="P2300">
            <v>0</v>
          </cell>
          <cell r="Q2300">
            <v>36</v>
          </cell>
          <cell r="R2300" t="str">
            <v>S</v>
          </cell>
          <cell r="S2300">
            <v>0</v>
          </cell>
          <cell r="T2300">
            <v>49</v>
          </cell>
          <cell r="U2300">
            <v>1756.8</v>
          </cell>
          <cell r="V2300">
            <v>2391.1999999999998</v>
          </cell>
          <cell r="W2300">
            <v>6</v>
          </cell>
          <cell r="X2300">
            <v>292.8</v>
          </cell>
        </row>
        <row r="2301">
          <cell r="A2301">
            <v>2016</v>
          </cell>
          <cell r="B2301">
            <v>13879</v>
          </cell>
          <cell r="C2301" t="str">
            <v>TELECOM ITALIA SPA</v>
          </cell>
          <cell r="D2301">
            <v>42649</v>
          </cell>
          <cell r="E2301" t="str">
            <v>8E01026719</v>
          </cell>
          <cell r="F2301">
            <v>42662</v>
          </cell>
          <cell r="G2301">
            <v>186.31</v>
          </cell>
          <cell r="H2301">
            <v>186.31</v>
          </cell>
          <cell r="I2301">
            <v>0</v>
          </cell>
          <cell r="J2301">
            <v>42698</v>
          </cell>
          <cell r="K2301">
            <v>30</v>
          </cell>
          <cell r="L2301">
            <v>42370</v>
          </cell>
          <cell r="M2301">
            <v>42735</v>
          </cell>
          <cell r="N2301">
            <v>0</v>
          </cell>
          <cell r="P2301">
            <v>0</v>
          </cell>
          <cell r="Q2301">
            <v>36</v>
          </cell>
          <cell r="R2301" t="str">
            <v>S</v>
          </cell>
          <cell r="S2301">
            <v>0</v>
          </cell>
          <cell r="T2301">
            <v>49</v>
          </cell>
          <cell r="U2301">
            <v>6707.16</v>
          </cell>
          <cell r="V2301">
            <v>9129.19</v>
          </cell>
          <cell r="W2301">
            <v>6</v>
          </cell>
          <cell r="X2301">
            <v>1117.8599999999999</v>
          </cell>
        </row>
        <row r="2302">
          <cell r="A2302">
            <v>2016</v>
          </cell>
          <cell r="B2302">
            <v>13870</v>
          </cell>
          <cell r="C2302" t="str">
            <v>TELECOM ITALIA SPA</v>
          </cell>
          <cell r="D2302">
            <v>42649</v>
          </cell>
          <cell r="E2302" t="str">
            <v>8E01026810</v>
          </cell>
          <cell r="F2302">
            <v>42662</v>
          </cell>
          <cell r="G2302">
            <v>72.7</v>
          </cell>
          <cell r="H2302">
            <v>72.7</v>
          </cell>
          <cell r="I2302">
            <v>0</v>
          </cell>
          <cell r="J2302">
            <v>42698</v>
          </cell>
          <cell r="K2302">
            <v>30</v>
          </cell>
          <cell r="L2302">
            <v>42370</v>
          </cell>
          <cell r="M2302">
            <v>42735</v>
          </cell>
          <cell r="N2302">
            <v>0</v>
          </cell>
          <cell r="P2302">
            <v>0</v>
          </cell>
          <cell r="Q2302">
            <v>36</v>
          </cell>
          <cell r="R2302" t="str">
            <v>S</v>
          </cell>
          <cell r="S2302">
            <v>0</v>
          </cell>
          <cell r="T2302">
            <v>49</v>
          </cell>
          <cell r="U2302">
            <v>2617.1999999999998</v>
          </cell>
          <cell r="V2302">
            <v>3562.3</v>
          </cell>
          <cell r="W2302">
            <v>6</v>
          </cell>
          <cell r="X2302">
            <v>436.2</v>
          </cell>
        </row>
        <row r="2303">
          <cell r="A2303">
            <v>2016</v>
          </cell>
          <cell r="B2303">
            <v>13890</v>
          </cell>
          <cell r="C2303" t="str">
            <v>TELECOM ITALIA SPA</v>
          </cell>
          <cell r="D2303">
            <v>42649</v>
          </cell>
          <cell r="E2303" t="str">
            <v>8E01027208</v>
          </cell>
          <cell r="F2303">
            <v>42662</v>
          </cell>
          <cell r="G2303">
            <v>48.8</v>
          </cell>
          <cell r="H2303">
            <v>48.8</v>
          </cell>
          <cell r="I2303">
            <v>0</v>
          </cell>
          <cell r="J2303">
            <v>42698</v>
          </cell>
          <cell r="K2303">
            <v>30</v>
          </cell>
          <cell r="L2303">
            <v>42370</v>
          </cell>
          <cell r="M2303">
            <v>42735</v>
          </cell>
          <cell r="N2303">
            <v>0</v>
          </cell>
          <cell r="P2303">
            <v>0</v>
          </cell>
          <cell r="Q2303">
            <v>36</v>
          </cell>
          <cell r="R2303" t="str">
            <v>S</v>
          </cell>
          <cell r="S2303">
            <v>0</v>
          </cell>
          <cell r="T2303">
            <v>49</v>
          </cell>
          <cell r="U2303">
            <v>1756.8</v>
          </cell>
          <cell r="V2303">
            <v>2391.1999999999998</v>
          </cell>
          <cell r="W2303">
            <v>6</v>
          </cell>
          <cell r="X2303">
            <v>292.8</v>
          </cell>
        </row>
        <row r="2304">
          <cell r="A2304">
            <v>2016</v>
          </cell>
          <cell r="B2304">
            <v>13888</v>
          </cell>
          <cell r="C2304" t="str">
            <v>TELECOM ITALIA SPA</v>
          </cell>
          <cell r="D2304">
            <v>42649</v>
          </cell>
          <cell r="E2304" t="str">
            <v>8E01027345</v>
          </cell>
          <cell r="F2304">
            <v>42662</v>
          </cell>
          <cell r="G2304">
            <v>12486</v>
          </cell>
          <cell r="H2304">
            <v>9.65</v>
          </cell>
          <cell r="I2304">
            <v>0</v>
          </cell>
          <cell r="J2304">
            <v>42706</v>
          </cell>
          <cell r="K2304">
            <v>30</v>
          </cell>
          <cell r="L2304">
            <v>42370</v>
          </cell>
          <cell r="M2304">
            <v>42735</v>
          </cell>
          <cell r="N2304">
            <v>0</v>
          </cell>
          <cell r="P2304">
            <v>0</v>
          </cell>
          <cell r="Q2304">
            <v>0</v>
          </cell>
          <cell r="R2304" t="str">
            <v>N</v>
          </cell>
          <cell r="S2304">
            <v>12476.35</v>
          </cell>
          <cell r="T2304">
            <v>0</v>
          </cell>
          <cell r="U2304">
            <v>0</v>
          </cell>
          <cell r="V2304">
            <v>0</v>
          </cell>
          <cell r="W2304">
            <v>0</v>
          </cell>
          <cell r="X2304">
            <v>0</v>
          </cell>
        </row>
        <row r="2305">
          <cell r="A2305">
            <v>2016</v>
          </cell>
          <cell r="B2305">
            <v>13880</v>
          </cell>
          <cell r="C2305" t="str">
            <v>TELECOM ITALIA SPA</v>
          </cell>
          <cell r="D2305">
            <v>42649</v>
          </cell>
          <cell r="E2305" t="str">
            <v>8E01027424</v>
          </cell>
          <cell r="F2305">
            <v>42662</v>
          </cell>
          <cell r="G2305">
            <v>177.77</v>
          </cell>
          <cell r="H2305">
            <v>177.77</v>
          </cell>
          <cell r="I2305">
            <v>0</v>
          </cell>
          <cell r="J2305">
            <v>42698</v>
          </cell>
          <cell r="K2305">
            <v>30</v>
          </cell>
          <cell r="L2305">
            <v>42370</v>
          </cell>
          <cell r="M2305">
            <v>42735</v>
          </cell>
          <cell r="N2305">
            <v>0</v>
          </cell>
          <cell r="P2305">
            <v>0</v>
          </cell>
          <cell r="Q2305">
            <v>36</v>
          </cell>
          <cell r="R2305" t="str">
            <v>S</v>
          </cell>
          <cell r="S2305">
            <v>0</v>
          </cell>
          <cell r="T2305">
            <v>49</v>
          </cell>
          <cell r="U2305">
            <v>6399.72</v>
          </cell>
          <cell r="V2305">
            <v>8710.73</v>
          </cell>
          <cell r="W2305">
            <v>6</v>
          </cell>
          <cell r="X2305">
            <v>1066.6199999999999</v>
          </cell>
        </row>
        <row r="2306">
          <cell r="A2306">
            <v>2016</v>
          </cell>
          <cell r="B2306">
            <v>13886</v>
          </cell>
          <cell r="C2306" t="str">
            <v>TELECOM ITALIA SPA</v>
          </cell>
          <cell r="D2306">
            <v>42649</v>
          </cell>
          <cell r="E2306" t="str">
            <v>8E01028549</v>
          </cell>
          <cell r="F2306">
            <v>42662</v>
          </cell>
          <cell r="G2306">
            <v>66.86</v>
          </cell>
          <cell r="H2306">
            <v>66.86</v>
          </cell>
          <cell r="I2306">
            <v>0</v>
          </cell>
          <cell r="J2306">
            <v>42698</v>
          </cell>
          <cell r="K2306">
            <v>30</v>
          </cell>
          <cell r="L2306">
            <v>42370</v>
          </cell>
          <cell r="M2306">
            <v>42735</v>
          </cell>
          <cell r="N2306">
            <v>0</v>
          </cell>
          <cell r="P2306">
            <v>0</v>
          </cell>
          <cell r="Q2306">
            <v>36</v>
          </cell>
          <cell r="R2306" t="str">
            <v>S</v>
          </cell>
          <cell r="S2306">
            <v>0</v>
          </cell>
          <cell r="T2306">
            <v>49</v>
          </cell>
          <cell r="U2306">
            <v>2406.96</v>
          </cell>
          <cell r="V2306">
            <v>3276.14</v>
          </cell>
          <cell r="W2306">
            <v>6</v>
          </cell>
          <cell r="X2306">
            <v>401.16</v>
          </cell>
        </row>
        <row r="2307">
          <cell r="A2307">
            <v>2016</v>
          </cell>
          <cell r="B2307">
            <v>13885</v>
          </cell>
          <cell r="C2307" t="str">
            <v>TELECOM ITALIA SPA</v>
          </cell>
          <cell r="D2307">
            <v>42649</v>
          </cell>
          <cell r="E2307" t="str">
            <v>8E01029998</v>
          </cell>
          <cell r="F2307">
            <v>42662</v>
          </cell>
          <cell r="G2307">
            <v>113.29</v>
          </cell>
          <cell r="H2307">
            <v>113.29</v>
          </cell>
          <cell r="I2307">
            <v>0</v>
          </cell>
          <cell r="J2307">
            <v>42698</v>
          </cell>
          <cell r="K2307">
            <v>30</v>
          </cell>
          <cell r="L2307">
            <v>42370</v>
          </cell>
          <cell r="M2307">
            <v>42735</v>
          </cell>
          <cell r="N2307">
            <v>0</v>
          </cell>
          <cell r="P2307">
            <v>0</v>
          </cell>
          <cell r="Q2307">
            <v>36</v>
          </cell>
          <cell r="R2307" t="str">
            <v>S</v>
          </cell>
          <cell r="S2307">
            <v>0</v>
          </cell>
          <cell r="T2307">
            <v>49</v>
          </cell>
          <cell r="U2307">
            <v>4078.44</v>
          </cell>
          <cell r="V2307">
            <v>5551.21</v>
          </cell>
          <cell r="W2307">
            <v>6</v>
          </cell>
          <cell r="X2307">
            <v>679.74</v>
          </cell>
        </row>
        <row r="2308">
          <cell r="A2308">
            <v>2016</v>
          </cell>
          <cell r="B2308">
            <v>13953</v>
          </cell>
          <cell r="C2308" t="str">
            <v>TELECOM ITALIA SPA</v>
          </cell>
          <cell r="D2308">
            <v>42649</v>
          </cell>
          <cell r="E2308" t="str">
            <v>8E01030294</v>
          </cell>
          <cell r="F2308">
            <v>42663</v>
          </cell>
          <cell r="G2308">
            <v>85.41</v>
          </cell>
          <cell r="H2308">
            <v>85.41</v>
          </cell>
          <cell r="I2308">
            <v>0</v>
          </cell>
          <cell r="J2308">
            <v>42698</v>
          </cell>
          <cell r="K2308">
            <v>30</v>
          </cell>
          <cell r="L2308">
            <v>42370</v>
          </cell>
          <cell r="M2308">
            <v>42735</v>
          </cell>
          <cell r="N2308">
            <v>0</v>
          </cell>
          <cell r="P2308">
            <v>0</v>
          </cell>
          <cell r="Q2308">
            <v>35</v>
          </cell>
          <cell r="R2308" t="str">
            <v>S</v>
          </cell>
          <cell r="S2308">
            <v>0</v>
          </cell>
          <cell r="T2308">
            <v>49</v>
          </cell>
          <cell r="U2308">
            <v>2989.35</v>
          </cell>
          <cell r="V2308">
            <v>4185.09</v>
          </cell>
          <cell r="W2308">
            <v>5</v>
          </cell>
          <cell r="X2308">
            <v>427.05</v>
          </cell>
        </row>
        <row r="2309">
          <cell r="A2309">
            <v>2016</v>
          </cell>
          <cell r="B2309">
            <v>13872</v>
          </cell>
          <cell r="C2309" t="str">
            <v>TELECOM ITALIA SPA</v>
          </cell>
          <cell r="D2309">
            <v>42649</v>
          </cell>
          <cell r="E2309" t="str">
            <v>8E01031196</v>
          </cell>
          <cell r="F2309">
            <v>42662</v>
          </cell>
          <cell r="G2309">
            <v>813.18</v>
          </cell>
          <cell r="H2309">
            <v>813.18</v>
          </cell>
          <cell r="I2309">
            <v>0</v>
          </cell>
          <cell r="J2309">
            <v>42698</v>
          </cell>
          <cell r="K2309">
            <v>30</v>
          </cell>
          <cell r="L2309">
            <v>42370</v>
          </cell>
          <cell r="M2309">
            <v>42735</v>
          </cell>
          <cell r="N2309">
            <v>0</v>
          </cell>
          <cell r="P2309">
            <v>0</v>
          </cell>
          <cell r="Q2309">
            <v>36</v>
          </cell>
          <cell r="R2309" t="str">
            <v>S</v>
          </cell>
          <cell r="S2309">
            <v>0</v>
          </cell>
          <cell r="T2309">
            <v>49</v>
          </cell>
          <cell r="U2309">
            <v>29274.48</v>
          </cell>
          <cell r="V2309">
            <v>39845.82</v>
          </cell>
          <cell r="W2309">
            <v>6</v>
          </cell>
          <cell r="X2309">
            <v>4879.08</v>
          </cell>
        </row>
        <row r="2310">
          <cell r="A2310">
            <v>2016</v>
          </cell>
          <cell r="B2310">
            <v>13881</v>
          </cell>
          <cell r="C2310" t="str">
            <v>TELECOM ITALIA SPA</v>
          </cell>
          <cell r="D2310">
            <v>42649</v>
          </cell>
          <cell r="E2310" t="str">
            <v>8E01031538</v>
          </cell>
          <cell r="F2310">
            <v>42662</v>
          </cell>
          <cell r="G2310">
            <v>104.98</v>
          </cell>
          <cell r="H2310">
            <v>104.98</v>
          </cell>
          <cell r="I2310">
            <v>0</v>
          </cell>
          <cell r="J2310">
            <v>42698</v>
          </cell>
          <cell r="K2310">
            <v>30</v>
          </cell>
          <cell r="L2310">
            <v>42370</v>
          </cell>
          <cell r="M2310">
            <v>42735</v>
          </cell>
          <cell r="N2310">
            <v>0</v>
          </cell>
          <cell r="P2310">
            <v>0</v>
          </cell>
          <cell r="Q2310">
            <v>36</v>
          </cell>
          <cell r="R2310" t="str">
            <v>S</v>
          </cell>
          <cell r="S2310">
            <v>0</v>
          </cell>
          <cell r="T2310">
            <v>49</v>
          </cell>
          <cell r="U2310">
            <v>3779.28</v>
          </cell>
          <cell r="V2310">
            <v>5144.0200000000004</v>
          </cell>
          <cell r="W2310">
            <v>6</v>
          </cell>
          <cell r="X2310">
            <v>629.88</v>
          </cell>
        </row>
        <row r="2311">
          <cell r="A2311">
            <v>2016</v>
          </cell>
          <cell r="B2311">
            <v>13868</v>
          </cell>
          <cell r="C2311" t="str">
            <v>TELECOM ITALIA SPA</v>
          </cell>
          <cell r="D2311">
            <v>42649</v>
          </cell>
          <cell r="E2311" t="str">
            <v>8E01032107</v>
          </cell>
          <cell r="F2311">
            <v>42662</v>
          </cell>
          <cell r="G2311">
            <v>89.08</v>
          </cell>
          <cell r="H2311">
            <v>89.08</v>
          </cell>
          <cell r="I2311">
            <v>0</v>
          </cell>
          <cell r="J2311">
            <v>42718</v>
          </cell>
          <cell r="K2311">
            <v>30</v>
          </cell>
          <cell r="L2311">
            <v>42370</v>
          </cell>
          <cell r="M2311">
            <v>42735</v>
          </cell>
          <cell r="N2311">
            <v>0</v>
          </cell>
          <cell r="P2311">
            <v>0</v>
          </cell>
          <cell r="Q2311">
            <v>56</v>
          </cell>
          <cell r="R2311" t="str">
            <v>S</v>
          </cell>
          <cell r="S2311">
            <v>0</v>
          </cell>
          <cell r="T2311">
            <v>69</v>
          </cell>
          <cell r="U2311">
            <v>4988.4799999999996</v>
          </cell>
          <cell r="V2311">
            <v>6146.52</v>
          </cell>
          <cell r="W2311">
            <v>26</v>
          </cell>
          <cell r="X2311">
            <v>2316.08</v>
          </cell>
        </row>
        <row r="2312">
          <cell r="A2312">
            <v>2017</v>
          </cell>
          <cell r="B2312">
            <v>16934</v>
          </cell>
          <cell r="C2312" t="str">
            <v>TELECOM ITALIA SPA</v>
          </cell>
          <cell r="D2312">
            <v>43075</v>
          </cell>
          <cell r="E2312" t="str">
            <v>8E01213184</v>
          </cell>
          <cell r="F2312">
            <v>43088</v>
          </cell>
          <cell r="G2312">
            <v>14400.62</v>
          </cell>
          <cell r="H2312">
            <v>0</v>
          </cell>
          <cell r="I2312">
            <v>0</v>
          </cell>
          <cell r="J2312">
            <v>1</v>
          </cell>
          <cell r="K2312">
            <v>30</v>
          </cell>
          <cell r="L2312">
            <v>42370</v>
          </cell>
          <cell r="M2312">
            <v>42735</v>
          </cell>
          <cell r="N2312">
            <v>0</v>
          </cell>
          <cell r="P2312">
            <v>0</v>
          </cell>
          <cell r="Q2312">
            <v>0</v>
          </cell>
          <cell r="R2312" t="str">
            <v>N</v>
          </cell>
          <cell r="S2312">
            <v>14400.62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</row>
        <row r="2313">
          <cell r="A2313">
            <v>2017</v>
          </cell>
          <cell r="B2313">
            <v>16933</v>
          </cell>
          <cell r="C2313" t="str">
            <v>TELECOM ITALIA SPA</v>
          </cell>
          <cell r="D2313">
            <v>43075</v>
          </cell>
          <cell r="E2313" t="str">
            <v>8E01214344</v>
          </cell>
          <cell r="F2313">
            <v>43088</v>
          </cell>
          <cell r="G2313">
            <v>93.88</v>
          </cell>
          <cell r="H2313">
            <v>0</v>
          </cell>
          <cell r="I2313">
            <v>0</v>
          </cell>
          <cell r="J2313">
            <v>1</v>
          </cell>
          <cell r="K2313">
            <v>30</v>
          </cell>
          <cell r="L2313">
            <v>42370</v>
          </cell>
          <cell r="M2313">
            <v>42735</v>
          </cell>
          <cell r="N2313">
            <v>0</v>
          </cell>
          <cell r="P2313">
            <v>0</v>
          </cell>
          <cell r="Q2313">
            <v>0</v>
          </cell>
          <cell r="R2313" t="str">
            <v>N</v>
          </cell>
          <cell r="S2313">
            <v>93.88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</row>
        <row r="2314">
          <cell r="A2314">
            <v>2017</v>
          </cell>
          <cell r="B2314">
            <v>16940</v>
          </cell>
          <cell r="C2314" t="str">
            <v>TELECOM ITALIA SPA</v>
          </cell>
          <cell r="D2314">
            <v>43075</v>
          </cell>
          <cell r="E2314" t="str">
            <v>8E01214395</v>
          </cell>
          <cell r="F2314">
            <v>43088</v>
          </cell>
          <cell r="G2314">
            <v>116.47</v>
          </cell>
          <cell r="H2314">
            <v>0</v>
          </cell>
          <cell r="I2314">
            <v>0</v>
          </cell>
          <cell r="J2314">
            <v>1</v>
          </cell>
          <cell r="K2314">
            <v>30</v>
          </cell>
          <cell r="L2314">
            <v>42370</v>
          </cell>
          <cell r="M2314">
            <v>42735</v>
          </cell>
          <cell r="N2314">
            <v>0</v>
          </cell>
          <cell r="P2314">
            <v>0</v>
          </cell>
          <cell r="Q2314">
            <v>0</v>
          </cell>
          <cell r="R2314" t="str">
            <v>N</v>
          </cell>
          <cell r="S2314">
            <v>116.47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</row>
        <row r="2315">
          <cell r="A2315">
            <v>2017</v>
          </cell>
          <cell r="B2315">
            <v>16935</v>
          </cell>
          <cell r="C2315" t="str">
            <v>TELECOM ITALIA SPA</v>
          </cell>
          <cell r="D2315">
            <v>43075</v>
          </cell>
          <cell r="E2315" t="str">
            <v>8E01214400</v>
          </cell>
          <cell r="F2315">
            <v>43088</v>
          </cell>
          <cell r="G2315">
            <v>188.94</v>
          </cell>
          <cell r="H2315">
            <v>0</v>
          </cell>
          <cell r="I2315">
            <v>0</v>
          </cell>
          <cell r="J2315">
            <v>1</v>
          </cell>
          <cell r="K2315">
            <v>30</v>
          </cell>
          <cell r="L2315">
            <v>42370</v>
          </cell>
          <cell r="M2315">
            <v>42735</v>
          </cell>
          <cell r="N2315">
            <v>0</v>
          </cell>
          <cell r="P2315">
            <v>0</v>
          </cell>
          <cell r="Q2315">
            <v>0</v>
          </cell>
          <cell r="R2315" t="str">
            <v>N</v>
          </cell>
          <cell r="S2315">
            <v>188.94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</row>
        <row r="2316">
          <cell r="A2316">
            <v>2017</v>
          </cell>
          <cell r="B2316">
            <v>16938</v>
          </cell>
          <cell r="C2316" t="str">
            <v>TELECOM ITALIA SPA</v>
          </cell>
          <cell r="D2316">
            <v>43075</v>
          </cell>
          <cell r="E2316" t="str">
            <v>8E01216429</v>
          </cell>
          <cell r="F2316">
            <v>43088</v>
          </cell>
          <cell r="G2316">
            <v>118.1</v>
          </cell>
          <cell r="H2316">
            <v>0</v>
          </cell>
          <cell r="I2316">
            <v>0</v>
          </cell>
          <cell r="J2316">
            <v>1</v>
          </cell>
          <cell r="K2316">
            <v>30</v>
          </cell>
          <cell r="L2316">
            <v>42370</v>
          </cell>
          <cell r="M2316">
            <v>42735</v>
          </cell>
          <cell r="N2316">
            <v>0</v>
          </cell>
          <cell r="P2316">
            <v>0</v>
          </cell>
          <cell r="Q2316">
            <v>0</v>
          </cell>
          <cell r="R2316" t="str">
            <v>N</v>
          </cell>
          <cell r="S2316">
            <v>118.1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</row>
        <row r="2317">
          <cell r="A2317">
            <v>2017</v>
          </cell>
          <cell r="B2317">
            <v>16946</v>
          </cell>
          <cell r="C2317" t="str">
            <v>TELECOM ITALIA SPA</v>
          </cell>
          <cell r="D2317">
            <v>43075</v>
          </cell>
          <cell r="E2317" t="str">
            <v>8E01216915</v>
          </cell>
          <cell r="F2317">
            <v>43088</v>
          </cell>
          <cell r="G2317">
            <v>89.55</v>
          </cell>
          <cell r="H2317">
            <v>0</v>
          </cell>
          <cell r="I2317">
            <v>0</v>
          </cell>
          <cell r="J2317">
            <v>1</v>
          </cell>
          <cell r="K2317">
            <v>30</v>
          </cell>
          <cell r="L2317">
            <v>42370</v>
          </cell>
          <cell r="M2317">
            <v>42735</v>
          </cell>
          <cell r="N2317">
            <v>0</v>
          </cell>
          <cell r="P2317">
            <v>0</v>
          </cell>
          <cell r="Q2317">
            <v>0</v>
          </cell>
          <cell r="R2317" t="str">
            <v>N</v>
          </cell>
          <cell r="S2317">
            <v>89.55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</row>
        <row r="2318">
          <cell r="A2318">
            <v>2017</v>
          </cell>
          <cell r="B2318">
            <v>16932</v>
          </cell>
          <cell r="C2318" t="str">
            <v>TELECOM ITALIA SPA</v>
          </cell>
          <cell r="D2318">
            <v>43075</v>
          </cell>
          <cell r="E2318" t="str">
            <v>8E01217531</v>
          </cell>
          <cell r="F2318">
            <v>43088</v>
          </cell>
          <cell r="G2318">
            <v>108.52</v>
          </cell>
          <cell r="H2318">
            <v>0</v>
          </cell>
          <cell r="I2318">
            <v>0</v>
          </cell>
          <cell r="J2318">
            <v>1</v>
          </cell>
          <cell r="K2318">
            <v>30</v>
          </cell>
          <cell r="L2318">
            <v>42370</v>
          </cell>
          <cell r="M2318">
            <v>42735</v>
          </cell>
          <cell r="N2318">
            <v>0</v>
          </cell>
          <cell r="P2318">
            <v>0</v>
          </cell>
          <cell r="Q2318">
            <v>0</v>
          </cell>
          <cell r="R2318" t="str">
            <v>N</v>
          </cell>
          <cell r="S2318">
            <v>108.52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</row>
        <row r="2319">
          <cell r="A2319">
            <v>2017</v>
          </cell>
          <cell r="B2319">
            <v>16937</v>
          </cell>
          <cell r="C2319" t="str">
            <v>TELECOM ITALIA SPA</v>
          </cell>
          <cell r="D2319">
            <v>43075</v>
          </cell>
          <cell r="E2319" t="str">
            <v>8E01218253</v>
          </cell>
          <cell r="F2319">
            <v>43088</v>
          </cell>
          <cell r="G2319">
            <v>86.53</v>
          </cell>
          <cell r="H2319">
            <v>0</v>
          </cell>
          <cell r="I2319">
            <v>0</v>
          </cell>
          <cell r="J2319">
            <v>1</v>
          </cell>
          <cell r="K2319">
            <v>30</v>
          </cell>
          <cell r="L2319">
            <v>42370</v>
          </cell>
          <cell r="M2319">
            <v>42735</v>
          </cell>
          <cell r="N2319">
            <v>0</v>
          </cell>
          <cell r="P2319">
            <v>0</v>
          </cell>
          <cell r="Q2319">
            <v>0</v>
          </cell>
          <cell r="R2319" t="str">
            <v>N</v>
          </cell>
          <cell r="S2319">
            <v>86.53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</row>
        <row r="2320">
          <cell r="A2320">
            <v>2017</v>
          </cell>
          <cell r="B2320">
            <v>16942</v>
          </cell>
          <cell r="C2320" t="str">
            <v>TELECOM ITALIA SPA</v>
          </cell>
          <cell r="D2320">
            <v>43075</v>
          </cell>
          <cell r="E2320" t="str">
            <v>8E01219136</v>
          </cell>
          <cell r="F2320">
            <v>43088</v>
          </cell>
          <cell r="G2320">
            <v>102.24</v>
          </cell>
          <cell r="H2320">
            <v>0</v>
          </cell>
          <cell r="I2320">
            <v>0</v>
          </cell>
          <cell r="J2320">
            <v>1</v>
          </cell>
          <cell r="K2320">
            <v>30</v>
          </cell>
          <cell r="L2320">
            <v>42370</v>
          </cell>
          <cell r="M2320">
            <v>42735</v>
          </cell>
          <cell r="N2320">
            <v>0</v>
          </cell>
          <cell r="P2320">
            <v>0</v>
          </cell>
          <cell r="Q2320">
            <v>0</v>
          </cell>
          <cell r="R2320" t="str">
            <v>N</v>
          </cell>
          <cell r="S2320">
            <v>102.24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</row>
        <row r="2321">
          <cell r="A2321">
            <v>2017</v>
          </cell>
          <cell r="B2321">
            <v>16941</v>
          </cell>
          <cell r="C2321" t="str">
            <v>TELECOM ITALIA SPA</v>
          </cell>
          <cell r="D2321">
            <v>43075</v>
          </cell>
          <cell r="E2321" t="str">
            <v>8E01219196</v>
          </cell>
          <cell r="F2321">
            <v>43088</v>
          </cell>
          <cell r="G2321">
            <v>790.15</v>
          </cell>
          <cell r="H2321">
            <v>0</v>
          </cell>
          <cell r="I2321">
            <v>0</v>
          </cell>
          <cell r="J2321">
            <v>1</v>
          </cell>
          <cell r="K2321">
            <v>30</v>
          </cell>
          <cell r="L2321">
            <v>42370</v>
          </cell>
          <cell r="M2321">
            <v>42735</v>
          </cell>
          <cell r="N2321">
            <v>0</v>
          </cell>
          <cell r="P2321">
            <v>0</v>
          </cell>
          <cell r="Q2321">
            <v>0</v>
          </cell>
          <cell r="R2321" t="str">
            <v>N</v>
          </cell>
          <cell r="S2321">
            <v>790.15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</row>
        <row r="2322">
          <cell r="A2322">
            <v>2017</v>
          </cell>
          <cell r="B2322">
            <v>16944</v>
          </cell>
          <cell r="C2322" t="str">
            <v>TELECOM ITALIA SPA</v>
          </cell>
          <cell r="D2322">
            <v>43075</v>
          </cell>
          <cell r="E2322" t="str">
            <v>8E01219415</v>
          </cell>
          <cell r="F2322">
            <v>43088</v>
          </cell>
          <cell r="G2322">
            <v>255.25</v>
          </cell>
          <cell r="H2322">
            <v>0</v>
          </cell>
          <cell r="I2322">
            <v>0</v>
          </cell>
          <cell r="J2322">
            <v>1</v>
          </cell>
          <cell r="K2322">
            <v>30</v>
          </cell>
          <cell r="L2322">
            <v>42370</v>
          </cell>
          <cell r="M2322">
            <v>42735</v>
          </cell>
          <cell r="N2322">
            <v>0</v>
          </cell>
          <cell r="P2322">
            <v>0</v>
          </cell>
          <cell r="Q2322">
            <v>0</v>
          </cell>
          <cell r="R2322" t="str">
            <v>N</v>
          </cell>
          <cell r="S2322">
            <v>255.25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</row>
        <row r="2323">
          <cell r="A2323">
            <v>2017</v>
          </cell>
          <cell r="B2323">
            <v>16943</v>
          </cell>
          <cell r="C2323" t="str">
            <v>TELECOM ITALIA SPA</v>
          </cell>
          <cell r="D2323">
            <v>43075</v>
          </cell>
          <cell r="E2323" t="str">
            <v>8E01220360</v>
          </cell>
          <cell r="F2323">
            <v>43088</v>
          </cell>
          <cell r="G2323">
            <v>86.17</v>
          </cell>
          <cell r="H2323">
            <v>0</v>
          </cell>
          <cell r="I2323">
            <v>0</v>
          </cell>
          <cell r="J2323">
            <v>1</v>
          </cell>
          <cell r="K2323">
            <v>30</v>
          </cell>
          <cell r="L2323">
            <v>42370</v>
          </cell>
          <cell r="M2323">
            <v>42735</v>
          </cell>
          <cell r="N2323">
            <v>0</v>
          </cell>
          <cell r="P2323">
            <v>0</v>
          </cell>
          <cell r="Q2323">
            <v>0</v>
          </cell>
          <cell r="R2323" t="str">
            <v>N</v>
          </cell>
          <cell r="S2323">
            <v>86.17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</row>
        <row r="2324">
          <cell r="A2324">
            <v>2017</v>
          </cell>
          <cell r="B2324">
            <v>16939</v>
          </cell>
          <cell r="C2324" t="str">
            <v>TELECOM ITALIA SPA</v>
          </cell>
          <cell r="D2324">
            <v>43075</v>
          </cell>
          <cell r="E2324" t="str">
            <v>8E01220568</v>
          </cell>
          <cell r="F2324">
            <v>43088</v>
          </cell>
          <cell r="G2324">
            <v>95.64</v>
          </cell>
          <cell r="H2324">
            <v>0</v>
          </cell>
          <cell r="I2324">
            <v>0</v>
          </cell>
          <cell r="J2324">
            <v>1</v>
          </cell>
          <cell r="K2324">
            <v>30</v>
          </cell>
          <cell r="L2324">
            <v>42370</v>
          </cell>
          <cell r="M2324">
            <v>42735</v>
          </cell>
          <cell r="N2324">
            <v>0</v>
          </cell>
          <cell r="P2324">
            <v>0</v>
          </cell>
          <cell r="Q2324">
            <v>0</v>
          </cell>
          <cell r="R2324" t="str">
            <v>N</v>
          </cell>
          <cell r="S2324">
            <v>95.64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</row>
        <row r="2325">
          <cell r="A2325">
            <v>2017</v>
          </cell>
          <cell r="B2325">
            <v>16931</v>
          </cell>
          <cell r="C2325" t="str">
            <v>TELECOM ITALIA SPA</v>
          </cell>
          <cell r="D2325">
            <v>43075</v>
          </cell>
          <cell r="E2325" t="str">
            <v>8E01220587</v>
          </cell>
          <cell r="F2325">
            <v>43088</v>
          </cell>
          <cell r="G2325">
            <v>182.76</v>
          </cell>
          <cell r="H2325">
            <v>0</v>
          </cell>
          <cell r="I2325">
            <v>0</v>
          </cell>
          <cell r="J2325">
            <v>1</v>
          </cell>
          <cell r="K2325">
            <v>30</v>
          </cell>
          <cell r="L2325">
            <v>42370</v>
          </cell>
          <cell r="M2325">
            <v>42735</v>
          </cell>
          <cell r="N2325">
            <v>0</v>
          </cell>
          <cell r="P2325">
            <v>0</v>
          </cell>
          <cell r="Q2325">
            <v>0</v>
          </cell>
          <cell r="R2325" t="str">
            <v>N</v>
          </cell>
          <cell r="S2325">
            <v>182.76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</row>
        <row r="2326">
          <cell r="A2326">
            <v>2017</v>
          </cell>
          <cell r="B2326">
            <v>16945</v>
          </cell>
          <cell r="C2326" t="str">
            <v>TELECOM ITALIA SPA</v>
          </cell>
          <cell r="D2326">
            <v>43075</v>
          </cell>
          <cell r="E2326" t="str">
            <v>8E01221039</v>
          </cell>
          <cell r="F2326">
            <v>43088</v>
          </cell>
          <cell r="G2326">
            <v>120.61</v>
          </cell>
          <cell r="H2326">
            <v>0</v>
          </cell>
          <cell r="I2326">
            <v>0</v>
          </cell>
          <cell r="J2326">
            <v>1</v>
          </cell>
          <cell r="K2326">
            <v>30</v>
          </cell>
          <cell r="L2326">
            <v>42370</v>
          </cell>
          <cell r="M2326">
            <v>42735</v>
          </cell>
          <cell r="N2326">
            <v>0</v>
          </cell>
          <cell r="P2326">
            <v>0</v>
          </cell>
          <cell r="Q2326">
            <v>0</v>
          </cell>
          <cell r="R2326" t="str">
            <v>N</v>
          </cell>
          <cell r="S2326">
            <v>120.61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</row>
        <row r="2327">
          <cell r="A2327">
            <v>2017</v>
          </cell>
          <cell r="B2327">
            <v>16936</v>
          </cell>
          <cell r="C2327" t="str">
            <v>TELECOM ITALIA SPA</v>
          </cell>
          <cell r="D2327">
            <v>43075</v>
          </cell>
          <cell r="E2327" t="str">
            <v>8E01221158</v>
          </cell>
          <cell r="F2327">
            <v>43088</v>
          </cell>
          <cell r="G2327">
            <v>189.05</v>
          </cell>
          <cell r="H2327">
            <v>0</v>
          </cell>
          <cell r="I2327">
            <v>0</v>
          </cell>
          <cell r="J2327">
            <v>1</v>
          </cell>
          <cell r="K2327">
            <v>30</v>
          </cell>
          <cell r="L2327">
            <v>42370</v>
          </cell>
          <cell r="M2327">
            <v>42735</v>
          </cell>
          <cell r="N2327">
            <v>0</v>
          </cell>
          <cell r="P2327">
            <v>0</v>
          </cell>
          <cell r="Q2327">
            <v>0</v>
          </cell>
          <cell r="R2327" t="str">
            <v>N</v>
          </cell>
          <cell r="S2327">
            <v>189.05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</row>
        <row r="2328">
          <cell r="A2328">
            <v>2016</v>
          </cell>
          <cell r="B2328">
            <v>17454</v>
          </cell>
          <cell r="C2328" t="str">
            <v>TELECOM ITALIA SPA</v>
          </cell>
          <cell r="D2328">
            <v>42710</v>
          </cell>
          <cell r="E2328" t="str">
            <v>8E01248915</v>
          </cell>
          <cell r="F2328">
            <v>42732</v>
          </cell>
          <cell r="G2328">
            <v>795.68</v>
          </cell>
          <cell r="H2328">
            <v>795.68</v>
          </cell>
          <cell r="I2328">
            <v>0</v>
          </cell>
          <cell r="J2328">
            <v>42808</v>
          </cell>
          <cell r="K2328">
            <v>30</v>
          </cell>
          <cell r="L2328">
            <v>42370</v>
          </cell>
          <cell r="M2328">
            <v>42735</v>
          </cell>
          <cell r="N2328">
            <v>0</v>
          </cell>
          <cell r="P2328">
            <v>0</v>
          </cell>
          <cell r="Q2328">
            <v>76</v>
          </cell>
          <cell r="R2328" t="str">
            <v>S</v>
          </cell>
          <cell r="S2328">
            <v>0</v>
          </cell>
          <cell r="T2328">
            <v>98</v>
          </cell>
          <cell r="U2328">
            <v>60471.68</v>
          </cell>
          <cell r="V2328">
            <v>77976.639999999999</v>
          </cell>
          <cell r="W2328">
            <v>46</v>
          </cell>
          <cell r="X2328">
            <v>36601.279999999999</v>
          </cell>
        </row>
        <row r="2329">
          <cell r="A2329">
            <v>2016</v>
          </cell>
          <cell r="B2329">
            <v>17458</v>
          </cell>
          <cell r="C2329" t="str">
            <v>TELECOM ITALIA SPA</v>
          </cell>
          <cell r="D2329">
            <v>42710</v>
          </cell>
          <cell r="E2329" t="str">
            <v>8E01249731</v>
          </cell>
          <cell r="F2329">
            <v>42732</v>
          </cell>
          <cell r="G2329">
            <v>113.22</v>
          </cell>
          <cell r="H2329">
            <v>113.22</v>
          </cell>
          <cell r="I2329">
            <v>0</v>
          </cell>
          <cell r="J2329">
            <v>42808</v>
          </cell>
          <cell r="K2329">
            <v>30</v>
          </cell>
          <cell r="L2329">
            <v>42370</v>
          </cell>
          <cell r="M2329">
            <v>42735</v>
          </cell>
          <cell r="N2329">
            <v>0</v>
          </cell>
          <cell r="P2329">
            <v>0</v>
          </cell>
          <cell r="Q2329">
            <v>76</v>
          </cell>
          <cell r="R2329" t="str">
            <v>S</v>
          </cell>
          <cell r="S2329">
            <v>0</v>
          </cell>
          <cell r="T2329">
            <v>98</v>
          </cell>
          <cell r="U2329">
            <v>8604.7199999999993</v>
          </cell>
          <cell r="V2329">
            <v>11095.56</v>
          </cell>
          <cell r="W2329">
            <v>46</v>
          </cell>
          <cell r="X2329">
            <v>5208.12</v>
          </cell>
        </row>
        <row r="2330">
          <cell r="A2330">
            <v>2016</v>
          </cell>
          <cell r="B2330">
            <v>17470</v>
          </cell>
          <cell r="C2330" t="str">
            <v>TELECOM ITALIA SPA</v>
          </cell>
          <cell r="D2330">
            <v>42710</v>
          </cell>
          <cell r="E2330" t="str">
            <v>8E01249758</v>
          </cell>
          <cell r="F2330">
            <v>42732</v>
          </cell>
          <cell r="G2330">
            <v>-29.68</v>
          </cell>
          <cell r="H2330">
            <v>0</v>
          </cell>
          <cell r="I2330">
            <v>0</v>
          </cell>
          <cell r="J2330">
            <v>1</v>
          </cell>
          <cell r="K2330">
            <v>30</v>
          </cell>
          <cell r="L2330">
            <v>42370</v>
          </cell>
          <cell r="M2330">
            <v>42735</v>
          </cell>
          <cell r="N2330">
            <v>0</v>
          </cell>
          <cell r="P2330">
            <v>0</v>
          </cell>
          <cell r="Q2330">
            <v>0</v>
          </cell>
          <cell r="R2330" t="str">
            <v>N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</row>
        <row r="2331">
          <cell r="A2331">
            <v>2016</v>
          </cell>
          <cell r="B2331">
            <v>17459</v>
          </cell>
          <cell r="C2331" t="str">
            <v>TELECOM ITALIA SPA</v>
          </cell>
          <cell r="D2331">
            <v>42710</v>
          </cell>
          <cell r="E2331" t="str">
            <v>8E01250463</v>
          </cell>
          <cell r="F2331">
            <v>42732</v>
          </cell>
          <cell r="G2331">
            <v>126.87</v>
          </cell>
          <cell r="H2331">
            <v>126.87</v>
          </cell>
          <cell r="I2331">
            <v>0</v>
          </cell>
          <cell r="J2331">
            <v>42808</v>
          </cell>
          <cell r="K2331">
            <v>30</v>
          </cell>
          <cell r="L2331">
            <v>42370</v>
          </cell>
          <cell r="M2331">
            <v>42735</v>
          </cell>
          <cell r="N2331">
            <v>0</v>
          </cell>
          <cell r="P2331">
            <v>0</v>
          </cell>
          <cell r="Q2331">
            <v>76</v>
          </cell>
          <cell r="R2331" t="str">
            <v>S</v>
          </cell>
          <cell r="S2331">
            <v>0</v>
          </cell>
          <cell r="T2331">
            <v>98</v>
          </cell>
          <cell r="U2331">
            <v>9642.1200000000008</v>
          </cell>
          <cell r="V2331">
            <v>12433.26</v>
          </cell>
          <cell r="W2331">
            <v>46</v>
          </cell>
          <cell r="X2331">
            <v>5836.02</v>
          </cell>
        </row>
        <row r="2332">
          <cell r="A2332">
            <v>2016</v>
          </cell>
          <cell r="B2332">
            <v>17455</v>
          </cell>
          <cell r="C2332" t="str">
            <v>TELECOM ITALIA SPA</v>
          </cell>
          <cell r="D2332">
            <v>42710</v>
          </cell>
          <cell r="E2332" t="str">
            <v>8E01251063</v>
          </cell>
          <cell r="F2332">
            <v>42732</v>
          </cell>
          <cell r="G2332">
            <v>67.75</v>
          </cell>
          <cell r="H2332">
            <v>67.75</v>
          </cell>
          <cell r="I2332">
            <v>0</v>
          </cell>
          <cell r="J2332">
            <v>42808</v>
          </cell>
          <cell r="K2332">
            <v>30</v>
          </cell>
          <cell r="L2332">
            <v>42370</v>
          </cell>
          <cell r="M2332">
            <v>42735</v>
          </cell>
          <cell r="N2332">
            <v>0</v>
          </cell>
          <cell r="P2332">
            <v>0</v>
          </cell>
          <cell r="Q2332">
            <v>76</v>
          </cell>
          <cell r="R2332" t="str">
            <v>S</v>
          </cell>
          <cell r="S2332">
            <v>0</v>
          </cell>
          <cell r="T2332">
            <v>98</v>
          </cell>
          <cell r="U2332">
            <v>5149</v>
          </cell>
          <cell r="V2332">
            <v>6639.5</v>
          </cell>
          <cell r="W2332">
            <v>46</v>
          </cell>
          <cell r="X2332">
            <v>3116.5</v>
          </cell>
        </row>
        <row r="2333">
          <cell r="A2333">
            <v>2016</v>
          </cell>
          <cell r="B2333">
            <v>17465</v>
          </cell>
          <cell r="C2333" t="str">
            <v>TELECOM ITALIA SPA</v>
          </cell>
          <cell r="D2333">
            <v>42710</v>
          </cell>
          <cell r="E2333" t="str">
            <v>8E01251513</v>
          </cell>
          <cell r="F2333">
            <v>42732</v>
          </cell>
          <cell r="G2333">
            <v>179.04</v>
          </cell>
          <cell r="H2333">
            <v>179.04</v>
          </cell>
          <cell r="I2333">
            <v>0</v>
          </cell>
          <cell r="J2333">
            <v>42808</v>
          </cell>
          <cell r="K2333">
            <v>30</v>
          </cell>
          <cell r="L2333">
            <v>42370</v>
          </cell>
          <cell r="M2333">
            <v>42735</v>
          </cell>
          <cell r="N2333">
            <v>0</v>
          </cell>
          <cell r="P2333">
            <v>0</v>
          </cell>
          <cell r="Q2333">
            <v>76</v>
          </cell>
          <cell r="R2333" t="str">
            <v>S</v>
          </cell>
          <cell r="S2333">
            <v>0</v>
          </cell>
          <cell r="T2333">
            <v>98</v>
          </cell>
          <cell r="U2333">
            <v>13607.04</v>
          </cell>
          <cell r="V2333">
            <v>17545.919999999998</v>
          </cell>
          <cell r="W2333">
            <v>46</v>
          </cell>
          <cell r="X2333">
            <v>8235.84</v>
          </cell>
        </row>
        <row r="2334">
          <cell r="A2334">
            <v>2016</v>
          </cell>
          <cell r="B2334">
            <v>17471</v>
          </cell>
          <cell r="C2334" t="str">
            <v>TELECOM ITALIA SPA</v>
          </cell>
          <cell r="D2334">
            <v>42710</v>
          </cell>
          <cell r="E2334" t="str">
            <v>8E01251574</v>
          </cell>
          <cell r="F2334">
            <v>42732</v>
          </cell>
          <cell r="G2334">
            <v>14400.62</v>
          </cell>
          <cell r="H2334">
            <v>0</v>
          </cell>
          <cell r="I2334">
            <v>0</v>
          </cell>
          <cell r="J2334">
            <v>1</v>
          </cell>
          <cell r="K2334">
            <v>30</v>
          </cell>
          <cell r="L2334">
            <v>42370</v>
          </cell>
          <cell r="M2334">
            <v>42735</v>
          </cell>
          <cell r="N2334">
            <v>0</v>
          </cell>
          <cell r="P2334">
            <v>0</v>
          </cell>
          <cell r="Q2334">
            <v>0</v>
          </cell>
          <cell r="R2334" t="str">
            <v>N</v>
          </cell>
          <cell r="S2334">
            <v>14400.62</v>
          </cell>
          <cell r="T2334">
            <v>0</v>
          </cell>
          <cell r="U2334">
            <v>0</v>
          </cell>
          <cell r="V2334">
            <v>0</v>
          </cell>
          <cell r="W2334">
            <v>0</v>
          </cell>
          <cell r="X2334">
            <v>0</v>
          </cell>
        </row>
        <row r="2335">
          <cell r="A2335">
            <v>2016</v>
          </cell>
          <cell r="B2335">
            <v>17469</v>
          </cell>
          <cell r="C2335" t="str">
            <v>TELECOM ITALIA SPA</v>
          </cell>
          <cell r="D2335">
            <v>42710</v>
          </cell>
          <cell r="E2335" t="str">
            <v>8E01251653</v>
          </cell>
          <cell r="F2335">
            <v>42732</v>
          </cell>
          <cell r="G2335">
            <v>-37.770000000000003</v>
          </cell>
          <cell r="H2335">
            <v>0</v>
          </cell>
          <cell r="I2335">
            <v>0</v>
          </cell>
          <cell r="J2335">
            <v>1</v>
          </cell>
          <cell r="K2335">
            <v>30</v>
          </cell>
          <cell r="L2335">
            <v>42370</v>
          </cell>
          <cell r="M2335">
            <v>42735</v>
          </cell>
          <cell r="N2335">
            <v>0</v>
          </cell>
          <cell r="P2335">
            <v>0</v>
          </cell>
          <cell r="Q2335">
            <v>0</v>
          </cell>
          <cell r="R2335" t="str">
            <v>N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</row>
        <row r="2336">
          <cell r="A2336">
            <v>2016</v>
          </cell>
          <cell r="B2336">
            <v>17472</v>
          </cell>
          <cell r="C2336" t="str">
            <v>TELECOM ITALIA SPA</v>
          </cell>
          <cell r="D2336">
            <v>42710</v>
          </cell>
          <cell r="E2336" t="str">
            <v>8E01252248</v>
          </cell>
          <cell r="F2336">
            <v>42732</v>
          </cell>
          <cell r="G2336">
            <v>-30.38</v>
          </cell>
          <cell r="H2336">
            <v>0</v>
          </cell>
          <cell r="I2336">
            <v>0</v>
          </cell>
          <cell r="J2336">
            <v>1</v>
          </cell>
          <cell r="K2336">
            <v>30</v>
          </cell>
          <cell r="L2336">
            <v>42370</v>
          </cell>
          <cell r="M2336">
            <v>42735</v>
          </cell>
          <cell r="N2336">
            <v>0</v>
          </cell>
          <cell r="P2336">
            <v>0</v>
          </cell>
          <cell r="Q2336">
            <v>0</v>
          </cell>
          <cell r="R2336" t="str">
            <v>N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</row>
        <row r="2337">
          <cell r="A2337">
            <v>2016</v>
          </cell>
          <cell r="B2337">
            <v>17460</v>
          </cell>
          <cell r="C2337" t="str">
            <v>TELECOM ITALIA SPA</v>
          </cell>
          <cell r="D2337">
            <v>42710</v>
          </cell>
          <cell r="E2337" t="str">
            <v>8E01253412</v>
          </cell>
          <cell r="F2337">
            <v>42732</v>
          </cell>
          <cell r="G2337">
            <v>104.97</v>
          </cell>
          <cell r="H2337">
            <v>104.97</v>
          </cell>
          <cell r="I2337">
            <v>0</v>
          </cell>
          <cell r="J2337">
            <v>42808</v>
          </cell>
          <cell r="K2337">
            <v>30</v>
          </cell>
          <cell r="L2337">
            <v>42370</v>
          </cell>
          <cell r="M2337">
            <v>42735</v>
          </cell>
          <cell r="N2337">
            <v>0</v>
          </cell>
          <cell r="P2337">
            <v>0</v>
          </cell>
          <cell r="Q2337">
            <v>76</v>
          </cell>
          <cell r="R2337" t="str">
            <v>S</v>
          </cell>
          <cell r="S2337">
            <v>0</v>
          </cell>
          <cell r="T2337">
            <v>98</v>
          </cell>
          <cell r="U2337">
            <v>7977.72</v>
          </cell>
          <cell r="V2337">
            <v>10287.06</v>
          </cell>
          <cell r="W2337">
            <v>46</v>
          </cell>
          <cell r="X2337">
            <v>4828.62</v>
          </cell>
        </row>
        <row r="2338">
          <cell r="A2338">
            <v>2016</v>
          </cell>
          <cell r="B2338">
            <v>17461</v>
          </cell>
          <cell r="C2338" t="str">
            <v>TELECOM ITALIA SPA</v>
          </cell>
          <cell r="D2338">
            <v>42710</v>
          </cell>
          <cell r="E2338" t="str">
            <v>8E01253576</v>
          </cell>
          <cell r="F2338">
            <v>42732</v>
          </cell>
          <cell r="G2338">
            <v>48.8</v>
          </cell>
          <cell r="H2338">
            <v>48.8</v>
          </cell>
          <cell r="I2338">
            <v>0</v>
          </cell>
          <cell r="J2338">
            <v>42808</v>
          </cell>
          <cell r="K2338">
            <v>30</v>
          </cell>
          <cell r="L2338">
            <v>42370</v>
          </cell>
          <cell r="M2338">
            <v>42735</v>
          </cell>
          <cell r="N2338">
            <v>0</v>
          </cell>
          <cell r="P2338">
            <v>0</v>
          </cell>
          <cell r="Q2338">
            <v>76</v>
          </cell>
          <cell r="R2338" t="str">
            <v>S</v>
          </cell>
          <cell r="S2338">
            <v>0</v>
          </cell>
          <cell r="T2338">
            <v>98</v>
          </cell>
          <cell r="U2338">
            <v>3708.8</v>
          </cell>
          <cell r="V2338">
            <v>4782.3999999999996</v>
          </cell>
          <cell r="W2338">
            <v>46</v>
          </cell>
          <cell r="X2338">
            <v>2244.8000000000002</v>
          </cell>
        </row>
        <row r="2339">
          <cell r="A2339">
            <v>2016</v>
          </cell>
          <cell r="B2339">
            <v>17474</v>
          </cell>
          <cell r="C2339" t="str">
            <v>TELECOM ITALIA SPA</v>
          </cell>
          <cell r="D2339">
            <v>42710</v>
          </cell>
          <cell r="E2339" t="str">
            <v>8E01253607</v>
          </cell>
          <cell r="F2339">
            <v>42732</v>
          </cell>
          <cell r="G2339">
            <v>73.739999999999995</v>
          </cell>
          <cell r="H2339">
            <v>73.739999999999995</v>
          </cell>
          <cell r="I2339">
            <v>0</v>
          </cell>
          <cell r="J2339">
            <v>42808</v>
          </cell>
          <cell r="K2339">
            <v>30</v>
          </cell>
          <cell r="L2339">
            <v>42370</v>
          </cell>
          <cell r="M2339">
            <v>42735</v>
          </cell>
          <cell r="N2339">
            <v>0</v>
          </cell>
          <cell r="P2339">
            <v>0</v>
          </cell>
          <cell r="Q2339">
            <v>76</v>
          </cell>
          <cell r="R2339" t="str">
            <v>S</v>
          </cell>
          <cell r="S2339">
            <v>0</v>
          </cell>
          <cell r="T2339">
            <v>98</v>
          </cell>
          <cell r="U2339">
            <v>5604.24</v>
          </cell>
          <cell r="V2339">
            <v>7226.52</v>
          </cell>
          <cell r="W2339">
            <v>46</v>
          </cell>
          <cell r="X2339">
            <v>3392.04</v>
          </cell>
        </row>
        <row r="2340">
          <cell r="A2340">
            <v>2016</v>
          </cell>
          <cell r="B2340">
            <v>17468</v>
          </cell>
          <cell r="C2340" t="str">
            <v>TELECOM ITALIA SPA</v>
          </cell>
          <cell r="D2340">
            <v>42710</v>
          </cell>
          <cell r="E2340" t="str">
            <v>8E01253879</v>
          </cell>
          <cell r="F2340">
            <v>42732</v>
          </cell>
          <cell r="G2340">
            <v>115.73</v>
          </cell>
          <cell r="H2340">
            <v>115.73</v>
          </cell>
          <cell r="I2340">
            <v>0</v>
          </cell>
          <cell r="J2340">
            <v>42808</v>
          </cell>
          <cell r="K2340">
            <v>30</v>
          </cell>
          <cell r="L2340">
            <v>42370</v>
          </cell>
          <cell r="M2340">
            <v>42735</v>
          </cell>
          <cell r="N2340">
            <v>0</v>
          </cell>
          <cell r="P2340">
            <v>0</v>
          </cell>
          <cell r="Q2340">
            <v>76</v>
          </cell>
          <cell r="R2340" t="str">
            <v>S</v>
          </cell>
          <cell r="S2340">
            <v>0</v>
          </cell>
          <cell r="T2340">
            <v>98</v>
          </cell>
          <cell r="U2340">
            <v>8795.48</v>
          </cell>
          <cell r="V2340">
            <v>11341.54</v>
          </cell>
          <cell r="W2340">
            <v>46</v>
          </cell>
          <cell r="X2340">
            <v>5323.58</v>
          </cell>
        </row>
        <row r="2341">
          <cell r="A2341">
            <v>2016</v>
          </cell>
          <cell r="B2341">
            <v>17466</v>
          </cell>
          <cell r="C2341" t="str">
            <v>TELECOM ITALIA SPA</v>
          </cell>
          <cell r="D2341">
            <v>42710</v>
          </cell>
          <cell r="E2341" t="str">
            <v>8E01255552</v>
          </cell>
          <cell r="F2341">
            <v>42732</v>
          </cell>
          <cell r="G2341">
            <v>135.77000000000001</v>
          </cell>
          <cell r="H2341">
            <v>135.77000000000001</v>
          </cell>
          <cell r="I2341">
            <v>0</v>
          </cell>
          <cell r="J2341">
            <v>42808</v>
          </cell>
          <cell r="K2341">
            <v>30</v>
          </cell>
          <cell r="L2341">
            <v>42370</v>
          </cell>
          <cell r="M2341">
            <v>42735</v>
          </cell>
          <cell r="N2341">
            <v>0</v>
          </cell>
          <cell r="P2341">
            <v>0</v>
          </cell>
          <cell r="Q2341">
            <v>76</v>
          </cell>
          <cell r="R2341" t="str">
            <v>S</v>
          </cell>
          <cell r="S2341">
            <v>0</v>
          </cell>
          <cell r="T2341">
            <v>98</v>
          </cell>
          <cell r="U2341">
            <v>10318.52</v>
          </cell>
          <cell r="V2341">
            <v>13305.46</v>
          </cell>
          <cell r="W2341">
            <v>46</v>
          </cell>
          <cell r="X2341">
            <v>6245.42</v>
          </cell>
        </row>
        <row r="2342">
          <cell r="A2342">
            <v>2016</v>
          </cell>
          <cell r="B2342">
            <v>17462</v>
          </cell>
          <cell r="C2342" t="str">
            <v>TELECOM ITALIA SPA</v>
          </cell>
          <cell r="D2342">
            <v>42710</v>
          </cell>
          <cell r="E2342" t="str">
            <v>8E01255579</v>
          </cell>
          <cell r="F2342">
            <v>42732</v>
          </cell>
          <cell r="G2342">
            <v>48.8</v>
          </cell>
          <cell r="H2342">
            <v>48.8</v>
          </cell>
          <cell r="I2342">
            <v>0</v>
          </cell>
          <cell r="J2342">
            <v>42808</v>
          </cell>
          <cell r="K2342">
            <v>30</v>
          </cell>
          <cell r="L2342">
            <v>42370</v>
          </cell>
          <cell r="M2342">
            <v>42735</v>
          </cell>
          <cell r="N2342">
            <v>0</v>
          </cell>
          <cell r="P2342">
            <v>0</v>
          </cell>
          <cell r="Q2342">
            <v>76</v>
          </cell>
          <cell r="R2342" t="str">
            <v>S</v>
          </cell>
          <cell r="S2342">
            <v>0</v>
          </cell>
          <cell r="T2342">
            <v>98</v>
          </cell>
          <cell r="U2342">
            <v>3708.8</v>
          </cell>
          <cell r="V2342">
            <v>4782.3999999999996</v>
          </cell>
          <cell r="W2342">
            <v>46</v>
          </cell>
          <cell r="X2342">
            <v>2244.8000000000002</v>
          </cell>
        </row>
        <row r="2343">
          <cell r="A2343">
            <v>2016</v>
          </cell>
          <cell r="B2343">
            <v>17526</v>
          </cell>
          <cell r="C2343" t="str">
            <v>TELECOM ITALIA SPA</v>
          </cell>
          <cell r="D2343">
            <v>42710</v>
          </cell>
          <cell r="E2343" t="str">
            <v>8E01256217</v>
          </cell>
          <cell r="F2343">
            <v>42733</v>
          </cell>
          <cell r="G2343">
            <v>84.03</v>
          </cell>
          <cell r="H2343">
            <v>84.03</v>
          </cell>
          <cell r="I2343">
            <v>0</v>
          </cell>
          <cell r="J2343">
            <v>42808</v>
          </cell>
          <cell r="K2343">
            <v>30</v>
          </cell>
          <cell r="L2343">
            <v>42370</v>
          </cell>
          <cell r="M2343">
            <v>42735</v>
          </cell>
          <cell r="N2343">
            <v>0</v>
          </cell>
          <cell r="P2343">
            <v>0</v>
          </cell>
          <cell r="Q2343">
            <v>75</v>
          </cell>
          <cell r="R2343" t="str">
            <v>S</v>
          </cell>
          <cell r="S2343">
            <v>0</v>
          </cell>
          <cell r="T2343">
            <v>98</v>
          </cell>
          <cell r="U2343">
            <v>6302.25</v>
          </cell>
          <cell r="V2343">
            <v>8234.94</v>
          </cell>
          <cell r="W2343">
            <v>45</v>
          </cell>
          <cell r="X2343">
            <v>3781.35</v>
          </cell>
        </row>
        <row r="2344">
          <cell r="A2344">
            <v>2016</v>
          </cell>
          <cell r="B2344">
            <v>17463</v>
          </cell>
          <cell r="C2344" t="str">
            <v>TELECOM ITALIA SPA</v>
          </cell>
          <cell r="D2344">
            <v>42710</v>
          </cell>
          <cell r="E2344" t="str">
            <v>8E01256962</v>
          </cell>
          <cell r="F2344">
            <v>42732</v>
          </cell>
          <cell r="G2344">
            <v>225.59</v>
          </cell>
          <cell r="H2344">
            <v>225.59</v>
          </cell>
          <cell r="I2344">
            <v>0</v>
          </cell>
          <cell r="J2344">
            <v>42808</v>
          </cell>
          <cell r="K2344">
            <v>30</v>
          </cell>
          <cell r="L2344">
            <v>42370</v>
          </cell>
          <cell r="M2344">
            <v>42735</v>
          </cell>
          <cell r="N2344">
            <v>0</v>
          </cell>
          <cell r="P2344">
            <v>0</v>
          </cell>
          <cell r="Q2344">
            <v>76</v>
          </cell>
          <cell r="R2344" t="str">
            <v>S</v>
          </cell>
          <cell r="S2344">
            <v>0</v>
          </cell>
          <cell r="T2344">
            <v>98</v>
          </cell>
          <cell r="U2344">
            <v>17144.84</v>
          </cell>
          <cell r="V2344">
            <v>22107.82</v>
          </cell>
          <cell r="W2344">
            <v>46</v>
          </cell>
          <cell r="X2344">
            <v>10377.14</v>
          </cell>
        </row>
        <row r="2345">
          <cell r="A2345">
            <v>2016</v>
          </cell>
          <cell r="B2345">
            <v>17467</v>
          </cell>
          <cell r="C2345" t="str">
            <v>TELECOM ITALIA SPA</v>
          </cell>
          <cell r="D2345">
            <v>42710</v>
          </cell>
          <cell r="E2345" t="str">
            <v>8E01257011</v>
          </cell>
          <cell r="F2345">
            <v>42732</v>
          </cell>
          <cell r="G2345">
            <v>60.76</v>
          </cell>
          <cell r="H2345">
            <v>60.76</v>
          </cell>
          <cell r="I2345">
            <v>0</v>
          </cell>
          <cell r="J2345">
            <v>42808</v>
          </cell>
          <cell r="K2345">
            <v>30</v>
          </cell>
          <cell r="L2345">
            <v>42370</v>
          </cell>
          <cell r="M2345">
            <v>42735</v>
          </cell>
          <cell r="N2345">
            <v>0</v>
          </cell>
          <cell r="P2345">
            <v>0</v>
          </cell>
          <cell r="Q2345">
            <v>76</v>
          </cell>
          <cell r="R2345" t="str">
            <v>S</v>
          </cell>
          <cell r="S2345">
            <v>0</v>
          </cell>
          <cell r="T2345">
            <v>98</v>
          </cell>
          <cell r="U2345">
            <v>4617.76</v>
          </cell>
          <cell r="V2345">
            <v>5954.48</v>
          </cell>
          <cell r="W2345">
            <v>46</v>
          </cell>
          <cell r="X2345">
            <v>2794.96</v>
          </cell>
        </row>
        <row r="2346">
          <cell r="A2346">
            <v>2016</v>
          </cell>
          <cell r="B2346">
            <v>17475</v>
          </cell>
          <cell r="C2346" t="str">
            <v>TELECOM ITALIA SPA</v>
          </cell>
          <cell r="D2346">
            <v>42710</v>
          </cell>
          <cell r="E2346" t="str">
            <v>8E01257301</v>
          </cell>
          <cell r="F2346">
            <v>42732</v>
          </cell>
          <cell r="G2346">
            <v>239.05</v>
          </cell>
          <cell r="H2346">
            <v>239.05</v>
          </cell>
          <cell r="I2346">
            <v>0</v>
          </cell>
          <cell r="J2346">
            <v>42808</v>
          </cell>
          <cell r="K2346">
            <v>30</v>
          </cell>
          <cell r="L2346">
            <v>42370</v>
          </cell>
          <cell r="M2346">
            <v>42735</v>
          </cell>
          <cell r="N2346">
            <v>0</v>
          </cell>
          <cell r="P2346">
            <v>0</v>
          </cell>
          <cell r="Q2346">
            <v>76</v>
          </cell>
          <cell r="R2346" t="str">
            <v>S</v>
          </cell>
          <cell r="S2346">
            <v>0</v>
          </cell>
          <cell r="T2346">
            <v>98</v>
          </cell>
          <cell r="U2346">
            <v>18167.8</v>
          </cell>
          <cell r="V2346">
            <v>23426.9</v>
          </cell>
          <cell r="W2346">
            <v>46</v>
          </cell>
          <cell r="X2346">
            <v>10996.3</v>
          </cell>
        </row>
        <row r="2347">
          <cell r="A2347">
            <v>2016</v>
          </cell>
          <cell r="B2347">
            <v>17473</v>
          </cell>
          <cell r="C2347" t="str">
            <v>TELECOM ITALIA SPA</v>
          </cell>
          <cell r="D2347">
            <v>42710</v>
          </cell>
          <cell r="E2347" t="str">
            <v>8E01257359</v>
          </cell>
          <cell r="F2347">
            <v>42732</v>
          </cell>
          <cell r="G2347">
            <v>170.56</v>
          </cell>
          <cell r="H2347">
            <v>170.56</v>
          </cell>
          <cell r="I2347">
            <v>0</v>
          </cell>
          <cell r="J2347">
            <v>42808</v>
          </cell>
          <cell r="K2347">
            <v>30</v>
          </cell>
          <cell r="L2347">
            <v>42370</v>
          </cell>
          <cell r="M2347">
            <v>42735</v>
          </cell>
          <cell r="N2347">
            <v>0</v>
          </cell>
          <cell r="P2347">
            <v>0</v>
          </cell>
          <cell r="Q2347">
            <v>76</v>
          </cell>
          <cell r="R2347" t="str">
            <v>S</v>
          </cell>
          <cell r="S2347">
            <v>0</v>
          </cell>
          <cell r="T2347">
            <v>98</v>
          </cell>
          <cell r="U2347">
            <v>12962.56</v>
          </cell>
          <cell r="V2347">
            <v>16714.88</v>
          </cell>
          <cell r="W2347">
            <v>46</v>
          </cell>
          <cell r="X2347">
            <v>7845.76</v>
          </cell>
        </row>
        <row r="2348">
          <cell r="A2348">
            <v>2016</v>
          </cell>
          <cell r="B2348">
            <v>17464</v>
          </cell>
          <cell r="C2348" t="str">
            <v>TELECOM ITALIA SPA</v>
          </cell>
          <cell r="D2348">
            <v>42710</v>
          </cell>
          <cell r="E2348" t="str">
            <v>8E01257758</v>
          </cell>
          <cell r="F2348">
            <v>42732</v>
          </cell>
          <cell r="G2348">
            <v>88.63</v>
          </cell>
          <cell r="H2348">
            <v>88.63</v>
          </cell>
          <cell r="I2348">
            <v>0</v>
          </cell>
          <cell r="J2348">
            <v>42808</v>
          </cell>
          <cell r="K2348">
            <v>30</v>
          </cell>
          <cell r="L2348">
            <v>42370</v>
          </cell>
          <cell r="M2348">
            <v>42735</v>
          </cell>
          <cell r="N2348">
            <v>0</v>
          </cell>
          <cell r="P2348">
            <v>0</v>
          </cell>
          <cell r="Q2348">
            <v>76</v>
          </cell>
          <cell r="R2348" t="str">
            <v>S</v>
          </cell>
          <cell r="S2348">
            <v>0</v>
          </cell>
          <cell r="T2348">
            <v>98</v>
          </cell>
          <cell r="U2348">
            <v>6735.88</v>
          </cell>
          <cell r="V2348">
            <v>8685.74</v>
          </cell>
          <cell r="W2348">
            <v>46</v>
          </cell>
          <cell r="X2348">
            <v>4076.98</v>
          </cell>
        </row>
        <row r="2349">
          <cell r="A2349">
            <v>2016</v>
          </cell>
          <cell r="B2349">
            <v>18050</v>
          </cell>
          <cell r="C2349" t="str">
            <v>TELECOM ITALIA SPA</v>
          </cell>
          <cell r="D2349">
            <v>42345</v>
          </cell>
          <cell r="E2349" t="str">
            <v xml:space="preserve">8E01342402                    </v>
          </cell>
          <cell r="F2349">
            <v>42359</v>
          </cell>
          <cell r="G2349">
            <v>182.76</v>
          </cell>
          <cell r="H2349">
            <v>182.76</v>
          </cell>
          <cell r="I2349">
            <v>0</v>
          </cell>
          <cell r="J2349">
            <v>42510</v>
          </cell>
          <cell r="K2349">
            <v>30</v>
          </cell>
          <cell r="L2349">
            <v>42370</v>
          </cell>
          <cell r="M2349">
            <v>42735</v>
          </cell>
          <cell r="N2349">
            <v>0</v>
          </cell>
          <cell r="P2349">
            <v>0</v>
          </cell>
          <cell r="Q2349">
            <v>151</v>
          </cell>
          <cell r="R2349" t="str">
            <v>S</v>
          </cell>
          <cell r="S2349">
            <v>0</v>
          </cell>
          <cell r="T2349">
            <v>165</v>
          </cell>
          <cell r="U2349">
            <v>27596.76</v>
          </cell>
          <cell r="V2349">
            <v>30155.4</v>
          </cell>
          <cell r="W2349">
            <v>121</v>
          </cell>
          <cell r="X2349">
            <v>22113.96</v>
          </cell>
        </row>
        <row r="2350">
          <cell r="A2350">
            <v>2016</v>
          </cell>
          <cell r="B2350">
            <v>18052</v>
          </cell>
          <cell r="C2350" t="str">
            <v>TELECOM ITALIA SPA</v>
          </cell>
          <cell r="D2350">
            <v>42345</v>
          </cell>
          <cell r="E2350" t="str">
            <v xml:space="preserve">8E01342830                    </v>
          </cell>
          <cell r="F2350">
            <v>42359</v>
          </cell>
          <cell r="G2350">
            <v>48.8</v>
          </cell>
          <cell r="H2350">
            <v>48.8</v>
          </cell>
          <cell r="I2350">
            <v>0</v>
          </cell>
          <cell r="J2350">
            <v>42514</v>
          </cell>
          <cell r="K2350">
            <v>30</v>
          </cell>
          <cell r="L2350">
            <v>42370</v>
          </cell>
          <cell r="M2350">
            <v>42735</v>
          </cell>
          <cell r="N2350">
            <v>0</v>
          </cell>
          <cell r="P2350">
            <v>0</v>
          </cell>
          <cell r="Q2350">
            <v>155</v>
          </cell>
          <cell r="R2350" t="str">
            <v>S</v>
          </cell>
          <cell r="S2350">
            <v>0</v>
          </cell>
          <cell r="T2350">
            <v>169</v>
          </cell>
          <cell r="U2350">
            <v>7564</v>
          </cell>
          <cell r="V2350">
            <v>8247.2000000000007</v>
          </cell>
          <cell r="W2350">
            <v>125</v>
          </cell>
          <cell r="X2350">
            <v>6100</v>
          </cell>
        </row>
        <row r="2351">
          <cell r="A2351">
            <v>2016</v>
          </cell>
          <cell r="B2351">
            <v>18046</v>
          </cell>
          <cell r="C2351" t="str">
            <v>TELECOM ITALIA SPA</v>
          </cell>
          <cell r="D2351">
            <v>42345</v>
          </cell>
          <cell r="E2351" t="str">
            <v xml:space="preserve">8E01342998                    </v>
          </cell>
          <cell r="F2351">
            <v>42359</v>
          </cell>
          <cell r="G2351">
            <v>113.29</v>
          </cell>
          <cell r="H2351">
            <v>113.29</v>
          </cell>
          <cell r="I2351">
            <v>0</v>
          </cell>
          <cell r="J2351">
            <v>42510</v>
          </cell>
          <cell r="K2351">
            <v>30</v>
          </cell>
          <cell r="L2351">
            <v>42370</v>
          </cell>
          <cell r="M2351">
            <v>42735</v>
          </cell>
          <cell r="N2351">
            <v>0</v>
          </cell>
          <cell r="P2351">
            <v>0</v>
          </cell>
          <cell r="Q2351">
            <v>151</v>
          </cell>
          <cell r="R2351" t="str">
            <v>S</v>
          </cell>
          <cell r="S2351">
            <v>0</v>
          </cell>
          <cell r="T2351">
            <v>165</v>
          </cell>
          <cell r="U2351">
            <v>17106.79</v>
          </cell>
          <cell r="V2351">
            <v>18692.849999999999</v>
          </cell>
          <cell r="W2351">
            <v>121</v>
          </cell>
          <cell r="X2351">
            <v>13708.09</v>
          </cell>
        </row>
        <row r="2352">
          <cell r="A2352">
            <v>2016</v>
          </cell>
          <cell r="B2352">
            <v>18041</v>
          </cell>
          <cell r="C2352" t="str">
            <v>TELECOM ITALIA SPA</v>
          </cell>
          <cell r="D2352">
            <v>42345</v>
          </cell>
          <cell r="E2352" t="str">
            <v xml:space="preserve">8E01343249                    </v>
          </cell>
          <cell r="F2352">
            <v>42359</v>
          </cell>
          <cell r="G2352">
            <v>110.78</v>
          </cell>
          <cell r="H2352">
            <v>110.78</v>
          </cell>
          <cell r="I2352">
            <v>0</v>
          </cell>
          <cell r="J2352">
            <v>42510</v>
          </cell>
          <cell r="K2352">
            <v>30</v>
          </cell>
          <cell r="L2352">
            <v>42370</v>
          </cell>
          <cell r="M2352">
            <v>42735</v>
          </cell>
          <cell r="N2352">
            <v>0</v>
          </cell>
          <cell r="P2352">
            <v>0</v>
          </cell>
          <cell r="Q2352">
            <v>151</v>
          </cell>
          <cell r="R2352" t="str">
            <v>S</v>
          </cell>
          <cell r="S2352">
            <v>0</v>
          </cell>
          <cell r="T2352">
            <v>165</v>
          </cell>
          <cell r="U2352">
            <v>16727.78</v>
          </cell>
          <cell r="V2352">
            <v>18278.7</v>
          </cell>
          <cell r="W2352">
            <v>121</v>
          </cell>
          <cell r="X2352">
            <v>13404.38</v>
          </cell>
        </row>
        <row r="2353">
          <cell r="A2353">
            <v>2016</v>
          </cell>
          <cell r="B2353">
            <v>18051</v>
          </cell>
          <cell r="C2353" t="str">
            <v>TELECOM ITALIA SPA</v>
          </cell>
          <cell r="D2353">
            <v>42345</v>
          </cell>
          <cell r="E2353" t="str">
            <v xml:space="preserve">8E01343564                    </v>
          </cell>
          <cell r="F2353">
            <v>42359</v>
          </cell>
          <cell r="G2353">
            <v>14400.62</v>
          </cell>
          <cell r="H2353">
            <v>0</v>
          </cell>
          <cell r="I2353">
            <v>0</v>
          </cell>
          <cell r="J2353">
            <v>1</v>
          </cell>
          <cell r="K2353">
            <v>30</v>
          </cell>
          <cell r="L2353">
            <v>42370</v>
          </cell>
          <cell r="M2353">
            <v>42735</v>
          </cell>
          <cell r="N2353">
            <v>0</v>
          </cell>
          <cell r="P2353">
            <v>0</v>
          </cell>
          <cell r="Q2353">
            <v>0</v>
          </cell>
          <cell r="R2353" t="str">
            <v>N</v>
          </cell>
          <cell r="S2353">
            <v>14400.62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</row>
        <row r="2354">
          <cell r="A2354">
            <v>2016</v>
          </cell>
          <cell r="B2354">
            <v>18036</v>
          </cell>
          <cell r="C2354" t="str">
            <v>TELECOM ITALIA SPA</v>
          </cell>
          <cell r="D2354">
            <v>42345</v>
          </cell>
          <cell r="E2354" t="str">
            <v xml:space="preserve">8E01343781                    </v>
          </cell>
          <cell r="F2354">
            <v>42359</v>
          </cell>
          <cell r="G2354">
            <v>145.18</v>
          </cell>
          <cell r="H2354">
            <v>145.18</v>
          </cell>
          <cell r="I2354">
            <v>0</v>
          </cell>
          <cell r="J2354">
            <v>42510</v>
          </cell>
          <cell r="K2354">
            <v>30</v>
          </cell>
          <cell r="L2354">
            <v>42370</v>
          </cell>
          <cell r="M2354">
            <v>42735</v>
          </cell>
          <cell r="N2354">
            <v>0</v>
          </cell>
          <cell r="P2354">
            <v>0</v>
          </cell>
          <cell r="Q2354">
            <v>151</v>
          </cell>
          <cell r="R2354" t="str">
            <v>S</v>
          </cell>
          <cell r="S2354">
            <v>0</v>
          </cell>
          <cell r="T2354">
            <v>165</v>
          </cell>
          <cell r="U2354">
            <v>21922.18</v>
          </cell>
          <cell r="V2354">
            <v>23954.7</v>
          </cell>
          <cell r="W2354">
            <v>121</v>
          </cell>
          <cell r="X2354">
            <v>17566.78</v>
          </cell>
        </row>
        <row r="2355">
          <cell r="A2355">
            <v>2016</v>
          </cell>
          <cell r="B2355">
            <v>18040</v>
          </cell>
          <cell r="C2355" t="str">
            <v>TELECOM ITALIA SPA</v>
          </cell>
          <cell r="D2355">
            <v>42345</v>
          </cell>
          <cell r="E2355" t="str">
            <v xml:space="preserve">8E01344142                    </v>
          </cell>
          <cell r="F2355">
            <v>42359</v>
          </cell>
          <cell r="G2355">
            <v>83.14</v>
          </cell>
          <cell r="H2355">
            <v>83.14</v>
          </cell>
          <cell r="I2355">
            <v>0</v>
          </cell>
          <cell r="J2355">
            <v>42510</v>
          </cell>
          <cell r="K2355">
            <v>30</v>
          </cell>
          <cell r="L2355">
            <v>42370</v>
          </cell>
          <cell r="M2355">
            <v>42735</v>
          </cell>
          <cell r="N2355">
            <v>0</v>
          </cell>
          <cell r="P2355">
            <v>0</v>
          </cell>
          <cell r="Q2355">
            <v>151</v>
          </cell>
          <cell r="R2355" t="str">
            <v>S</v>
          </cell>
          <cell r="S2355">
            <v>0</v>
          </cell>
          <cell r="T2355">
            <v>165</v>
          </cell>
          <cell r="U2355">
            <v>12554.14</v>
          </cell>
          <cell r="V2355">
            <v>13718.1</v>
          </cell>
          <cell r="W2355">
            <v>121</v>
          </cell>
          <cell r="X2355">
            <v>10059.94</v>
          </cell>
        </row>
        <row r="2356">
          <cell r="A2356">
            <v>2016</v>
          </cell>
          <cell r="B2356">
            <v>18033</v>
          </cell>
          <cell r="C2356" t="str">
            <v>TELECOM ITALIA SPA</v>
          </cell>
          <cell r="D2356">
            <v>42345</v>
          </cell>
          <cell r="E2356" t="str">
            <v xml:space="preserve">8E01344168                    </v>
          </cell>
          <cell r="F2356">
            <v>42359</v>
          </cell>
          <cell r="G2356">
            <v>48.8</v>
          </cell>
          <cell r="H2356">
            <v>48.8</v>
          </cell>
          <cell r="I2356">
            <v>0</v>
          </cell>
          <cell r="J2356">
            <v>42514</v>
          </cell>
          <cell r="K2356">
            <v>30</v>
          </cell>
          <cell r="L2356">
            <v>42370</v>
          </cell>
          <cell r="M2356">
            <v>42735</v>
          </cell>
          <cell r="N2356">
            <v>0</v>
          </cell>
          <cell r="P2356">
            <v>0</v>
          </cell>
          <cell r="Q2356">
            <v>155</v>
          </cell>
          <cell r="R2356" t="str">
            <v>S</v>
          </cell>
          <cell r="S2356">
            <v>0</v>
          </cell>
          <cell r="T2356">
            <v>169</v>
          </cell>
          <cell r="U2356">
            <v>7564</v>
          </cell>
          <cell r="V2356">
            <v>8247.2000000000007</v>
          </cell>
          <cell r="W2356">
            <v>125</v>
          </cell>
          <cell r="X2356">
            <v>6100</v>
          </cell>
        </row>
        <row r="2357">
          <cell r="A2357">
            <v>2016</v>
          </cell>
          <cell r="B2357">
            <v>18037</v>
          </cell>
          <cell r="C2357" t="str">
            <v>TELECOM ITALIA SPA</v>
          </cell>
          <cell r="D2357">
            <v>42345</v>
          </cell>
          <cell r="E2357" t="str">
            <v xml:space="preserve">8E01344177                    </v>
          </cell>
          <cell r="F2357">
            <v>42359</v>
          </cell>
          <cell r="G2357">
            <v>48.8</v>
          </cell>
          <cell r="H2357">
            <v>48.8</v>
          </cell>
          <cell r="I2357">
            <v>0</v>
          </cell>
          <cell r="J2357">
            <v>42514</v>
          </cell>
          <cell r="K2357">
            <v>30</v>
          </cell>
          <cell r="L2357">
            <v>42370</v>
          </cell>
          <cell r="M2357">
            <v>42735</v>
          </cell>
          <cell r="N2357">
            <v>0</v>
          </cell>
          <cell r="P2357">
            <v>0</v>
          </cell>
          <cell r="Q2357">
            <v>155</v>
          </cell>
          <cell r="R2357" t="str">
            <v>S</v>
          </cell>
          <cell r="S2357">
            <v>0</v>
          </cell>
          <cell r="T2357">
            <v>169</v>
          </cell>
          <cell r="U2357">
            <v>7564</v>
          </cell>
          <cell r="V2357">
            <v>8247.2000000000007</v>
          </cell>
          <cell r="W2357">
            <v>125</v>
          </cell>
          <cell r="X2357">
            <v>6100</v>
          </cell>
        </row>
        <row r="2358">
          <cell r="A2358">
            <v>2016</v>
          </cell>
          <cell r="B2358">
            <v>18053</v>
          </cell>
          <cell r="C2358" t="str">
            <v>TELECOM ITALIA SPA</v>
          </cell>
          <cell r="D2358">
            <v>42345</v>
          </cell>
          <cell r="E2358" t="str">
            <v xml:space="preserve">8E01344197                    </v>
          </cell>
          <cell r="F2358">
            <v>42359</v>
          </cell>
          <cell r="G2358">
            <v>48.8</v>
          </cell>
          <cell r="H2358">
            <v>48.8</v>
          </cell>
          <cell r="I2358">
            <v>0</v>
          </cell>
          <cell r="J2358">
            <v>42514</v>
          </cell>
          <cell r="K2358">
            <v>30</v>
          </cell>
          <cell r="L2358">
            <v>42370</v>
          </cell>
          <cell r="M2358">
            <v>42735</v>
          </cell>
          <cell r="N2358">
            <v>0</v>
          </cell>
          <cell r="P2358">
            <v>0</v>
          </cell>
          <cell r="Q2358">
            <v>155</v>
          </cell>
          <cell r="R2358" t="str">
            <v>S</v>
          </cell>
          <cell r="S2358">
            <v>0</v>
          </cell>
          <cell r="T2358">
            <v>169</v>
          </cell>
          <cell r="U2358">
            <v>7564</v>
          </cell>
          <cell r="V2358">
            <v>8247.2000000000007</v>
          </cell>
          <cell r="W2358">
            <v>125</v>
          </cell>
          <cell r="X2358">
            <v>6100</v>
          </cell>
        </row>
        <row r="2359">
          <cell r="A2359">
            <v>2016</v>
          </cell>
          <cell r="B2359">
            <v>18030</v>
          </cell>
          <cell r="C2359" t="str">
            <v>TELECOM ITALIA SPA</v>
          </cell>
          <cell r="D2359">
            <v>42345</v>
          </cell>
          <cell r="E2359" t="str">
            <v xml:space="preserve">8E01344421                    </v>
          </cell>
          <cell r="F2359">
            <v>42359</v>
          </cell>
          <cell r="G2359">
            <v>48.8</v>
          </cell>
          <cell r="H2359">
            <v>48.8</v>
          </cell>
          <cell r="I2359">
            <v>0</v>
          </cell>
          <cell r="J2359">
            <v>42514</v>
          </cell>
          <cell r="K2359">
            <v>30</v>
          </cell>
          <cell r="L2359">
            <v>42370</v>
          </cell>
          <cell r="M2359">
            <v>42735</v>
          </cell>
          <cell r="N2359">
            <v>0</v>
          </cell>
          <cell r="P2359">
            <v>0</v>
          </cell>
          <cell r="Q2359">
            <v>155</v>
          </cell>
          <cell r="R2359" t="str">
            <v>S</v>
          </cell>
          <cell r="S2359">
            <v>0</v>
          </cell>
          <cell r="T2359">
            <v>169</v>
          </cell>
          <cell r="U2359">
            <v>7564</v>
          </cell>
          <cell r="V2359">
            <v>8247.2000000000007</v>
          </cell>
          <cell r="W2359">
            <v>125</v>
          </cell>
          <cell r="X2359">
            <v>6100</v>
          </cell>
        </row>
        <row r="2360">
          <cell r="A2360">
            <v>2016</v>
          </cell>
          <cell r="B2360">
            <v>18031</v>
          </cell>
          <cell r="C2360" t="str">
            <v>TELECOM ITALIA SPA</v>
          </cell>
          <cell r="D2360">
            <v>42345</v>
          </cell>
          <cell r="E2360" t="str">
            <v xml:space="preserve">8E01344495                    </v>
          </cell>
          <cell r="F2360">
            <v>42359</v>
          </cell>
          <cell r="G2360">
            <v>73.569999999999993</v>
          </cell>
          <cell r="H2360">
            <v>73.569999999999993</v>
          </cell>
          <cell r="I2360">
            <v>0</v>
          </cell>
          <cell r="J2360">
            <v>42510</v>
          </cell>
          <cell r="K2360">
            <v>30</v>
          </cell>
          <cell r="L2360">
            <v>42370</v>
          </cell>
          <cell r="M2360">
            <v>42735</v>
          </cell>
          <cell r="N2360">
            <v>0</v>
          </cell>
          <cell r="P2360">
            <v>0</v>
          </cell>
          <cell r="Q2360">
            <v>151</v>
          </cell>
          <cell r="R2360" t="str">
            <v>S</v>
          </cell>
          <cell r="S2360">
            <v>0</v>
          </cell>
          <cell r="T2360">
            <v>165</v>
          </cell>
          <cell r="U2360">
            <v>11109.07</v>
          </cell>
          <cell r="V2360">
            <v>12139.05</v>
          </cell>
          <cell r="W2360">
            <v>121</v>
          </cell>
          <cell r="X2360">
            <v>8901.9699999999993</v>
          </cell>
        </row>
        <row r="2361">
          <cell r="A2361">
            <v>2016</v>
          </cell>
          <cell r="B2361">
            <v>18045</v>
          </cell>
          <cell r="C2361" t="str">
            <v>TELECOM ITALIA SPA</v>
          </cell>
          <cell r="D2361">
            <v>42345</v>
          </cell>
          <cell r="E2361" t="str">
            <v xml:space="preserve">8E01344712                    </v>
          </cell>
          <cell r="F2361">
            <v>42359</v>
          </cell>
          <cell r="G2361">
            <v>739.56</v>
          </cell>
          <cell r="H2361">
            <v>739.56</v>
          </cell>
          <cell r="I2361">
            <v>0</v>
          </cell>
          <cell r="J2361">
            <v>42510</v>
          </cell>
          <cell r="K2361">
            <v>30</v>
          </cell>
          <cell r="L2361">
            <v>42370</v>
          </cell>
          <cell r="M2361">
            <v>42735</v>
          </cell>
          <cell r="N2361">
            <v>0</v>
          </cell>
          <cell r="P2361">
            <v>0</v>
          </cell>
          <cell r="Q2361">
            <v>151</v>
          </cell>
          <cell r="R2361" t="str">
            <v>S</v>
          </cell>
          <cell r="S2361">
            <v>0</v>
          </cell>
          <cell r="T2361">
            <v>165</v>
          </cell>
          <cell r="U2361">
            <v>111673.56</v>
          </cell>
          <cell r="V2361">
            <v>122027.4</v>
          </cell>
          <cell r="W2361">
            <v>121</v>
          </cell>
          <cell r="X2361">
            <v>89486.76</v>
          </cell>
        </row>
        <row r="2362">
          <cell r="A2362">
            <v>2016</v>
          </cell>
          <cell r="B2362">
            <v>18048</v>
          </cell>
          <cell r="C2362" t="str">
            <v>TELECOM ITALIA SPA</v>
          </cell>
          <cell r="D2362">
            <v>42345</v>
          </cell>
          <cell r="E2362" t="str">
            <v xml:space="preserve">8E01345113                    </v>
          </cell>
          <cell r="F2362">
            <v>42359</v>
          </cell>
          <cell r="G2362">
            <v>181.24</v>
          </cell>
          <cell r="H2362">
            <v>181.24</v>
          </cell>
          <cell r="I2362">
            <v>0</v>
          </cell>
          <cell r="J2362">
            <v>42510</v>
          </cell>
          <cell r="K2362">
            <v>30</v>
          </cell>
          <cell r="L2362">
            <v>42370</v>
          </cell>
          <cell r="M2362">
            <v>42735</v>
          </cell>
          <cell r="N2362">
            <v>0</v>
          </cell>
          <cell r="P2362">
            <v>0</v>
          </cell>
          <cell r="Q2362">
            <v>151</v>
          </cell>
          <cell r="R2362" t="str">
            <v>S</v>
          </cell>
          <cell r="S2362">
            <v>0</v>
          </cell>
          <cell r="T2362">
            <v>165</v>
          </cell>
          <cell r="U2362">
            <v>27367.24</v>
          </cell>
          <cell r="V2362">
            <v>29904.6</v>
          </cell>
          <cell r="W2362">
            <v>121</v>
          </cell>
          <cell r="X2362">
            <v>21930.04</v>
          </cell>
        </row>
        <row r="2363">
          <cell r="A2363">
            <v>2016</v>
          </cell>
          <cell r="B2363">
            <v>18049</v>
          </cell>
          <cell r="C2363" t="str">
            <v>TELECOM ITALIA SPA</v>
          </cell>
          <cell r="D2363">
            <v>42345</v>
          </cell>
          <cell r="E2363" t="str">
            <v>8E01345185</v>
          </cell>
          <cell r="F2363">
            <v>42359</v>
          </cell>
          <cell r="G2363">
            <v>113.82</v>
          </cell>
          <cell r="H2363">
            <v>0</v>
          </cell>
          <cell r="I2363">
            <v>0</v>
          </cell>
          <cell r="J2363">
            <v>1</v>
          </cell>
          <cell r="K2363">
            <v>30</v>
          </cell>
          <cell r="L2363">
            <v>42370</v>
          </cell>
          <cell r="M2363">
            <v>42735</v>
          </cell>
          <cell r="N2363">
            <v>0</v>
          </cell>
          <cell r="P2363">
            <v>0</v>
          </cell>
          <cell r="Q2363">
            <v>0</v>
          </cell>
          <cell r="R2363" t="str">
            <v>N</v>
          </cell>
          <cell r="S2363">
            <v>113.82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</row>
        <row r="2364">
          <cell r="A2364">
            <v>2016</v>
          </cell>
          <cell r="B2364">
            <v>18034</v>
          </cell>
          <cell r="C2364" t="str">
            <v>TELECOM ITALIA SPA</v>
          </cell>
          <cell r="D2364">
            <v>42345</v>
          </cell>
          <cell r="E2364" t="str">
            <v xml:space="preserve">8E01345417                    </v>
          </cell>
          <cell r="F2364">
            <v>42359</v>
          </cell>
          <cell r="G2364">
            <v>217.16</v>
          </cell>
          <cell r="H2364">
            <v>217.16</v>
          </cell>
          <cell r="I2364">
            <v>0</v>
          </cell>
          <cell r="J2364">
            <v>42514</v>
          </cell>
          <cell r="K2364">
            <v>30</v>
          </cell>
          <cell r="L2364">
            <v>42370</v>
          </cell>
          <cell r="M2364">
            <v>42735</v>
          </cell>
          <cell r="N2364">
            <v>0</v>
          </cell>
          <cell r="P2364">
            <v>0</v>
          </cell>
          <cell r="Q2364">
            <v>155</v>
          </cell>
          <cell r="R2364" t="str">
            <v>S</v>
          </cell>
          <cell r="S2364">
            <v>0</v>
          </cell>
          <cell r="T2364">
            <v>169</v>
          </cell>
          <cell r="U2364">
            <v>33659.800000000003</v>
          </cell>
          <cell r="V2364">
            <v>36700.04</v>
          </cell>
          <cell r="W2364">
            <v>125</v>
          </cell>
          <cell r="X2364">
            <v>27145</v>
          </cell>
        </row>
        <row r="2365">
          <cell r="A2365">
            <v>2016</v>
          </cell>
          <cell r="B2365">
            <v>18043</v>
          </cell>
          <cell r="C2365" t="str">
            <v>TELECOM ITALIA SPA</v>
          </cell>
          <cell r="D2365">
            <v>42345</v>
          </cell>
          <cell r="E2365" t="str">
            <v xml:space="preserve">8E01346844                    </v>
          </cell>
          <cell r="F2365">
            <v>42359</v>
          </cell>
          <cell r="G2365">
            <v>92.55</v>
          </cell>
          <cell r="H2365">
            <v>92.55</v>
          </cell>
          <cell r="I2365">
            <v>0</v>
          </cell>
          <cell r="J2365">
            <v>42510</v>
          </cell>
          <cell r="K2365">
            <v>30</v>
          </cell>
          <cell r="L2365">
            <v>42370</v>
          </cell>
          <cell r="M2365">
            <v>42735</v>
          </cell>
          <cell r="N2365">
            <v>0</v>
          </cell>
          <cell r="P2365">
            <v>0</v>
          </cell>
          <cell r="Q2365">
            <v>151</v>
          </cell>
          <cell r="R2365" t="str">
            <v>S</v>
          </cell>
          <cell r="S2365">
            <v>0</v>
          </cell>
          <cell r="T2365">
            <v>165</v>
          </cell>
          <cell r="U2365">
            <v>13975.05</v>
          </cell>
          <cell r="V2365">
            <v>15270.75</v>
          </cell>
          <cell r="W2365">
            <v>121</v>
          </cell>
          <cell r="X2365">
            <v>11198.55</v>
          </cell>
        </row>
        <row r="2366">
          <cell r="A2366">
            <v>2016</v>
          </cell>
          <cell r="B2366">
            <v>18032</v>
          </cell>
          <cell r="C2366" t="str">
            <v>TELECOM ITALIA SPA</v>
          </cell>
          <cell r="D2366">
            <v>42345</v>
          </cell>
          <cell r="E2366" t="str">
            <v xml:space="preserve">8E01347930                    </v>
          </cell>
          <cell r="F2366">
            <v>42359</v>
          </cell>
          <cell r="G2366">
            <v>95.93</v>
          </cell>
          <cell r="H2366">
            <v>95.93</v>
          </cell>
          <cell r="I2366">
            <v>0</v>
          </cell>
          <cell r="J2366">
            <v>42510</v>
          </cell>
          <cell r="K2366">
            <v>30</v>
          </cell>
          <cell r="L2366">
            <v>42370</v>
          </cell>
          <cell r="M2366">
            <v>42735</v>
          </cell>
          <cell r="N2366">
            <v>0</v>
          </cell>
          <cell r="P2366">
            <v>0</v>
          </cell>
          <cell r="Q2366">
            <v>151</v>
          </cell>
          <cell r="R2366" t="str">
            <v>S</v>
          </cell>
          <cell r="S2366">
            <v>0</v>
          </cell>
          <cell r="T2366">
            <v>165</v>
          </cell>
          <cell r="U2366">
            <v>14485.43</v>
          </cell>
          <cell r="V2366">
            <v>15828.45</v>
          </cell>
          <cell r="W2366">
            <v>121</v>
          </cell>
          <cell r="X2366">
            <v>11607.53</v>
          </cell>
        </row>
        <row r="2367">
          <cell r="A2367">
            <v>2016</v>
          </cell>
          <cell r="B2367">
            <v>18029</v>
          </cell>
          <cell r="C2367" t="str">
            <v>TELECOM ITALIA SPA</v>
          </cell>
          <cell r="D2367">
            <v>42345</v>
          </cell>
          <cell r="E2367" t="str">
            <v xml:space="preserve">8E01347997                    </v>
          </cell>
          <cell r="F2367">
            <v>42359</v>
          </cell>
          <cell r="G2367">
            <v>352.42</v>
          </cell>
          <cell r="H2367">
            <v>352.42</v>
          </cell>
          <cell r="I2367">
            <v>0</v>
          </cell>
          <cell r="J2367">
            <v>42510</v>
          </cell>
          <cell r="K2367">
            <v>30</v>
          </cell>
          <cell r="L2367">
            <v>42370</v>
          </cell>
          <cell r="M2367">
            <v>42735</v>
          </cell>
          <cell r="N2367">
            <v>0</v>
          </cell>
          <cell r="P2367">
            <v>0</v>
          </cell>
          <cell r="Q2367">
            <v>151</v>
          </cell>
          <cell r="R2367" t="str">
            <v>S</v>
          </cell>
          <cell r="S2367">
            <v>0</v>
          </cell>
          <cell r="T2367">
            <v>165</v>
          </cell>
          <cell r="U2367">
            <v>53215.42</v>
          </cell>
          <cell r="V2367">
            <v>58149.3</v>
          </cell>
          <cell r="W2367">
            <v>121</v>
          </cell>
          <cell r="X2367">
            <v>42642.82</v>
          </cell>
        </row>
        <row r="2368">
          <cell r="A2368">
            <v>2016</v>
          </cell>
          <cell r="B2368">
            <v>18028</v>
          </cell>
          <cell r="C2368" t="str">
            <v>TELECOM ITALIA SPA</v>
          </cell>
          <cell r="D2368">
            <v>42345</v>
          </cell>
          <cell r="E2368" t="str">
            <v xml:space="preserve">8E01349107                    </v>
          </cell>
          <cell r="F2368">
            <v>42359</v>
          </cell>
          <cell r="G2368">
            <v>100.86</v>
          </cell>
          <cell r="H2368">
            <v>100.86</v>
          </cell>
          <cell r="I2368">
            <v>0</v>
          </cell>
          <cell r="J2368">
            <v>42510</v>
          </cell>
          <cell r="K2368">
            <v>30</v>
          </cell>
          <cell r="L2368">
            <v>42370</v>
          </cell>
          <cell r="M2368">
            <v>42735</v>
          </cell>
          <cell r="N2368">
            <v>0</v>
          </cell>
          <cell r="P2368">
            <v>0</v>
          </cell>
          <cell r="Q2368">
            <v>151</v>
          </cell>
          <cell r="R2368" t="str">
            <v>S</v>
          </cell>
          <cell r="S2368">
            <v>0</v>
          </cell>
          <cell r="T2368">
            <v>165</v>
          </cell>
          <cell r="U2368">
            <v>15229.86</v>
          </cell>
          <cell r="V2368">
            <v>16641.900000000001</v>
          </cell>
          <cell r="W2368">
            <v>121</v>
          </cell>
          <cell r="X2368">
            <v>12204.06</v>
          </cell>
        </row>
        <row r="2369">
          <cell r="A2369">
            <v>2016</v>
          </cell>
          <cell r="B2369">
            <v>18035</v>
          </cell>
          <cell r="C2369" t="str">
            <v>TELECOM ITALIA SPA</v>
          </cell>
          <cell r="D2369">
            <v>42345</v>
          </cell>
          <cell r="E2369" t="str">
            <v xml:space="preserve">8E01349296                    </v>
          </cell>
          <cell r="F2369">
            <v>42359</v>
          </cell>
          <cell r="G2369">
            <v>75.819999999999993</v>
          </cell>
          <cell r="H2369">
            <v>75.819999999999993</v>
          </cell>
          <cell r="I2369">
            <v>0</v>
          </cell>
          <cell r="J2369">
            <v>42510</v>
          </cell>
          <cell r="K2369">
            <v>30</v>
          </cell>
          <cell r="L2369">
            <v>42370</v>
          </cell>
          <cell r="M2369">
            <v>42735</v>
          </cell>
          <cell r="N2369">
            <v>0</v>
          </cell>
          <cell r="P2369">
            <v>0</v>
          </cell>
          <cell r="Q2369">
            <v>151</v>
          </cell>
          <cell r="R2369" t="str">
            <v>S</v>
          </cell>
          <cell r="S2369">
            <v>0</v>
          </cell>
          <cell r="T2369">
            <v>165</v>
          </cell>
          <cell r="U2369">
            <v>11448.82</v>
          </cell>
          <cell r="V2369">
            <v>12510.3</v>
          </cell>
          <cell r="W2369">
            <v>121</v>
          </cell>
          <cell r="X2369">
            <v>9174.2199999999993</v>
          </cell>
        </row>
        <row r="2370">
          <cell r="A2370">
            <v>2016</v>
          </cell>
          <cell r="B2370">
            <v>18042</v>
          </cell>
          <cell r="C2370" t="str">
            <v>TELECOM ITALIA SPA</v>
          </cell>
          <cell r="D2370">
            <v>42345</v>
          </cell>
          <cell r="E2370" t="str">
            <v xml:space="preserve">8E01350132                    </v>
          </cell>
          <cell r="F2370">
            <v>42359</v>
          </cell>
          <cell r="G2370">
            <v>84.72</v>
          </cell>
          <cell r="H2370">
            <v>84.72</v>
          </cell>
          <cell r="I2370">
            <v>0</v>
          </cell>
          <cell r="J2370">
            <v>42510</v>
          </cell>
          <cell r="K2370">
            <v>30</v>
          </cell>
          <cell r="L2370">
            <v>42370</v>
          </cell>
          <cell r="M2370">
            <v>42735</v>
          </cell>
          <cell r="N2370">
            <v>0</v>
          </cell>
          <cell r="P2370">
            <v>0</v>
          </cell>
          <cell r="Q2370">
            <v>151</v>
          </cell>
          <cell r="R2370" t="str">
            <v>S</v>
          </cell>
          <cell r="S2370">
            <v>0</v>
          </cell>
          <cell r="T2370">
            <v>165</v>
          </cell>
          <cell r="U2370">
            <v>12792.72</v>
          </cell>
          <cell r="V2370">
            <v>13978.8</v>
          </cell>
          <cell r="W2370">
            <v>121</v>
          </cell>
          <cell r="X2370">
            <v>10251.120000000001</v>
          </cell>
        </row>
        <row r="2371">
          <cell r="A2371">
            <v>2016</v>
          </cell>
          <cell r="B2371">
            <v>18047</v>
          </cell>
          <cell r="C2371" t="str">
            <v>TELECOM ITALIA SPA</v>
          </cell>
          <cell r="D2371">
            <v>42345</v>
          </cell>
          <cell r="E2371" t="str">
            <v xml:space="preserve">8E01350678                    </v>
          </cell>
          <cell r="F2371">
            <v>42359</v>
          </cell>
          <cell r="G2371">
            <v>69.41</v>
          </cell>
          <cell r="H2371">
            <v>69.41</v>
          </cell>
          <cell r="I2371">
            <v>0</v>
          </cell>
          <cell r="J2371">
            <v>42510</v>
          </cell>
          <cell r="K2371">
            <v>30</v>
          </cell>
          <cell r="L2371">
            <v>42370</v>
          </cell>
          <cell r="M2371">
            <v>42735</v>
          </cell>
          <cell r="N2371">
            <v>0</v>
          </cell>
          <cell r="P2371">
            <v>0</v>
          </cell>
          <cell r="Q2371">
            <v>151</v>
          </cell>
          <cell r="R2371" t="str">
            <v>S</v>
          </cell>
          <cell r="S2371">
            <v>0</v>
          </cell>
          <cell r="T2371">
            <v>165</v>
          </cell>
          <cell r="U2371">
            <v>10480.91</v>
          </cell>
          <cell r="V2371">
            <v>11452.65</v>
          </cell>
          <cell r="W2371">
            <v>121</v>
          </cell>
          <cell r="X2371">
            <v>8398.61</v>
          </cell>
        </row>
        <row r="2372">
          <cell r="A2372">
            <v>2016</v>
          </cell>
          <cell r="B2372">
            <v>18038</v>
          </cell>
          <cell r="C2372" t="str">
            <v>TELECOM ITALIA SPA</v>
          </cell>
          <cell r="D2372">
            <v>42345</v>
          </cell>
          <cell r="E2372" t="str">
            <v xml:space="preserve">8E01350815                    </v>
          </cell>
          <cell r="F2372">
            <v>42359</v>
          </cell>
          <cell r="G2372">
            <v>198.96</v>
          </cell>
          <cell r="H2372">
            <v>198.96</v>
          </cell>
          <cell r="I2372">
            <v>0</v>
          </cell>
          <cell r="J2372">
            <v>42510</v>
          </cell>
          <cell r="K2372">
            <v>30</v>
          </cell>
          <cell r="L2372">
            <v>42370</v>
          </cell>
          <cell r="M2372">
            <v>42735</v>
          </cell>
          <cell r="N2372">
            <v>0</v>
          </cell>
          <cell r="P2372">
            <v>0</v>
          </cell>
          <cell r="Q2372">
            <v>151</v>
          </cell>
          <cell r="R2372" t="str">
            <v>S</v>
          </cell>
          <cell r="S2372">
            <v>0</v>
          </cell>
          <cell r="T2372">
            <v>165</v>
          </cell>
          <cell r="U2372">
            <v>30042.959999999999</v>
          </cell>
          <cell r="V2372">
            <v>32828.400000000001</v>
          </cell>
          <cell r="W2372">
            <v>121</v>
          </cell>
          <cell r="X2372">
            <v>24074.16</v>
          </cell>
        </row>
        <row r="2373">
          <cell r="A2373">
            <v>2016</v>
          </cell>
          <cell r="B2373">
            <v>18044</v>
          </cell>
          <cell r="C2373" t="str">
            <v>TELECOM ITALIA SPA</v>
          </cell>
          <cell r="D2373">
            <v>42345</v>
          </cell>
          <cell r="E2373" t="str">
            <v xml:space="preserve">8E01351554                    </v>
          </cell>
          <cell r="F2373">
            <v>42359</v>
          </cell>
          <cell r="G2373">
            <v>92.29</v>
          </cell>
          <cell r="H2373">
            <v>92.29</v>
          </cell>
          <cell r="I2373">
            <v>0</v>
          </cell>
          <cell r="J2373">
            <v>42510</v>
          </cell>
          <cell r="K2373">
            <v>30</v>
          </cell>
          <cell r="L2373">
            <v>42370</v>
          </cell>
          <cell r="M2373">
            <v>42735</v>
          </cell>
          <cell r="N2373">
            <v>0</v>
          </cell>
          <cell r="P2373">
            <v>0</v>
          </cell>
          <cell r="Q2373">
            <v>151</v>
          </cell>
          <cell r="R2373" t="str">
            <v>S</v>
          </cell>
          <cell r="S2373">
            <v>0</v>
          </cell>
          <cell r="T2373">
            <v>165</v>
          </cell>
          <cell r="U2373">
            <v>13935.79</v>
          </cell>
          <cell r="V2373">
            <v>15227.85</v>
          </cell>
          <cell r="W2373">
            <v>121</v>
          </cell>
          <cell r="X2373">
            <v>11167.09</v>
          </cell>
        </row>
        <row r="2374">
          <cell r="A2374">
            <v>2016</v>
          </cell>
          <cell r="B2374">
            <v>18039</v>
          </cell>
          <cell r="C2374" t="str">
            <v>TELECOM ITALIA SPA</v>
          </cell>
          <cell r="D2374">
            <v>42345</v>
          </cell>
          <cell r="E2374" t="str">
            <v xml:space="preserve">8E01352190                    </v>
          </cell>
          <cell r="F2374">
            <v>42359</v>
          </cell>
          <cell r="G2374">
            <v>66.88</v>
          </cell>
          <cell r="H2374">
            <v>66.88</v>
          </cell>
          <cell r="I2374">
            <v>0</v>
          </cell>
          <cell r="J2374">
            <v>42510</v>
          </cell>
          <cell r="K2374">
            <v>30</v>
          </cell>
          <cell r="L2374">
            <v>42370</v>
          </cell>
          <cell r="M2374">
            <v>42735</v>
          </cell>
          <cell r="N2374">
            <v>0</v>
          </cell>
          <cell r="P2374">
            <v>0</v>
          </cell>
          <cell r="Q2374">
            <v>151</v>
          </cell>
          <cell r="R2374" t="str">
            <v>S</v>
          </cell>
          <cell r="S2374">
            <v>0</v>
          </cell>
          <cell r="T2374">
            <v>165</v>
          </cell>
          <cell r="U2374">
            <v>10098.879999999999</v>
          </cell>
          <cell r="V2374">
            <v>11035.2</v>
          </cell>
          <cell r="W2374">
            <v>121</v>
          </cell>
          <cell r="X2374">
            <v>8092.48</v>
          </cell>
        </row>
        <row r="2375">
          <cell r="A2375">
            <v>2016</v>
          </cell>
          <cell r="B2375">
            <v>18032</v>
          </cell>
          <cell r="C2375" t="str">
            <v>TELECOM ITALIA SPA</v>
          </cell>
          <cell r="D2375">
            <v>42003</v>
          </cell>
          <cell r="E2375" t="str">
            <v xml:space="preserve">8E01437862      </v>
          </cell>
          <cell r="F2375">
            <v>42003</v>
          </cell>
          <cell r="G2375">
            <v>118.85</v>
          </cell>
          <cell r="H2375">
            <v>0</v>
          </cell>
          <cell r="I2375">
            <v>0</v>
          </cell>
          <cell r="J2375">
            <v>1</v>
          </cell>
          <cell r="K2375">
            <v>30</v>
          </cell>
          <cell r="L2375">
            <v>42370</v>
          </cell>
          <cell r="M2375">
            <v>42735</v>
          </cell>
          <cell r="N2375">
            <v>0</v>
          </cell>
          <cell r="P2375">
            <v>0</v>
          </cell>
          <cell r="Q2375">
            <v>0</v>
          </cell>
          <cell r="R2375" t="str">
            <v>N</v>
          </cell>
          <cell r="S2375">
            <v>118.85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</row>
        <row r="2376">
          <cell r="A2376">
            <v>2016</v>
          </cell>
          <cell r="C2376" t="str">
            <v>TELECOM ITALIA SPA</v>
          </cell>
          <cell r="D2376">
            <v>41004</v>
          </cell>
          <cell r="E2376" t="str">
            <v xml:space="preserve">E00001173                     </v>
          </cell>
          <cell r="F2376">
            <v>41089</v>
          </cell>
          <cell r="G2376">
            <v>47745</v>
          </cell>
          <cell r="H2376">
            <v>0</v>
          </cell>
          <cell r="I2376">
            <v>0</v>
          </cell>
          <cell r="J2376">
            <v>1</v>
          </cell>
          <cell r="K2376">
            <v>30</v>
          </cell>
          <cell r="L2376">
            <v>42370</v>
          </cell>
          <cell r="M2376">
            <v>42735</v>
          </cell>
          <cell r="N2376">
            <v>0</v>
          </cell>
          <cell r="P2376">
            <v>0</v>
          </cell>
          <cell r="Q2376">
            <v>0</v>
          </cell>
          <cell r="R2376" t="str">
            <v>N</v>
          </cell>
          <cell r="S2376">
            <v>47745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</row>
        <row r="2377">
          <cell r="A2377">
            <v>2016</v>
          </cell>
          <cell r="C2377" t="str">
            <v>TELECOM ITALIA SPA</v>
          </cell>
          <cell r="D2377">
            <v>41066</v>
          </cell>
          <cell r="E2377" t="str">
            <v xml:space="preserve">E00002184       </v>
          </cell>
          <cell r="F2377">
            <v>41089</v>
          </cell>
          <cell r="G2377">
            <v>15097</v>
          </cell>
          <cell r="H2377">
            <v>0</v>
          </cell>
          <cell r="I2377">
            <v>0</v>
          </cell>
          <cell r="J2377">
            <v>1</v>
          </cell>
          <cell r="K2377">
            <v>30</v>
          </cell>
          <cell r="L2377">
            <v>42370</v>
          </cell>
          <cell r="M2377">
            <v>42735</v>
          </cell>
          <cell r="N2377">
            <v>0</v>
          </cell>
          <cell r="P2377">
            <v>0</v>
          </cell>
          <cell r="Q2377">
            <v>0</v>
          </cell>
          <cell r="R2377" t="str">
            <v>N</v>
          </cell>
          <cell r="S2377">
            <v>15097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</row>
        <row r="2378">
          <cell r="A2378">
            <v>2016</v>
          </cell>
          <cell r="B2378">
            <v>10130</v>
          </cell>
          <cell r="C2378" t="str">
            <v>TELELEASING SPA IN LIQUIDAZIONE</v>
          </cell>
          <cell r="D2378">
            <v>42193</v>
          </cell>
          <cell r="E2378" t="str">
            <v xml:space="preserve">V2P/2015/15000964             </v>
          </cell>
          <cell r="F2378">
            <v>42194</v>
          </cell>
          <cell r="G2378">
            <v>2744.8</v>
          </cell>
          <cell r="H2378">
            <v>0</v>
          </cell>
          <cell r="I2378">
            <v>0</v>
          </cell>
          <cell r="J2378">
            <v>1</v>
          </cell>
          <cell r="K2378">
            <v>30</v>
          </cell>
          <cell r="L2378">
            <v>42370</v>
          </cell>
          <cell r="M2378">
            <v>42735</v>
          </cell>
          <cell r="N2378">
            <v>0</v>
          </cell>
          <cell r="P2378">
            <v>0</v>
          </cell>
          <cell r="Q2378">
            <v>0</v>
          </cell>
          <cell r="R2378" t="str">
            <v>N</v>
          </cell>
          <cell r="S2378">
            <v>2744.8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</row>
        <row r="2379">
          <cell r="A2379">
            <v>2016</v>
          </cell>
          <cell r="B2379">
            <v>12711</v>
          </cell>
          <cell r="C2379" t="str">
            <v>TELELEASING SPA IN LIQUIDAZIONE</v>
          </cell>
          <cell r="D2379">
            <v>42251</v>
          </cell>
          <cell r="E2379" t="str">
            <v xml:space="preserve">V2P/2015/15001537             </v>
          </cell>
          <cell r="F2379">
            <v>42256</v>
          </cell>
          <cell r="G2379">
            <v>15221.15</v>
          </cell>
          <cell r="H2379">
            <v>0</v>
          </cell>
          <cell r="I2379">
            <v>0</v>
          </cell>
          <cell r="J2379">
            <v>1</v>
          </cell>
          <cell r="K2379">
            <v>30</v>
          </cell>
          <cell r="L2379">
            <v>42370</v>
          </cell>
          <cell r="M2379">
            <v>42735</v>
          </cell>
          <cell r="N2379">
            <v>0</v>
          </cell>
          <cell r="P2379">
            <v>0</v>
          </cell>
          <cell r="Q2379">
            <v>0</v>
          </cell>
          <cell r="R2379" t="str">
            <v>N</v>
          </cell>
          <cell r="S2379">
            <v>15221.15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</row>
        <row r="2380">
          <cell r="A2380">
            <v>2016</v>
          </cell>
          <cell r="B2380">
            <v>16173</v>
          </cell>
          <cell r="C2380" t="str">
            <v>TELELEASING SPA IN LIQUIDAZIONE</v>
          </cell>
          <cell r="D2380">
            <v>42318</v>
          </cell>
          <cell r="E2380" t="str">
            <v xml:space="preserve">V2P/2015/15002005             </v>
          </cell>
          <cell r="F2380">
            <v>42320</v>
          </cell>
          <cell r="G2380">
            <v>17568.759999999998</v>
          </cell>
          <cell r="H2380">
            <v>17568.759999999998</v>
          </cell>
          <cell r="I2380">
            <v>0</v>
          </cell>
          <cell r="J2380">
            <v>42516</v>
          </cell>
          <cell r="K2380">
            <v>30</v>
          </cell>
          <cell r="L2380">
            <v>42370</v>
          </cell>
          <cell r="M2380">
            <v>42735</v>
          </cell>
          <cell r="N2380">
            <v>0</v>
          </cell>
          <cell r="P2380">
            <v>0</v>
          </cell>
          <cell r="Q2380">
            <v>196</v>
          </cell>
          <cell r="R2380" t="str">
            <v>S</v>
          </cell>
          <cell r="S2380">
            <v>0</v>
          </cell>
          <cell r="T2380">
            <v>198</v>
          </cell>
          <cell r="U2380">
            <v>3443476.96</v>
          </cell>
          <cell r="V2380">
            <v>3478614.48</v>
          </cell>
          <cell r="W2380">
            <v>166</v>
          </cell>
          <cell r="X2380">
            <v>2916414.16</v>
          </cell>
        </row>
        <row r="2381">
          <cell r="A2381">
            <v>2016</v>
          </cell>
          <cell r="B2381">
            <v>416</v>
          </cell>
          <cell r="C2381" t="str">
            <v>TELELEASING SPA IN LIQUIDAZIONE</v>
          </cell>
          <cell r="D2381">
            <v>42380</v>
          </cell>
          <cell r="E2381" t="str">
            <v>V2P/2016/16000065</v>
          </cell>
          <cell r="F2381">
            <v>42381</v>
          </cell>
          <cell r="G2381">
            <v>15221.15</v>
          </cell>
          <cell r="H2381">
            <v>15221.15</v>
          </cell>
          <cell r="I2381">
            <v>0</v>
          </cell>
          <cell r="J2381">
            <v>42516</v>
          </cell>
          <cell r="K2381">
            <v>30</v>
          </cell>
          <cell r="L2381">
            <v>42370</v>
          </cell>
          <cell r="M2381">
            <v>42735</v>
          </cell>
          <cell r="N2381">
            <v>0</v>
          </cell>
          <cell r="P2381">
            <v>0</v>
          </cell>
          <cell r="Q2381">
            <v>135</v>
          </cell>
          <cell r="R2381" t="str">
            <v>S</v>
          </cell>
          <cell r="S2381">
            <v>0</v>
          </cell>
          <cell r="T2381">
            <v>136</v>
          </cell>
          <cell r="U2381">
            <v>2054855.25</v>
          </cell>
          <cell r="V2381">
            <v>2070076.4</v>
          </cell>
          <cell r="W2381">
            <v>105</v>
          </cell>
          <cell r="X2381">
            <v>1598220.75</v>
          </cell>
        </row>
        <row r="2382">
          <cell r="A2382">
            <v>2016</v>
          </cell>
          <cell r="B2382">
            <v>3455</v>
          </cell>
          <cell r="C2382" t="str">
            <v>TELELEASING SPA IN LIQUIDAZIONE</v>
          </cell>
          <cell r="D2382">
            <v>42440</v>
          </cell>
          <cell r="E2382" t="str">
            <v>V2P/2016/16000448</v>
          </cell>
          <cell r="F2382">
            <v>42443</v>
          </cell>
          <cell r="G2382">
            <v>15245.55</v>
          </cell>
          <cell r="H2382">
            <v>15245.55</v>
          </cell>
          <cell r="I2382">
            <v>0</v>
          </cell>
          <cell r="J2382">
            <v>42551</v>
          </cell>
          <cell r="K2382">
            <v>30</v>
          </cell>
          <cell r="L2382">
            <v>42370</v>
          </cell>
          <cell r="M2382">
            <v>42735</v>
          </cell>
          <cell r="N2382">
            <v>0</v>
          </cell>
          <cell r="P2382">
            <v>0</v>
          </cell>
          <cell r="Q2382">
            <v>108</v>
          </cell>
          <cell r="R2382" t="str">
            <v>S</v>
          </cell>
          <cell r="S2382">
            <v>0</v>
          </cell>
          <cell r="T2382">
            <v>111</v>
          </cell>
          <cell r="U2382">
            <v>1646519.4</v>
          </cell>
          <cell r="V2382">
            <v>1692256.05</v>
          </cell>
          <cell r="W2382">
            <v>78</v>
          </cell>
          <cell r="X2382">
            <v>1189152.8999999999</v>
          </cell>
        </row>
        <row r="2383">
          <cell r="A2383">
            <v>2016</v>
          </cell>
          <cell r="B2383">
            <v>6467</v>
          </cell>
          <cell r="C2383" t="str">
            <v>TELELEASING SPA IN LIQUIDAZIONE</v>
          </cell>
          <cell r="D2383">
            <v>42500</v>
          </cell>
          <cell r="E2383" t="str">
            <v>V2P/2016/16000811</v>
          </cell>
          <cell r="F2383">
            <v>42507</v>
          </cell>
          <cell r="G2383">
            <v>15221.15</v>
          </cell>
          <cell r="H2383">
            <v>15221.15</v>
          </cell>
          <cell r="I2383">
            <v>0</v>
          </cell>
          <cell r="J2383">
            <v>42590</v>
          </cell>
          <cell r="K2383">
            <v>30</v>
          </cell>
          <cell r="L2383">
            <v>42370</v>
          </cell>
          <cell r="M2383">
            <v>42735</v>
          </cell>
          <cell r="N2383">
            <v>0</v>
          </cell>
          <cell r="P2383">
            <v>0</v>
          </cell>
          <cell r="Q2383">
            <v>83</v>
          </cell>
          <cell r="R2383" t="str">
            <v>S</v>
          </cell>
          <cell r="S2383">
            <v>0</v>
          </cell>
          <cell r="T2383">
            <v>90</v>
          </cell>
          <cell r="U2383">
            <v>1263355.45</v>
          </cell>
          <cell r="V2383">
            <v>1369903.5</v>
          </cell>
          <cell r="W2383">
            <v>53</v>
          </cell>
          <cell r="X2383">
            <v>806720.95</v>
          </cell>
        </row>
        <row r="2384">
          <cell r="A2384">
            <v>2016</v>
          </cell>
          <cell r="C2384" t="str">
            <v>TELEPASS SPA</v>
          </cell>
          <cell r="D2384">
            <v>41273</v>
          </cell>
          <cell r="E2384" t="str">
            <v xml:space="preserve">75354815        </v>
          </cell>
          <cell r="F2384">
            <v>41288</v>
          </cell>
          <cell r="G2384">
            <v>1.25</v>
          </cell>
          <cell r="H2384">
            <v>0</v>
          </cell>
          <cell r="I2384">
            <v>0</v>
          </cell>
          <cell r="J2384">
            <v>1</v>
          </cell>
          <cell r="K2384">
            <v>30</v>
          </cell>
          <cell r="L2384">
            <v>42370</v>
          </cell>
          <cell r="M2384">
            <v>42735</v>
          </cell>
          <cell r="N2384">
            <v>0</v>
          </cell>
          <cell r="P2384">
            <v>0</v>
          </cell>
          <cell r="Q2384">
            <v>0</v>
          </cell>
          <cell r="R2384" t="str">
            <v>N</v>
          </cell>
          <cell r="S2384">
            <v>1.25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</row>
        <row r="2385">
          <cell r="A2385">
            <v>2016</v>
          </cell>
          <cell r="C2385" t="str">
            <v>TEODORA</v>
          </cell>
          <cell r="D2385">
            <v>38229</v>
          </cell>
          <cell r="E2385" t="str">
            <v xml:space="preserve">10              </v>
          </cell>
          <cell r="F2385">
            <v>38246</v>
          </cell>
          <cell r="G2385">
            <v>4294.5600000000004</v>
          </cell>
          <cell r="H2385">
            <v>0</v>
          </cell>
          <cell r="I2385">
            <v>0</v>
          </cell>
          <cell r="J2385">
            <v>1</v>
          </cell>
          <cell r="K2385">
            <v>30</v>
          </cell>
          <cell r="L2385">
            <v>42370</v>
          </cell>
          <cell r="M2385">
            <v>42735</v>
          </cell>
          <cell r="N2385">
            <v>0</v>
          </cell>
          <cell r="P2385">
            <v>0</v>
          </cell>
          <cell r="Q2385">
            <v>0</v>
          </cell>
          <cell r="R2385" t="str">
            <v>N</v>
          </cell>
          <cell r="S2385">
            <v>4294.5600000000004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</row>
        <row r="2386">
          <cell r="A2386">
            <v>2016</v>
          </cell>
          <cell r="C2386" t="str">
            <v>TEODORA</v>
          </cell>
          <cell r="D2386">
            <v>40893</v>
          </cell>
          <cell r="E2386" t="str">
            <v xml:space="preserve">6               </v>
          </cell>
          <cell r="F2386">
            <v>40904</v>
          </cell>
          <cell r="G2386">
            <v>190</v>
          </cell>
          <cell r="H2386">
            <v>0</v>
          </cell>
          <cell r="I2386">
            <v>0</v>
          </cell>
          <cell r="J2386">
            <v>1</v>
          </cell>
          <cell r="K2386">
            <v>30</v>
          </cell>
          <cell r="L2386">
            <v>42370</v>
          </cell>
          <cell r="M2386">
            <v>42735</v>
          </cell>
          <cell r="N2386">
            <v>0</v>
          </cell>
          <cell r="P2386">
            <v>0</v>
          </cell>
          <cell r="Q2386">
            <v>0</v>
          </cell>
          <cell r="R2386" t="str">
            <v>N</v>
          </cell>
          <cell r="S2386">
            <v>190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</row>
        <row r="2387">
          <cell r="A2387">
            <v>2016</v>
          </cell>
          <cell r="B2387">
            <v>17537</v>
          </cell>
          <cell r="C2387" t="str">
            <v>TERMOIDRAULICA MARIN SRL</v>
          </cell>
          <cell r="D2387">
            <v>42733</v>
          </cell>
          <cell r="E2387" t="str">
            <v>174</v>
          </cell>
          <cell r="F2387">
            <v>42733</v>
          </cell>
          <cell r="G2387">
            <v>12810</v>
          </cell>
          <cell r="H2387">
            <v>12810</v>
          </cell>
          <cell r="I2387">
            <v>0</v>
          </cell>
          <cell r="J2387">
            <v>42781</v>
          </cell>
          <cell r="K2387">
            <v>30</v>
          </cell>
          <cell r="L2387">
            <v>42370</v>
          </cell>
          <cell r="M2387">
            <v>42735</v>
          </cell>
          <cell r="N2387">
            <v>0</v>
          </cell>
          <cell r="P2387">
            <v>0</v>
          </cell>
          <cell r="Q2387">
            <v>48</v>
          </cell>
          <cell r="R2387" t="str">
            <v>S</v>
          </cell>
          <cell r="S2387">
            <v>0</v>
          </cell>
          <cell r="T2387">
            <v>48</v>
          </cell>
          <cell r="U2387">
            <v>614880</v>
          </cell>
          <cell r="V2387">
            <v>614880</v>
          </cell>
          <cell r="W2387">
            <v>18</v>
          </cell>
          <cell r="X2387">
            <v>230580</v>
          </cell>
        </row>
        <row r="2388">
          <cell r="A2388">
            <v>2017</v>
          </cell>
          <cell r="B2388">
            <v>567</v>
          </cell>
          <cell r="C2388" t="str">
            <v>TERMOIDRAULICA MARIN SRL</v>
          </cell>
          <cell r="D2388">
            <v>43098</v>
          </cell>
          <cell r="E2388" t="str">
            <v>34/04</v>
          </cell>
          <cell r="F2388">
            <v>43112</v>
          </cell>
          <cell r="G2388">
            <v>605.54999999999995</v>
          </cell>
          <cell r="H2388">
            <v>0</v>
          </cell>
          <cell r="I2388">
            <v>0</v>
          </cell>
          <cell r="J2388">
            <v>1</v>
          </cell>
          <cell r="K2388">
            <v>30</v>
          </cell>
          <cell r="L2388">
            <v>42370</v>
          </cell>
          <cell r="M2388">
            <v>42735</v>
          </cell>
          <cell r="N2388">
            <v>0</v>
          </cell>
          <cell r="P2388">
            <v>0</v>
          </cell>
          <cell r="Q2388">
            <v>0</v>
          </cell>
          <cell r="R2388" t="str">
            <v>N</v>
          </cell>
          <cell r="S2388">
            <v>605.54999999999995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</row>
        <row r="2389">
          <cell r="A2389">
            <v>2016</v>
          </cell>
          <cell r="C2389" t="str">
            <v>TESSAROLLO ELISEO LIVIO</v>
          </cell>
          <cell r="D2389">
            <v>38457</v>
          </cell>
          <cell r="E2389" t="str">
            <v xml:space="preserve">9               </v>
          </cell>
          <cell r="F2389">
            <v>38490</v>
          </cell>
          <cell r="G2389">
            <v>6445.92</v>
          </cell>
          <cell r="H2389">
            <v>0</v>
          </cell>
          <cell r="I2389">
            <v>0</v>
          </cell>
          <cell r="J2389">
            <v>1</v>
          </cell>
          <cell r="K2389">
            <v>30</v>
          </cell>
          <cell r="L2389">
            <v>42370</v>
          </cell>
          <cell r="M2389">
            <v>42735</v>
          </cell>
          <cell r="N2389">
            <v>0</v>
          </cell>
          <cell r="P2389">
            <v>0</v>
          </cell>
          <cell r="Q2389">
            <v>0</v>
          </cell>
          <cell r="R2389" t="str">
            <v>N</v>
          </cell>
          <cell r="S2389">
            <v>6445.92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</row>
        <row r="2390">
          <cell r="A2390">
            <v>2016</v>
          </cell>
          <cell r="C2390" t="str">
            <v>TIRO A SEGNO NAZIONALE</v>
          </cell>
          <cell r="D2390">
            <v>37506</v>
          </cell>
          <cell r="E2390" t="str">
            <v xml:space="preserve">2               </v>
          </cell>
          <cell r="F2390">
            <v>37544</v>
          </cell>
          <cell r="G2390">
            <v>600.79999999999995</v>
          </cell>
          <cell r="H2390">
            <v>0</v>
          </cell>
          <cell r="I2390">
            <v>0</v>
          </cell>
          <cell r="J2390">
            <v>1</v>
          </cell>
          <cell r="K2390">
            <v>30</v>
          </cell>
          <cell r="L2390">
            <v>42370</v>
          </cell>
          <cell r="M2390">
            <v>42735</v>
          </cell>
          <cell r="N2390">
            <v>0</v>
          </cell>
          <cell r="P2390">
            <v>0</v>
          </cell>
          <cell r="Q2390">
            <v>0</v>
          </cell>
          <cell r="R2390" t="str">
            <v>N</v>
          </cell>
          <cell r="S2390">
            <v>600.79999999999995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</row>
        <row r="2391">
          <cell r="A2391">
            <v>2016</v>
          </cell>
          <cell r="B2391">
            <v>16178</v>
          </cell>
          <cell r="C2391" t="str">
            <v>TLF SRL</v>
          </cell>
          <cell r="D2391">
            <v>42307</v>
          </cell>
          <cell r="E2391" t="str">
            <v xml:space="preserve">188/PE/2015                   </v>
          </cell>
          <cell r="F2391">
            <v>42320</v>
          </cell>
          <cell r="G2391">
            <v>9387.2900000000009</v>
          </cell>
          <cell r="H2391">
            <v>9387.2900000000009</v>
          </cell>
          <cell r="I2391">
            <v>0</v>
          </cell>
          <cell r="J2391">
            <v>42409</v>
          </cell>
          <cell r="K2391">
            <v>30</v>
          </cell>
          <cell r="L2391">
            <v>42370</v>
          </cell>
          <cell r="M2391">
            <v>42735</v>
          </cell>
          <cell r="N2391">
            <v>0</v>
          </cell>
          <cell r="P2391">
            <v>0</v>
          </cell>
          <cell r="Q2391">
            <v>89</v>
          </cell>
          <cell r="R2391" t="str">
            <v>S</v>
          </cell>
          <cell r="S2391">
            <v>0</v>
          </cell>
          <cell r="T2391">
            <v>102</v>
          </cell>
          <cell r="U2391">
            <v>835468.81</v>
          </cell>
          <cell r="V2391">
            <v>957503.58</v>
          </cell>
          <cell r="W2391">
            <v>59</v>
          </cell>
          <cell r="X2391">
            <v>553850.11</v>
          </cell>
        </row>
        <row r="2392">
          <cell r="A2392">
            <v>2016</v>
          </cell>
          <cell r="C2392" t="str">
            <v>TOALBE DI TODESCO E C. SNC</v>
          </cell>
          <cell r="D2392">
            <v>41226</v>
          </cell>
          <cell r="E2392" t="str">
            <v xml:space="preserve">10000248        </v>
          </cell>
          <cell r="F2392">
            <v>41253</v>
          </cell>
          <cell r="G2392">
            <v>0.15</v>
          </cell>
          <cell r="H2392">
            <v>0</v>
          </cell>
          <cell r="I2392">
            <v>0</v>
          </cell>
          <cell r="J2392">
            <v>1</v>
          </cell>
          <cell r="K2392">
            <v>30</v>
          </cell>
          <cell r="L2392">
            <v>42370</v>
          </cell>
          <cell r="M2392">
            <v>42735</v>
          </cell>
          <cell r="N2392">
            <v>0</v>
          </cell>
          <cell r="P2392">
            <v>0</v>
          </cell>
          <cell r="Q2392">
            <v>0</v>
          </cell>
          <cell r="R2392" t="str">
            <v>N</v>
          </cell>
          <cell r="S2392">
            <v>0.15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</row>
        <row r="2393">
          <cell r="A2393">
            <v>2017</v>
          </cell>
          <cell r="B2393">
            <v>14305</v>
          </cell>
          <cell r="C2393" t="str">
            <v>TODESCO ESCAVAZIONI SRL</v>
          </cell>
          <cell r="D2393">
            <v>43033</v>
          </cell>
          <cell r="E2393" t="str">
            <v>2/PA</v>
          </cell>
          <cell r="F2393">
            <v>43033</v>
          </cell>
          <cell r="G2393">
            <v>1650</v>
          </cell>
          <cell r="H2393">
            <v>1650</v>
          </cell>
          <cell r="I2393">
            <v>0</v>
          </cell>
          <cell r="J2393">
            <v>43041</v>
          </cell>
          <cell r="K2393">
            <v>30</v>
          </cell>
          <cell r="L2393">
            <v>42370</v>
          </cell>
          <cell r="M2393">
            <v>42735</v>
          </cell>
          <cell r="N2393">
            <v>0</v>
          </cell>
          <cell r="P2393">
            <v>0</v>
          </cell>
          <cell r="Q2393">
            <v>8</v>
          </cell>
          <cell r="R2393" t="str">
            <v>S</v>
          </cell>
          <cell r="S2393">
            <v>0</v>
          </cell>
          <cell r="T2393">
            <v>8</v>
          </cell>
          <cell r="U2393">
            <v>13200</v>
          </cell>
          <cell r="V2393">
            <v>13200</v>
          </cell>
          <cell r="W2393">
            <v>-22</v>
          </cell>
          <cell r="X2393">
            <v>-36300</v>
          </cell>
        </row>
        <row r="2394">
          <cell r="A2394">
            <v>2017</v>
          </cell>
          <cell r="B2394">
            <v>15090</v>
          </cell>
          <cell r="C2394" t="str">
            <v>TODESCO ESCAVAZIONI SRL</v>
          </cell>
          <cell r="D2394">
            <v>43048</v>
          </cell>
          <cell r="E2394" t="str">
            <v>4/PA</v>
          </cell>
          <cell r="F2394">
            <v>43049</v>
          </cell>
          <cell r="G2394">
            <v>43913.08</v>
          </cell>
          <cell r="H2394">
            <v>43913.08</v>
          </cell>
          <cell r="I2394">
            <v>0</v>
          </cell>
          <cell r="J2394">
            <v>43076</v>
          </cell>
          <cell r="K2394">
            <v>30</v>
          </cell>
          <cell r="L2394">
            <v>42370</v>
          </cell>
          <cell r="M2394">
            <v>42735</v>
          </cell>
          <cell r="N2394">
            <v>0</v>
          </cell>
          <cell r="P2394">
            <v>0</v>
          </cell>
          <cell r="Q2394">
            <v>27</v>
          </cell>
          <cell r="R2394" t="str">
            <v>S</v>
          </cell>
          <cell r="S2394">
            <v>0</v>
          </cell>
          <cell r="T2394">
            <v>28</v>
          </cell>
          <cell r="U2394">
            <v>1185653.1599999999</v>
          </cell>
          <cell r="V2394">
            <v>1229566.24</v>
          </cell>
          <cell r="W2394">
            <v>-3</v>
          </cell>
          <cell r="X2394">
            <v>-131739.24</v>
          </cell>
        </row>
        <row r="2395">
          <cell r="A2395">
            <v>2016</v>
          </cell>
          <cell r="C2395" t="str">
            <v>TODESCO WALTER</v>
          </cell>
          <cell r="D2395">
            <v>41257</v>
          </cell>
          <cell r="E2395" t="str">
            <v xml:space="preserve">90              </v>
          </cell>
          <cell r="F2395">
            <v>41271</v>
          </cell>
          <cell r="G2395">
            <v>3680.82</v>
          </cell>
          <cell r="H2395">
            <v>0</v>
          </cell>
          <cell r="I2395">
            <v>0</v>
          </cell>
          <cell r="J2395">
            <v>1</v>
          </cell>
          <cell r="K2395">
            <v>30</v>
          </cell>
          <cell r="L2395">
            <v>42370</v>
          </cell>
          <cell r="M2395">
            <v>42735</v>
          </cell>
          <cell r="N2395">
            <v>0</v>
          </cell>
          <cell r="P2395">
            <v>0</v>
          </cell>
          <cell r="Q2395">
            <v>0</v>
          </cell>
          <cell r="R2395" t="str">
            <v>N</v>
          </cell>
          <cell r="S2395">
            <v>3680.82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</row>
        <row r="2396">
          <cell r="A2396">
            <v>2016</v>
          </cell>
          <cell r="C2396" t="str">
            <v>TODESCO WALTER</v>
          </cell>
          <cell r="D2396">
            <v>41263</v>
          </cell>
          <cell r="E2396" t="str">
            <v xml:space="preserve">91              </v>
          </cell>
          <cell r="F2396">
            <v>41271</v>
          </cell>
          <cell r="G2396">
            <v>4523.95</v>
          </cell>
          <cell r="H2396">
            <v>0</v>
          </cell>
          <cell r="I2396">
            <v>0</v>
          </cell>
          <cell r="J2396">
            <v>1</v>
          </cell>
          <cell r="K2396">
            <v>30</v>
          </cell>
          <cell r="L2396">
            <v>42370</v>
          </cell>
          <cell r="M2396">
            <v>42735</v>
          </cell>
          <cell r="N2396">
            <v>0</v>
          </cell>
          <cell r="P2396">
            <v>0</v>
          </cell>
          <cell r="Q2396">
            <v>0</v>
          </cell>
          <cell r="R2396" t="str">
            <v>N</v>
          </cell>
          <cell r="S2396">
            <v>4523.95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</row>
        <row r="2397">
          <cell r="A2397">
            <v>2017</v>
          </cell>
          <cell r="B2397">
            <v>7727</v>
          </cell>
          <cell r="C2397" t="str">
            <v>TONIAZZO IMPRESA DI COSTRUZIONI SRL</v>
          </cell>
          <cell r="D2397">
            <v>42887</v>
          </cell>
          <cell r="E2397" t="str">
            <v>0000006/PA</v>
          </cell>
          <cell r="F2397">
            <v>42891</v>
          </cell>
          <cell r="G2397">
            <v>22990</v>
          </cell>
          <cell r="H2397">
            <v>22990</v>
          </cell>
          <cell r="I2397">
            <v>0</v>
          </cell>
          <cell r="J2397">
            <v>42922</v>
          </cell>
          <cell r="K2397">
            <v>30</v>
          </cell>
          <cell r="L2397">
            <v>42370</v>
          </cell>
          <cell r="M2397">
            <v>42735</v>
          </cell>
          <cell r="N2397">
            <v>0</v>
          </cell>
          <cell r="P2397">
            <v>0</v>
          </cell>
          <cell r="Q2397">
            <v>31</v>
          </cell>
          <cell r="R2397" t="str">
            <v>S</v>
          </cell>
          <cell r="S2397">
            <v>0</v>
          </cell>
          <cell r="T2397">
            <v>35</v>
          </cell>
          <cell r="U2397">
            <v>712690</v>
          </cell>
          <cell r="V2397">
            <v>804650</v>
          </cell>
          <cell r="W2397">
            <v>1</v>
          </cell>
          <cell r="X2397">
            <v>22990</v>
          </cell>
        </row>
        <row r="2398">
          <cell r="A2398">
            <v>2017</v>
          </cell>
          <cell r="B2398">
            <v>15493</v>
          </cell>
          <cell r="C2398" t="str">
            <v>TONIAZZO IMPRESA DI COSTRUZIONI SRL</v>
          </cell>
          <cell r="D2398">
            <v>43055</v>
          </cell>
          <cell r="E2398" t="str">
            <v>0000019/PA</v>
          </cell>
          <cell r="F2398">
            <v>43059</v>
          </cell>
          <cell r="G2398">
            <v>48686.14</v>
          </cell>
          <cell r="H2398">
            <v>48686.14</v>
          </cell>
          <cell r="I2398">
            <v>0</v>
          </cell>
          <cell r="J2398">
            <v>43069</v>
          </cell>
          <cell r="K2398">
            <v>30</v>
          </cell>
          <cell r="L2398">
            <v>42370</v>
          </cell>
          <cell r="M2398">
            <v>42735</v>
          </cell>
          <cell r="N2398">
            <v>0</v>
          </cell>
          <cell r="P2398">
            <v>0</v>
          </cell>
          <cell r="Q2398">
            <v>10</v>
          </cell>
          <cell r="R2398" t="str">
            <v>S</v>
          </cell>
          <cell r="S2398">
            <v>0</v>
          </cell>
          <cell r="T2398">
            <v>14</v>
          </cell>
          <cell r="U2398">
            <v>486861.4</v>
          </cell>
          <cell r="V2398">
            <v>681605.96</v>
          </cell>
          <cell r="W2398">
            <v>-20</v>
          </cell>
          <cell r="X2398">
            <v>-973722.8</v>
          </cell>
        </row>
        <row r="2399">
          <cell r="A2399">
            <v>2017</v>
          </cell>
          <cell r="B2399">
            <v>15240</v>
          </cell>
          <cell r="C2399" t="str">
            <v>TONIETTO FRANCESCO ANTONIO</v>
          </cell>
          <cell r="D2399">
            <v>43045</v>
          </cell>
          <cell r="E2399" t="str">
            <v>1/E</v>
          </cell>
          <cell r="F2399">
            <v>43053</v>
          </cell>
          <cell r="G2399">
            <v>4992</v>
          </cell>
          <cell r="H2399">
            <v>4992</v>
          </cell>
          <cell r="I2399">
            <v>0</v>
          </cell>
          <cell r="J2399">
            <v>43076</v>
          </cell>
          <cell r="K2399">
            <v>30</v>
          </cell>
          <cell r="L2399">
            <v>42370</v>
          </cell>
          <cell r="M2399">
            <v>42735</v>
          </cell>
          <cell r="N2399">
            <v>0</v>
          </cell>
          <cell r="P2399">
            <v>0</v>
          </cell>
          <cell r="Q2399">
            <v>23</v>
          </cell>
          <cell r="R2399" t="str">
            <v>S</v>
          </cell>
          <cell r="S2399">
            <v>0</v>
          </cell>
          <cell r="T2399">
            <v>31</v>
          </cell>
          <cell r="U2399">
            <v>114816</v>
          </cell>
          <cell r="V2399">
            <v>154752</v>
          </cell>
          <cell r="W2399">
            <v>-7</v>
          </cell>
          <cell r="X2399">
            <v>-34944</v>
          </cell>
        </row>
        <row r="2400">
          <cell r="A2400">
            <v>2016</v>
          </cell>
          <cell r="C2400" t="str">
            <v>TREVIGI SERVIZI SRL</v>
          </cell>
          <cell r="D2400">
            <v>40329</v>
          </cell>
          <cell r="E2400" t="str">
            <v xml:space="preserve">243             </v>
          </cell>
          <cell r="F2400">
            <v>40343</v>
          </cell>
          <cell r="G2400">
            <v>2542.38</v>
          </cell>
          <cell r="H2400">
            <v>0</v>
          </cell>
          <cell r="I2400">
            <v>0</v>
          </cell>
          <cell r="J2400">
            <v>1</v>
          </cell>
          <cell r="K2400">
            <v>30</v>
          </cell>
          <cell r="L2400">
            <v>42370</v>
          </cell>
          <cell r="M2400">
            <v>42735</v>
          </cell>
          <cell r="N2400">
            <v>0</v>
          </cell>
          <cell r="P2400">
            <v>0</v>
          </cell>
          <cell r="Q2400">
            <v>0</v>
          </cell>
          <cell r="R2400" t="str">
            <v>N</v>
          </cell>
          <cell r="S2400">
            <v>2542.38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</row>
        <row r="2401">
          <cell r="A2401">
            <v>2016</v>
          </cell>
          <cell r="C2401" t="str">
            <v>TREVIGI SERVIZI SRL</v>
          </cell>
          <cell r="D2401">
            <v>39752</v>
          </cell>
          <cell r="E2401" t="str">
            <v xml:space="preserve">392             </v>
          </cell>
          <cell r="F2401">
            <v>39778</v>
          </cell>
          <cell r="G2401">
            <v>428.58</v>
          </cell>
          <cell r="H2401">
            <v>0</v>
          </cell>
          <cell r="I2401">
            <v>0</v>
          </cell>
          <cell r="J2401">
            <v>1</v>
          </cell>
          <cell r="K2401">
            <v>30</v>
          </cell>
          <cell r="L2401">
            <v>42370</v>
          </cell>
          <cell r="M2401">
            <v>42735</v>
          </cell>
          <cell r="N2401">
            <v>0</v>
          </cell>
          <cell r="P2401">
            <v>0</v>
          </cell>
          <cell r="Q2401">
            <v>0</v>
          </cell>
          <cell r="R2401" t="str">
            <v>N</v>
          </cell>
          <cell r="S2401">
            <v>428.58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</row>
        <row r="2402">
          <cell r="A2402">
            <v>2016</v>
          </cell>
          <cell r="B2402">
            <v>18219</v>
          </cell>
          <cell r="C2402" t="str">
            <v>TREVISAN SNC</v>
          </cell>
          <cell r="D2402">
            <v>42361</v>
          </cell>
          <cell r="E2402" t="str">
            <v xml:space="preserve">2015220000007                 </v>
          </cell>
          <cell r="F2402">
            <v>42361</v>
          </cell>
          <cell r="G2402">
            <v>2684</v>
          </cell>
          <cell r="H2402">
            <v>2684</v>
          </cell>
          <cell r="I2402">
            <v>0</v>
          </cell>
          <cell r="J2402">
            <v>42430</v>
          </cell>
          <cell r="K2402">
            <v>30</v>
          </cell>
          <cell r="L2402">
            <v>42370</v>
          </cell>
          <cell r="M2402">
            <v>42735</v>
          </cell>
          <cell r="N2402">
            <v>0</v>
          </cell>
          <cell r="P2402">
            <v>0</v>
          </cell>
          <cell r="Q2402">
            <v>69</v>
          </cell>
          <cell r="R2402" t="str">
            <v>S</v>
          </cell>
          <cell r="S2402">
            <v>0</v>
          </cell>
          <cell r="T2402">
            <v>69</v>
          </cell>
          <cell r="U2402">
            <v>185196</v>
          </cell>
          <cell r="V2402">
            <v>185196</v>
          </cell>
          <cell r="W2402">
            <v>39</v>
          </cell>
          <cell r="X2402">
            <v>104676</v>
          </cell>
        </row>
        <row r="2403">
          <cell r="A2403">
            <v>2017</v>
          </cell>
          <cell r="B2403">
            <v>10357</v>
          </cell>
          <cell r="C2403" t="str">
            <v>ULLALLA' TeatroAnimazione</v>
          </cell>
          <cell r="D2403">
            <v>42943</v>
          </cell>
          <cell r="E2403" t="str">
            <v>20/PA/2017</v>
          </cell>
          <cell r="F2403">
            <v>42944</v>
          </cell>
          <cell r="G2403">
            <v>600</v>
          </cell>
          <cell r="H2403">
            <v>600</v>
          </cell>
          <cell r="I2403">
            <v>0</v>
          </cell>
          <cell r="J2403">
            <v>42964</v>
          </cell>
          <cell r="K2403">
            <v>30</v>
          </cell>
          <cell r="L2403">
            <v>42370</v>
          </cell>
          <cell r="M2403">
            <v>42735</v>
          </cell>
          <cell r="N2403">
            <v>0</v>
          </cell>
          <cell r="P2403">
            <v>0</v>
          </cell>
          <cell r="Q2403">
            <v>20</v>
          </cell>
          <cell r="R2403" t="str">
            <v>S</v>
          </cell>
          <cell r="S2403">
            <v>0</v>
          </cell>
          <cell r="T2403">
            <v>21</v>
          </cell>
          <cell r="U2403">
            <v>12000</v>
          </cell>
          <cell r="V2403">
            <v>12600</v>
          </cell>
          <cell r="W2403">
            <v>-10</v>
          </cell>
          <cell r="X2403">
            <v>-6000</v>
          </cell>
        </row>
        <row r="2404">
          <cell r="A2404">
            <v>2017</v>
          </cell>
          <cell r="B2404">
            <v>14046</v>
          </cell>
          <cell r="C2404" t="str">
            <v>UMANA SPA</v>
          </cell>
          <cell r="D2404">
            <v>43008</v>
          </cell>
          <cell r="E2404" t="str">
            <v>1378/PA</v>
          </cell>
          <cell r="F2404">
            <v>43027</v>
          </cell>
          <cell r="G2404">
            <v>1864.71</v>
          </cell>
          <cell r="H2404">
            <v>1864.71</v>
          </cell>
          <cell r="I2404">
            <v>0</v>
          </cell>
          <cell r="J2404">
            <v>43035</v>
          </cell>
          <cell r="K2404">
            <v>30</v>
          </cell>
          <cell r="L2404">
            <v>42370</v>
          </cell>
          <cell r="M2404">
            <v>42735</v>
          </cell>
          <cell r="N2404">
            <v>0</v>
          </cell>
          <cell r="P2404">
            <v>0</v>
          </cell>
          <cell r="Q2404">
            <v>8</v>
          </cell>
          <cell r="R2404" t="str">
            <v>S</v>
          </cell>
          <cell r="S2404">
            <v>0</v>
          </cell>
          <cell r="T2404">
            <v>27</v>
          </cell>
          <cell r="U2404">
            <v>14917.68</v>
          </cell>
          <cell r="V2404">
            <v>50347.17</v>
          </cell>
          <cell r="W2404">
            <v>-22</v>
          </cell>
          <cell r="X2404">
            <v>-41023.620000000003</v>
          </cell>
        </row>
        <row r="2405">
          <cell r="A2405">
            <v>2017</v>
          </cell>
          <cell r="B2405">
            <v>15495</v>
          </cell>
          <cell r="C2405" t="str">
            <v>UMANA SPA</v>
          </cell>
          <cell r="D2405">
            <v>43039</v>
          </cell>
          <cell r="E2405" t="str">
            <v>1545/PA</v>
          </cell>
          <cell r="F2405">
            <v>43059</v>
          </cell>
          <cell r="G2405">
            <v>294.72000000000003</v>
          </cell>
          <cell r="H2405">
            <v>294.72000000000003</v>
          </cell>
          <cell r="I2405">
            <v>0</v>
          </cell>
          <cell r="J2405">
            <v>43069</v>
          </cell>
          <cell r="K2405">
            <v>30</v>
          </cell>
          <cell r="L2405">
            <v>42370</v>
          </cell>
          <cell r="M2405">
            <v>42735</v>
          </cell>
          <cell r="N2405">
            <v>0</v>
          </cell>
          <cell r="P2405">
            <v>0</v>
          </cell>
          <cell r="Q2405">
            <v>10</v>
          </cell>
          <cell r="R2405" t="str">
            <v>S</v>
          </cell>
          <cell r="S2405">
            <v>0</v>
          </cell>
          <cell r="T2405">
            <v>30</v>
          </cell>
          <cell r="U2405">
            <v>2947.2</v>
          </cell>
          <cell r="V2405">
            <v>8841.6</v>
          </cell>
          <cell r="W2405">
            <v>-20</v>
          </cell>
          <cell r="X2405">
            <v>-5894.4</v>
          </cell>
        </row>
        <row r="2406">
          <cell r="A2406">
            <v>2017</v>
          </cell>
          <cell r="B2406">
            <v>15494</v>
          </cell>
          <cell r="C2406" t="str">
            <v>UMANA SPA</v>
          </cell>
          <cell r="D2406">
            <v>43039</v>
          </cell>
          <cell r="E2406" t="str">
            <v>1546/PA</v>
          </cell>
          <cell r="F2406">
            <v>43059</v>
          </cell>
          <cell r="G2406">
            <v>3106.51</v>
          </cell>
          <cell r="H2406">
            <v>3106.51</v>
          </cell>
          <cell r="I2406">
            <v>0</v>
          </cell>
          <cell r="J2406">
            <v>43069</v>
          </cell>
          <cell r="K2406">
            <v>30</v>
          </cell>
          <cell r="L2406">
            <v>42370</v>
          </cell>
          <cell r="M2406">
            <v>42735</v>
          </cell>
          <cell r="N2406">
            <v>0</v>
          </cell>
          <cell r="P2406">
            <v>0</v>
          </cell>
          <cell r="Q2406">
            <v>10</v>
          </cell>
          <cell r="R2406" t="str">
            <v>S</v>
          </cell>
          <cell r="S2406">
            <v>0</v>
          </cell>
          <cell r="T2406">
            <v>30</v>
          </cell>
          <cell r="U2406">
            <v>31065.1</v>
          </cell>
          <cell r="V2406">
            <v>93195.3</v>
          </cell>
          <cell r="W2406">
            <v>-20</v>
          </cell>
          <cell r="X2406">
            <v>-62130.2</v>
          </cell>
        </row>
        <row r="2407">
          <cell r="A2407">
            <v>2017</v>
          </cell>
          <cell r="B2407">
            <v>16999</v>
          </cell>
          <cell r="C2407" t="str">
            <v>UMANA SPA</v>
          </cell>
          <cell r="D2407">
            <v>43069</v>
          </cell>
          <cell r="E2407" t="str">
            <v>1723/PA</v>
          </cell>
          <cell r="F2407">
            <v>43088</v>
          </cell>
          <cell r="G2407">
            <v>1634.08</v>
          </cell>
          <cell r="H2407">
            <v>1634.08</v>
          </cell>
          <cell r="I2407">
            <v>0</v>
          </cell>
          <cell r="J2407">
            <v>43118</v>
          </cell>
          <cell r="K2407">
            <v>30</v>
          </cell>
          <cell r="L2407">
            <v>42370</v>
          </cell>
          <cell r="M2407">
            <v>42735</v>
          </cell>
          <cell r="N2407">
            <v>0</v>
          </cell>
          <cell r="P2407">
            <v>0</v>
          </cell>
          <cell r="Q2407">
            <v>30</v>
          </cell>
          <cell r="R2407" t="str">
            <v>S</v>
          </cell>
          <cell r="S2407">
            <v>0</v>
          </cell>
          <cell r="T2407">
            <v>49</v>
          </cell>
          <cell r="U2407">
            <v>49022.400000000001</v>
          </cell>
          <cell r="V2407">
            <v>80069.919999999998</v>
          </cell>
          <cell r="W2407">
            <v>0</v>
          </cell>
          <cell r="X2407">
            <v>0</v>
          </cell>
        </row>
        <row r="2408">
          <cell r="A2408">
            <v>2017</v>
          </cell>
          <cell r="B2408">
            <v>17000</v>
          </cell>
          <cell r="C2408" t="str">
            <v>UMANA SPA</v>
          </cell>
          <cell r="D2408">
            <v>43069</v>
          </cell>
          <cell r="E2408" t="str">
            <v>1724/PA</v>
          </cell>
          <cell r="F2408">
            <v>43088</v>
          </cell>
          <cell r="G2408">
            <v>604.63</v>
          </cell>
          <cell r="H2408">
            <v>604.63</v>
          </cell>
          <cell r="I2408">
            <v>0</v>
          </cell>
          <cell r="J2408">
            <v>43118</v>
          </cell>
          <cell r="K2408">
            <v>30</v>
          </cell>
          <cell r="L2408">
            <v>42370</v>
          </cell>
          <cell r="M2408">
            <v>42735</v>
          </cell>
          <cell r="N2408">
            <v>0</v>
          </cell>
          <cell r="P2408">
            <v>0</v>
          </cell>
          <cell r="Q2408">
            <v>30</v>
          </cell>
          <cell r="R2408" t="str">
            <v>S</v>
          </cell>
          <cell r="S2408">
            <v>0</v>
          </cell>
          <cell r="T2408">
            <v>49</v>
          </cell>
          <cell r="U2408">
            <v>18138.900000000001</v>
          </cell>
          <cell r="V2408">
            <v>29626.87</v>
          </cell>
          <cell r="W2408">
            <v>0</v>
          </cell>
          <cell r="X2408">
            <v>0</v>
          </cell>
        </row>
        <row r="2409">
          <cell r="A2409">
            <v>2017</v>
          </cell>
          <cell r="B2409">
            <v>17001</v>
          </cell>
          <cell r="C2409" t="str">
            <v>UMANA SPA</v>
          </cell>
          <cell r="D2409">
            <v>43069</v>
          </cell>
          <cell r="E2409" t="str">
            <v>1725/PA</v>
          </cell>
          <cell r="F2409">
            <v>43088</v>
          </cell>
          <cell r="G2409">
            <v>331.61</v>
          </cell>
          <cell r="H2409">
            <v>331.61</v>
          </cell>
          <cell r="I2409">
            <v>0</v>
          </cell>
          <cell r="J2409">
            <v>43118</v>
          </cell>
          <cell r="K2409">
            <v>30</v>
          </cell>
          <cell r="L2409">
            <v>42370</v>
          </cell>
          <cell r="M2409">
            <v>42735</v>
          </cell>
          <cell r="N2409">
            <v>0</v>
          </cell>
          <cell r="P2409">
            <v>0</v>
          </cell>
          <cell r="Q2409">
            <v>30</v>
          </cell>
          <cell r="R2409" t="str">
            <v>S</v>
          </cell>
          <cell r="S2409">
            <v>0</v>
          </cell>
          <cell r="T2409">
            <v>49</v>
          </cell>
          <cell r="U2409">
            <v>9948.2999999999993</v>
          </cell>
          <cell r="V2409">
            <v>16248.89</v>
          </cell>
          <cell r="W2409">
            <v>0</v>
          </cell>
          <cell r="X2409">
            <v>0</v>
          </cell>
        </row>
        <row r="2410">
          <cell r="A2410">
            <v>2017</v>
          </cell>
          <cell r="B2410">
            <v>1013</v>
          </cell>
          <cell r="C2410" t="str">
            <v>UMANA SPA</v>
          </cell>
          <cell r="D2410">
            <v>43101</v>
          </cell>
          <cell r="E2410" t="str">
            <v>91/PA</v>
          </cell>
          <cell r="F2410">
            <v>43119</v>
          </cell>
          <cell r="G2410">
            <v>1390.63</v>
          </cell>
          <cell r="H2410">
            <v>0</v>
          </cell>
          <cell r="I2410">
            <v>0</v>
          </cell>
          <cell r="J2410">
            <v>1</v>
          </cell>
          <cell r="K2410">
            <v>30</v>
          </cell>
          <cell r="L2410">
            <v>42370</v>
          </cell>
          <cell r="M2410">
            <v>42735</v>
          </cell>
          <cell r="N2410">
            <v>0</v>
          </cell>
          <cell r="P2410">
            <v>0</v>
          </cell>
          <cell r="Q2410">
            <v>0</v>
          </cell>
          <cell r="R2410" t="str">
            <v>N</v>
          </cell>
          <cell r="S2410">
            <v>1390.63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</row>
        <row r="2411">
          <cell r="A2411">
            <v>2016</v>
          </cell>
          <cell r="B2411">
            <v>5</v>
          </cell>
          <cell r="C2411" t="str">
            <v>UNILIFT SRL</v>
          </cell>
          <cell r="D2411">
            <v>42349</v>
          </cell>
          <cell r="E2411" t="str">
            <v>100033</v>
          </cell>
          <cell r="F2411">
            <v>42373</v>
          </cell>
          <cell r="G2411">
            <v>924.76</v>
          </cell>
          <cell r="H2411">
            <v>924.76</v>
          </cell>
          <cell r="I2411">
            <v>0</v>
          </cell>
          <cell r="J2411">
            <v>42431</v>
          </cell>
          <cell r="K2411">
            <v>30</v>
          </cell>
          <cell r="L2411">
            <v>42370</v>
          </cell>
          <cell r="M2411">
            <v>42735</v>
          </cell>
          <cell r="N2411">
            <v>0</v>
          </cell>
          <cell r="P2411">
            <v>0</v>
          </cell>
          <cell r="Q2411">
            <v>58</v>
          </cell>
          <cell r="R2411" t="str">
            <v>S</v>
          </cell>
          <cell r="S2411">
            <v>0</v>
          </cell>
          <cell r="T2411">
            <v>82</v>
          </cell>
          <cell r="U2411">
            <v>53636.08</v>
          </cell>
          <cell r="V2411">
            <v>75830.320000000007</v>
          </cell>
          <cell r="W2411">
            <v>28</v>
          </cell>
          <cell r="X2411">
            <v>25893.279999999999</v>
          </cell>
        </row>
        <row r="2412">
          <cell r="A2412">
            <v>2016</v>
          </cell>
          <cell r="B2412">
            <v>3839</v>
          </cell>
          <cell r="C2412" t="str">
            <v>Unione dell'Energia Alto Adige SocietÃ  Cooperativa</v>
          </cell>
          <cell r="D2412">
            <v>42072</v>
          </cell>
          <cell r="E2412" t="str">
            <v xml:space="preserve">55              </v>
          </cell>
          <cell r="F2412">
            <v>42074</v>
          </cell>
          <cell r="G2412">
            <v>338.11</v>
          </cell>
          <cell r="H2412">
            <v>0</v>
          </cell>
          <cell r="I2412">
            <v>0</v>
          </cell>
          <cell r="J2412">
            <v>1</v>
          </cell>
          <cell r="K2412">
            <v>30</v>
          </cell>
          <cell r="L2412">
            <v>42370</v>
          </cell>
          <cell r="M2412">
            <v>42735</v>
          </cell>
          <cell r="N2412">
            <v>0</v>
          </cell>
          <cell r="P2412">
            <v>0</v>
          </cell>
          <cell r="Q2412">
            <v>0</v>
          </cell>
          <cell r="R2412" t="str">
            <v>N</v>
          </cell>
          <cell r="S2412">
            <v>338.11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</row>
        <row r="2413">
          <cell r="A2413">
            <v>2016</v>
          </cell>
          <cell r="B2413">
            <v>7094</v>
          </cell>
          <cell r="C2413" t="str">
            <v>Unione dell'Energia Alto Adige SocietÃ  Cooperativa</v>
          </cell>
          <cell r="D2413">
            <v>42521</v>
          </cell>
          <cell r="E2413" t="str">
            <v>RKPA-2016-53</v>
          </cell>
          <cell r="F2413">
            <v>42521</v>
          </cell>
          <cell r="G2413">
            <v>3760.04</v>
          </cell>
          <cell r="H2413">
            <v>3760.04</v>
          </cell>
          <cell r="I2413">
            <v>0</v>
          </cell>
          <cell r="J2413">
            <v>42619</v>
          </cell>
          <cell r="K2413">
            <v>30</v>
          </cell>
          <cell r="L2413">
            <v>42370</v>
          </cell>
          <cell r="M2413">
            <v>42735</v>
          </cell>
          <cell r="N2413">
            <v>0</v>
          </cell>
          <cell r="P2413">
            <v>0</v>
          </cell>
          <cell r="Q2413">
            <v>98</v>
          </cell>
          <cell r="R2413" t="str">
            <v>S</v>
          </cell>
          <cell r="S2413">
            <v>0</v>
          </cell>
          <cell r="T2413">
            <v>98</v>
          </cell>
          <cell r="U2413">
            <v>368483.92</v>
          </cell>
          <cell r="V2413">
            <v>368483.92</v>
          </cell>
          <cell r="W2413">
            <v>68</v>
          </cell>
          <cell r="X2413">
            <v>255682.72</v>
          </cell>
        </row>
        <row r="2414">
          <cell r="A2414">
            <v>2017</v>
          </cell>
          <cell r="B2414">
            <v>10922</v>
          </cell>
          <cell r="C2414" t="str">
            <v>Unione dell'Energia Alto Adige SocietÃ  Cooperativa</v>
          </cell>
          <cell r="D2414">
            <v>42760</v>
          </cell>
          <cell r="E2414" t="str">
            <v>RKPA-2017-24</v>
          </cell>
          <cell r="F2414">
            <v>42957</v>
          </cell>
          <cell r="G2414">
            <v>1742.16</v>
          </cell>
          <cell r="H2414">
            <v>1742.16</v>
          </cell>
          <cell r="I2414">
            <v>0</v>
          </cell>
          <cell r="J2414">
            <v>42989</v>
          </cell>
          <cell r="K2414">
            <v>30</v>
          </cell>
          <cell r="L2414">
            <v>42370</v>
          </cell>
          <cell r="M2414">
            <v>42735</v>
          </cell>
          <cell r="N2414">
            <v>0</v>
          </cell>
          <cell r="P2414">
            <v>0</v>
          </cell>
          <cell r="Q2414">
            <v>32</v>
          </cell>
          <cell r="R2414" t="str">
            <v>S</v>
          </cell>
          <cell r="S2414">
            <v>0</v>
          </cell>
          <cell r="T2414">
            <v>229</v>
          </cell>
          <cell r="U2414">
            <v>55749.120000000003</v>
          </cell>
          <cell r="V2414">
            <v>398954.64</v>
          </cell>
          <cell r="W2414">
            <v>2</v>
          </cell>
          <cell r="X2414">
            <v>3484.32</v>
          </cell>
        </row>
        <row r="2415">
          <cell r="A2415">
            <v>2017</v>
          </cell>
          <cell r="B2415">
            <v>10923</v>
          </cell>
          <cell r="C2415" t="str">
            <v>Unione dell'Energia Alto Adige SocietÃ  Cooperativa</v>
          </cell>
          <cell r="D2415">
            <v>42880</v>
          </cell>
          <cell r="E2415" t="str">
            <v>RKPA-2017-60</v>
          </cell>
          <cell r="F2415">
            <v>42957</v>
          </cell>
          <cell r="G2415">
            <v>1805.6</v>
          </cell>
          <cell r="H2415">
            <v>1805.6</v>
          </cell>
          <cell r="I2415">
            <v>0</v>
          </cell>
          <cell r="J2415">
            <v>42989</v>
          </cell>
          <cell r="K2415">
            <v>30</v>
          </cell>
          <cell r="L2415">
            <v>42370</v>
          </cell>
          <cell r="M2415">
            <v>42735</v>
          </cell>
          <cell r="N2415">
            <v>0</v>
          </cell>
          <cell r="P2415">
            <v>0</v>
          </cell>
          <cell r="Q2415">
            <v>32</v>
          </cell>
          <cell r="R2415" t="str">
            <v>S</v>
          </cell>
          <cell r="S2415">
            <v>0</v>
          </cell>
          <cell r="T2415">
            <v>109</v>
          </cell>
          <cell r="U2415">
            <v>57779.199999999997</v>
          </cell>
          <cell r="V2415">
            <v>196810.4</v>
          </cell>
          <cell r="W2415">
            <v>2</v>
          </cell>
          <cell r="X2415">
            <v>3611.2</v>
          </cell>
        </row>
        <row r="2416">
          <cell r="A2416">
            <v>2016</v>
          </cell>
          <cell r="B2416">
            <v>13517</v>
          </cell>
          <cell r="C2416" t="str">
            <v>VANGELISTA TATIANA</v>
          </cell>
          <cell r="D2416">
            <v>42653</v>
          </cell>
          <cell r="E2416" t="str">
            <v>1PA</v>
          </cell>
          <cell r="F2416">
            <v>42654</v>
          </cell>
          <cell r="G2416">
            <v>1802</v>
          </cell>
          <cell r="H2416">
            <v>1802</v>
          </cell>
          <cell r="I2416">
            <v>0</v>
          </cell>
          <cell r="J2416">
            <v>42668</v>
          </cell>
          <cell r="K2416">
            <v>30</v>
          </cell>
          <cell r="L2416">
            <v>42370</v>
          </cell>
          <cell r="M2416">
            <v>42735</v>
          </cell>
          <cell r="N2416">
            <v>0</v>
          </cell>
          <cell r="P2416">
            <v>0</v>
          </cell>
          <cell r="Q2416">
            <v>14</v>
          </cell>
          <cell r="R2416" t="str">
            <v>S</v>
          </cell>
          <cell r="S2416">
            <v>0</v>
          </cell>
          <cell r="T2416">
            <v>15</v>
          </cell>
          <cell r="U2416">
            <v>25228</v>
          </cell>
          <cell r="V2416">
            <v>27030</v>
          </cell>
          <cell r="W2416">
            <v>-16</v>
          </cell>
          <cell r="X2416">
            <v>-28832</v>
          </cell>
        </row>
        <row r="2417">
          <cell r="A2417">
            <v>2017</v>
          </cell>
          <cell r="B2417">
            <v>11035</v>
          </cell>
          <cell r="C2417" t="str">
            <v>VERGATI SRL</v>
          </cell>
          <cell r="D2417">
            <v>42958</v>
          </cell>
          <cell r="E2417" t="str">
            <v>2746</v>
          </cell>
          <cell r="F2417">
            <v>42961</v>
          </cell>
          <cell r="G2417">
            <v>161.65</v>
          </cell>
          <cell r="H2417">
            <v>0</v>
          </cell>
          <cell r="I2417">
            <v>161.65</v>
          </cell>
          <cell r="J2417">
            <v>1</v>
          </cell>
          <cell r="K2417">
            <v>30</v>
          </cell>
          <cell r="L2417">
            <v>42370</v>
          </cell>
          <cell r="M2417">
            <v>42735</v>
          </cell>
          <cell r="N2417">
            <v>0</v>
          </cell>
          <cell r="P2417">
            <v>0</v>
          </cell>
          <cell r="Q2417">
            <v>0</v>
          </cell>
          <cell r="R2417" t="str">
            <v>N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0</v>
          </cell>
          <cell r="X2417">
            <v>0</v>
          </cell>
        </row>
        <row r="2418">
          <cell r="A2418">
            <v>2017</v>
          </cell>
          <cell r="B2418">
            <v>11036</v>
          </cell>
          <cell r="C2418" t="str">
            <v>VERGATI SRL</v>
          </cell>
          <cell r="D2418">
            <v>42958</v>
          </cell>
          <cell r="E2418" t="str">
            <v>2747</v>
          </cell>
          <cell r="F2418">
            <v>42961</v>
          </cell>
          <cell r="G2418">
            <v>161.65</v>
          </cell>
          <cell r="H2418">
            <v>161.65</v>
          </cell>
          <cell r="I2418">
            <v>0</v>
          </cell>
          <cell r="J2418">
            <v>42989</v>
          </cell>
          <cell r="K2418">
            <v>30</v>
          </cell>
          <cell r="L2418">
            <v>42370</v>
          </cell>
          <cell r="M2418">
            <v>42735</v>
          </cell>
          <cell r="N2418">
            <v>0</v>
          </cell>
          <cell r="P2418">
            <v>0</v>
          </cell>
          <cell r="Q2418">
            <v>28</v>
          </cell>
          <cell r="R2418" t="str">
            <v>S</v>
          </cell>
          <cell r="S2418">
            <v>0</v>
          </cell>
          <cell r="T2418">
            <v>31</v>
          </cell>
          <cell r="U2418">
            <v>4526.2</v>
          </cell>
          <cell r="V2418">
            <v>5011.1499999999996</v>
          </cell>
          <cell r="W2418">
            <v>-2</v>
          </cell>
          <cell r="X2418">
            <v>-323.3</v>
          </cell>
        </row>
        <row r="2419">
          <cell r="A2419">
            <v>2017</v>
          </cell>
          <cell r="B2419">
            <v>11037</v>
          </cell>
          <cell r="C2419" t="str">
            <v>VERGATI SRL</v>
          </cell>
          <cell r="D2419">
            <v>42958</v>
          </cell>
          <cell r="E2419" t="str">
            <v>2748</v>
          </cell>
          <cell r="F2419">
            <v>42961</v>
          </cell>
          <cell r="G2419">
            <v>161.65</v>
          </cell>
          <cell r="H2419">
            <v>161.65</v>
          </cell>
          <cell r="I2419">
            <v>0</v>
          </cell>
          <cell r="J2419">
            <v>42989</v>
          </cell>
          <cell r="K2419">
            <v>30</v>
          </cell>
          <cell r="L2419">
            <v>42370</v>
          </cell>
          <cell r="M2419">
            <v>42735</v>
          </cell>
          <cell r="N2419">
            <v>0</v>
          </cell>
          <cell r="P2419">
            <v>0</v>
          </cell>
          <cell r="Q2419">
            <v>28</v>
          </cell>
          <cell r="R2419" t="str">
            <v>S</v>
          </cell>
          <cell r="S2419">
            <v>0</v>
          </cell>
          <cell r="T2419">
            <v>31</v>
          </cell>
          <cell r="U2419">
            <v>4526.2</v>
          </cell>
          <cell r="V2419">
            <v>5011.1499999999996</v>
          </cell>
          <cell r="W2419">
            <v>-2</v>
          </cell>
          <cell r="X2419">
            <v>-323.3</v>
          </cell>
        </row>
        <row r="2420">
          <cell r="A2420">
            <v>2017</v>
          </cell>
          <cell r="B2420">
            <v>11038</v>
          </cell>
          <cell r="C2420" t="str">
            <v>VERGATI SRL</v>
          </cell>
          <cell r="D2420">
            <v>42958</v>
          </cell>
          <cell r="E2420" t="str">
            <v>2749</v>
          </cell>
          <cell r="F2420">
            <v>42961</v>
          </cell>
          <cell r="G2420">
            <v>161.65</v>
          </cell>
          <cell r="H2420">
            <v>161.65</v>
          </cell>
          <cell r="I2420">
            <v>0</v>
          </cell>
          <cell r="J2420">
            <v>42989</v>
          </cell>
          <cell r="K2420">
            <v>30</v>
          </cell>
          <cell r="L2420">
            <v>42370</v>
          </cell>
          <cell r="M2420">
            <v>42735</v>
          </cell>
          <cell r="N2420">
            <v>0</v>
          </cell>
          <cell r="P2420">
            <v>0</v>
          </cell>
          <cell r="Q2420">
            <v>28</v>
          </cell>
          <cell r="R2420" t="str">
            <v>S</v>
          </cell>
          <cell r="S2420">
            <v>0</v>
          </cell>
          <cell r="T2420">
            <v>31</v>
          </cell>
          <cell r="U2420">
            <v>4526.2</v>
          </cell>
          <cell r="V2420">
            <v>5011.1499999999996</v>
          </cell>
          <cell r="W2420">
            <v>-2</v>
          </cell>
          <cell r="X2420">
            <v>-323.3</v>
          </cell>
        </row>
        <row r="2421">
          <cell r="A2421">
            <v>2017</v>
          </cell>
          <cell r="B2421">
            <v>11040</v>
          </cell>
          <cell r="C2421" t="str">
            <v>VERGATI SRL</v>
          </cell>
          <cell r="D2421">
            <v>42958</v>
          </cell>
          <cell r="E2421" t="str">
            <v>2750</v>
          </cell>
          <cell r="F2421">
            <v>42961</v>
          </cell>
          <cell r="G2421">
            <v>122</v>
          </cell>
          <cell r="H2421">
            <v>122</v>
          </cell>
          <cell r="I2421">
            <v>0</v>
          </cell>
          <cell r="J2421">
            <v>42989</v>
          </cell>
          <cell r="K2421">
            <v>30</v>
          </cell>
          <cell r="L2421">
            <v>42370</v>
          </cell>
          <cell r="M2421">
            <v>42735</v>
          </cell>
          <cell r="N2421">
            <v>0</v>
          </cell>
          <cell r="P2421">
            <v>0</v>
          </cell>
          <cell r="Q2421">
            <v>28</v>
          </cell>
          <cell r="R2421" t="str">
            <v>S</v>
          </cell>
          <cell r="S2421">
            <v>0</v>
          </cell>
          <cell r="T2421">
            <v>31</v>
          </cell>
          <cell r="U2421">
            <v>3416</v>
          </cell>
          <cell r="V2421">
            <v>3782</v>
          </cell>
          <cell r="W2421">
            <v>-2</v>
          </cell>
          <cell r="X2421">
            <v>-244</v>
          </cell>
        </row>
        <row r="2422">
          <cell r="A2422">
            <v>2017</v>
          </cell>
          <cell r="B2422">
            <v>11039</v>
          </cell>
          <cell r="C2422" t="str">
            <v>VERGATI SRL</v>
          </cell>
          <cell r="D2422">
            <v>42958</v>
          </cell>
          <cell r="E2422" t="str">
            <v>2751</v>
          </cell>
          <cell r="F2422">
            <v>42961</v>
          </cell>
          <cell r="G2422">
            <v>109.8</v>
          </cell>
          <cell r="H2422">
            <v>109.8</v>
          </cell>
          <cell r="I2422">
            <v>0</v>
          </cell>
          <cell r="J2422">
            <v>42989</v>
          </cell>
          <cell r="K2422">
            <v>30</v>
          </cell>
          <cell r="L2422">
            <v>42370</v>
          </cell>
          <cell r="M2422">
            <v>42735</v>
          </cell>
          <cell r="N2422">
            <v>0</v>
          </cell>
          <cell r="P2422">
            <v>0</v>
          </cell>
          <cell r="Q2422">
            <v>28</v>
          </cell>
          <cell r="R2422" t="str">
            <v>S</v>
          </cell>
          <cell r="S2422">
            <v>0</v>
          </cell>
          <cell r="T2422">
            <v>31</v>
          </cell>
          <cell r="U2422">
            <v>3074.4</v>
          </cell>
          <cell r="V2422">
            <v>3403.8</v>
          </cell>
          <cell r="W2422">
            <v>-2</v>
          </cell>
          <cell r="X2422">
            <v>-219.6</v>
          </cell>
        </row>
        <row r="2423">
          <cell r="A2423">
            <v>2017</v>
          </cell>
          <cell r="B2423">
            <v>11041</v>
          </cell>
          <cell r="C2423" t="str">
            <v>VERGATI SRL</v>
          </cell>
          <cell r="D2423">
            <v>42958</v>
          </cell>
          <cell r="E2423" t="str">
            <v>2753</v>
          </cell>
          <cell r="F2423">
            <v>42961</v>
          </cell>
          <cell r="G2423">
            <v>768.6</v>
          </cell>
          <cell r="H2423">
            <v>768.6</v>
          </cell>
          <cell r="I2423">
            <v>0</v>
          </cell>
          <cell r="J2423">
            <v>42989</v>
          </cell>
          <cell r="K2423">
            <v>30</v>
          </cell>
          <cell r="L2423">
            <v>42370</v>
          </cell>
          <cell r="M2423">
            <v>42735</v>
          </cell>
          <cell r="N2423">
            <v>0</v>
          </cell>
          <cell r="P2423">
            <v>0</v>
          </cell>
          <cell r="Q2423">
            <v>28</v>
          </cell>
          <cell r="R2423" t="str">
            <v>S</v>
          </cell>
          <cell r="S2423">
            <v>0</v>
          </cell>
          <cell r="T2423">
            <v>31</v>
          </cell>
          <cell r="U2423">
            <v>21520.799999999999</v>
          </cell>
          <cell r="V2423">
            <v>23826.6</v>
          </cell>
          <cell r="W2423">
            <v>-2</v>
          </cell>
          <cell r="X2423">
            <v>-1537.2</v>
          </cell>
        </row>
        <row r="2424">
          <cell r="A2424">
            <v>2016</v>
          </cell>
          <cell r="B2424">
            <v>14503</v>
          </cell>
          <cell r="C2424" t="str">
            <v>VERGATI SRL</v>
          </cell>
          <cell r="D2424">
            <v>42671</v>
          </cell>
          <cell r="E2424" t="str">
            <v>2985</v>
          </cell>
          <cell r="F2424">
            <v>42671</v>
          </cell>
          <cell r="G2424">
            <v>215.54</v>
          </cell>
          <cell r="H2424">
            <v>215.54</v>
          </cell>
          <cell r="I2424">
            <v>0</v>
          </cell>
          <cell r="J2424">
            <v>42689</v>
          </cell>
          <cell r="K2424">
            <v>30</v>
          </cell>
          <cell r="L2424">
            <v>42370</v>
          </cell>
          <cell r="M2424">
            <v>42735</v>
          </cell>
          <cell r="N2424">
            <v>0</v>
          </cell>
          <cell r="P2424">
            <v>0</v>
          </cell>
          <cell r="Q2424">
            <v>18</v>
          </cell>
          <cell r="R2424" t="str">
            <v>S</v>
          </cell>
          <cell r="S2424">
            <v>0</v>
          </cell>
          <cell r="T2424">
            <v>18</v>
          </cell>
          <cell r="U2424">
            <v>3879.72</v>
          </cell>
          <cell r="V2424">
            <v>3879.72</v>
          </cell>
          <cell r="W2424">
            <v>-12</v>
          </cell>
          <cell r="X2424">
            <v>-2586.48</v>
          </cell>
        </row>
        <row r="2425">
          <cell r="A2425">
            <v>2016</v>
          </cell>
          <cell r="B2425">
            <v>14505</v>
          </cell>
          <cell r="C2425" t="str">
            <v>VERGATI SRL</v>
          </cell>
          <cell r="D2425">
            <v>42671</v>
          </cell>
          <cell r="E2425" t="str">
            <v>2986</v>
          </cell>
          <cell r="F2425">
            <v>42671</v>
          </cell>
          <cell r="G2425">
            <v>215.54</v>
          </cell>
          <cell r="H2425">
            <v>215.54</v>
          </cell>
          <cell r="I2425">
            <v>0</v>
          </cell>
          <cell r="J2425">
            <v>42689</v>
          </cell>
          <cell r="K2425">
            <v>30</v>
          </cell>
          <cell r="L2425">
            <v>42370</v>
          </cell>
          <cell r="M2425">
            <v>42735</v>
          </cell>
          <cell r="N2425">
            <v>0</v>
          </cell>
          <cell r="P2425">
            <v>0</v>
          </cell>
          <cell r="Q2425">
            <v>18</v>
          </cell>
          <cell r="R2425" t="str">
            <v>S</v>
          </cell>
          <cell r="S2425">
            <v>0</v>
          </cell>
          <cell r="T2425">
            <v>18</v>
          </cell>
          <cell r="U2425">
            <v>3879.72</v>
          </cell>
          <cell r="V2425">
            <v>3879.72</v>
          </cell>
          <cell r="W2425">
            <v>-12</v>
          </cell>
          <cell r="X2425">
            <v>-2586.48</v>
          </cell>
        </row>
        <row r="2426">
          <cell r="A2426">
            <v>2016</v>
          </cell>
          <cell r="B2426">
            <v>14504</v>
          </cell>
          <cell r="C2426" t="str">
            <v>VERGATI SRL</v>
          </cell>
          <cell r="D2426">
            <v>42671</v>
          </cell>
          <cell r="E2426" t="str">
            <v>2987</v>
          </cell>
          <cell r="F2426">
            <v>42671</v>
          </cell>
          <cell r="G2426">
            <v>215.54</v>
          </cell>
          <cell r="H2426">
            <v>215.54</v>
          </cell>
          <cell r="I2426">
            <v>0</v>
          </cell>
          <cell r="J2426">
            <v>42689</v>
          </cell>
          <cell r="K2426">
            <v>30</v>
          </cell>
          <cell r="L2426">
            <v>42370</v>
          </cell>
          <cell r="M2426">
            <v>42735</v>
          </cell>
          <cell r="N2426">
            <v>0</v>
          </cell>
          <cell r="P2426">
            <v>0</v>
          </cell>
          <cell r="Q2426">
            <v>18</v>
          </cell>
          <cell r="R2426" t="str">
            <v>S</v>
          </cell>
          <cell r="S2426">
            <v>0</v>
          </cell>
          <cell r="T2426">
            <v>18</v>
          </cell>
          <cell r="U2426">
            <v>3879.72</v>
          </cell>
          <cell r="V2426">
            <v>3879.72</v>
          </cell>
          <cell r="W2426">
            <v>-12</v>
          </cell>
          <cell r="X2426">
            <v>-2586.48</v>
          </cell>
        </row>
        <row r="2427">
          <cell r="A2427">
            <v>2016</v>
          </cell>
          <cell r="B2427">
            <v>14507</v>
          </cell>
          <cell r="C2427" t="str">
            <v>VERGATI SRL</v>
          </cell>
          <cell r="D2427">
            <v>42671</v>
          </cell>
          <cell r="E2427" t="str">
            <v>2988</v>
          </cell>
          <cell r="F2427">
            <v>42671</v>
          </cell>
          <cell r="G2427">
            <v>215.54</v>
          </cell>
          <cell r="H2427">
            <v>215.54</v>
          </cell>
          <cell r="I2427">
            <v>0</v>
          </cell>
          <cell r="J2427">
            <v>42689</v>
          </cell>
          <cell r="K2427">
            <v>30</v>
          </cell>
          <cell r="L2427">
            <v>42370</v>
          </cell>
          <cell r="M2427">
            <v>42735</v>
          </cell>
          <cell r="N2427">
            <v>0</v>
          </cell>
          <cell r="P2427">
            <v>0</v>
          </cell>
          <cell r="Q2427">
            <v>18</v>
          </cell>
          <cell r="R2427" t="str">
            <v>S</v>
          </cell>
          <cell r="S2427">
            <v>0</v>
          </cell>
          <cell r="T2427">
            <v>18</v>
          </cell>
          <cell r="U2427">
            <v>3879.72</v>
          </cell>
          <cell r="V2427">
            <v>3879.72</v>
          </cell>
          <cell r="W2427">
            <v>-12</v>
          </cell>
          <cell r="X2427">
            <v>-2586.48</v>
          </cell>
        </row>
        <row r="2428">
          <cell r="A2428">
            <v>2016</v>
          </cell>
          <cell r="B2428">
            <v>14506</v>
          </cell>
          <cell r="C2428" t="str">
            <v>VERGATI SRL</v>
          </cell>
          <cell r="D2428">
            <v>42671</v>
          </cell>
          <cell r="E2428" t="str">
            <v>2989</v>
          </cell>
          <cell r="F2428">
            <v>42671</v>
          </cell>
          <cell r="G2428">
            <v>162.66</v>
          </cell>
          <cell r="H2428">
            <v>162.66</v>
          </cell>
          <cell r="I2428">
            <v>0</v>
          </cell>
          <cell r="J2428">
            <v>42689</v>
          </cell>
          <cell r="K2428">
            <v>30</v>
          </cell>
          <cell r="L2428">
            <v>42370</v>
          </cell>
          <cell r="M2428">
            <v>42735</v>
          </cell>
          <cell r="N2428">
            <v>0</v>
          </cell>
          <cell r="P2428">
            <v>0</v>
          </cell>
          <cell r="Q2428">
            <v>18</v>
          </cell>
          <cell r="R2428" t="str">
            <v>S</v>
          </cell>
          <cell r="S2428">
            <v>0</v>
          </cell>
          <cell r="T2428">
            <v>18</v>
          </cell>
          <cell r="U2428">
            <v>2927.88</v>
          </cell>
          <cell r="V2428">
            <v>2927.88</v>
          </cell>
          <cell r="W2428">
            <v>-12</v>
          </cell>
          <cell r="X2428">
            <v>-1951.92</v>
          </cell>
        </row>
        <row r="2429">
          <cell r="A2429">
            <v>2016</v>
          </cell>
          <cell r="B2429">
            <v>14508</v>
          </cell>
          <cell r="C2429" t="str">
            <v>VERGATI SRL</v>
          </cell>
          <cell r="D2429">
            <v>42671</v>
          </cell>
          <cell r="E2429" t="str">
            <v>2990</v>
          </cell>
          <cell r="F2429">
            <v>42671</v>
          </cell>
          <cell r="G2429">
            <v>146.4</v>
          </cell>
          <cell r="H2429">
            <v>146.4</v>
          </cell>
          <cell r="I2429">
            <v>0</v>
          </cell>
          <cell r="J2429">
            <v>42689</v>
          </cell>
          <cell r="K2429">
            <v>30</v>
          </cell>
          <cell r="L2429">
            <v>42370</v>
          </cell>
          <cell r="M2429">
            <v>42735</v>
          </cell>
          <cell r="N2429">
            <v>0</v>
          </cell>
          <cell r="P2429">
            <v>0</v>
          </cell>
          <cell r="Q2429">
            <v>18</v>
          </cell>
          <cell r="R2429" t="str">
            <v>S</v>
          </cell>
          <cell r="S2429">
            <v>0</v>
          </cell>
          <cell r="T2429">
            <v>18</v>
          </cell>
          <cell r="U2429">
            <v>2635.2</v>
          </cell>
          <cell r="V2429">
            <v>2635.2</v>
          </cell>
          <cell r="W2429">
            <v>-12</v>
          </cell>
          <cell r="X2429">
            <v>-1756.8</v>
          </cell>
        </row>
        <row r="2430">
          <cell r="A2430">
            <v>2016</v>
          </cell>
          <cell r="B2430">
            <v>15416</v>
          </cell>
          <cell r="C2430" t="str">
            <v>VERGATI SRL</v>
          </cell>
          <cell r="D2430">
            <v>42690</v>
          </cell>
          <cell r="E2430" t="str">
            <v>3062</v>
          </cell>
          <cell r="F2430">
            <v>42691</v>
          </cell>
          <cell r="G2430">
            <v>133.13</v>
          </cell>
          <cell r="H2430">
            <v>133.13</v>
          </cell>
          <cell r="I2430">
            <v>0</v>
          </cell>
          <cell r="J2430">
            <v>42698</v>
          </cell>
          <cell r="K2430">
            <v>30</v>
          </cell>
          <cell r="L2430">
            <v>42370</v>
          </cell>
          <cell r="M2430">
            <v>42735</v>
          </cell>
          <cell r="N2430">
            <v>0</v>
          </cell>
          <cell r="P2430">
            <v>0</v>
          </cell>
          <cell r="Q2430">
            <v>7</v>
          </cell>
          <cell r="R2430" t="str">
            <v>S</v>
          </cell>
          <cell r="S2430">
            <v>0</v>
          </cell>
          <cell r="T2430">
            <v>8</v>
          </cell>
          <cell r="U2430">
            <v>931.91</v>
          </cell>
          <cell r="V2430">
            <v>1065.04</v>
          </cell>
          <cell r="W2430">
            <v>-23</v>
          </cell>
          <cell r="X2430">
            <v>-3061.99</v>
          </cell>
        </row>
        <row r="2431">
          <cell r="A2431">
            <v>2017</v>
          </cell>
          <cell r="B2431">
            <v>6144</v>
          </cell>
          <cell r="C2431" t="str">
            <v>VERGATI SRL</v>
          </cell>
          <cell r="D2431">
            <v>42852</v>
          </cell>
          <cell r="E2431" t="str">
            <v>398</v>
          </cell>
          <cell r="F2431">
            <v>42853</v>
          </cell>
          <cell r="G2431">
            <v>404.97</v>
          </cell>
          <cell r="H2431">
            <v>404.97</v>
          </cell>
          <cell r="I2431">
            <v>0</v>
          </cell>
          <cell r="J2431">
            <v>42859</v>
          </cell>
          <cell r="K2431">
            <v>30</v>
          </cell>
          <cell r="L2431">
            <v>42370</v>
          </cell>
          <cell r="M2431">
            <v>42735</v>
          </cell>
          <cell r="N2431">
            <v>0</v>
          </cell>
          <cell r="P2431">
            <v>0</v>
          </cell>
          <cell r="Q2431">
            <v>6</v>
          </cell>
          <cell r="R2431" t="str">
            <v>S</v>
          </cell>
          <cell r="S2431">
            <v>0</v>
          </cell>
          <cell r="T2431">
            <v>7</v>
          </cell>
          <cell r="U2431">
            <v>2429.8200000000002</v>
          </cell>
          <cell r="V2431">
            <v>2834.79</v>
          </cell>
          <cell r="W2431">
            <v>-24</v>
          </cell>
          <cell r="X2431">
            <v>-9719.2800000000007</v>
          </cell>
        </row>
        <row r="2432">
          <cell r="A2432">
            <v>2017</v>
          </cell>
          <cell r="B2432">
            <v>16860</v>
          </cell>
          <cell r="C2432" t="str">
            <v>VERGATI SRL</v>
          </cell>
          <cell r="D2432">
            <v>43084</v>
          </cell>
          <cell r="E2432" t="str">
            <v>4628</v>
          </cell>
          <cell r="F2432">
            <v>43087</v>
          </cell>
          <cell r="G2432">
            <v>161.65</v>
          </cell>
          <cell r="H2432">
            <v>161.65</v>
          </cell>
          <cell r="I2432">
            <v>0</v>
          </cell>
          <cell r="J2432">
            <v>43118</v>
          </cell>
          <cell r="K2432">
            <v>30</v>
          </cell>
          <cell r="L2432">
            <v>42370</v>
          </cell>
          <cell r="M2432">
            <v>42735</v>
          </cell>
          <cell r="N2432">
            <v>0</v>
          </cell>
          <cell r="P2432">
            <v>0</v>
          </cell>
          <cell r="Q2432">
            <v>31</v>
          </cell>
          <cell r="R2432" t="str">
            <v>S</v>
          </cell>
          <cell r="S2432">
            <v>0</v>
          </cell>
          <cell r="T2432">
            <v>34</v>
          </cell>
          <cell r="U2432">
            <v>5011.1499999999996</v>
          </cell>
          <cell r="V2432">
            <v>5496.1</v>
          </cell>
          <cell r="W2432">
            <v>1</v>
          </cell>
          <cell r="X2432">
            <v>161.65</v>
          </cell>
        </row>
        <row r="2433">
          <cell r="A2433">
            <v>2017</v>
          </cell>
          <cell r="B2433">
            <v>16858</v>
          </cell>
          <cell r="C2433" t="str">
            <v>VERGATI SRL</v>
          </cell>
          <cell r="D2433">
            <v>43084</v>
          </cell>
          <cell r="E2433" t="str">
            <v>4629</v>
          </cell>
          <cell r="F2433">
            <v>43087</v>
          </cell>
          <cell r="G2433">
            <v>161.65</v>
          </cell>
          <cell r="H2433">
            <v>0</v>
          </cell>
          <cell r="I2433">
            <v>0</v>
          </cell>
          <cell r="J2433">
            <v>1</v>
          </cell>
          <cell r="K2433">
            <v>30</v>
          </cell>
          <cell r="L2433">
            <v>42370</v>
          </cell>
          <cell r="M2433">
            <v>42735</v>
          </cell>
          <cell r="N2433">
            <v>0</v>
          </cell>
          <cell r="P2433">
            <v>0</v>
          </cell>
          <cell r="Q2433">
            <v>0</v>
          </cell>
          <cell r="R2433" t="str">
            <v>N</v>
          </cell>
          <cell r="S2433">
            <v>161.65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</row>
        <row r="2434">
          <cell r="A2434">
            <v>2017</v>
          </cell>
          <cell r="B2434">
            <v>16861</v>
          </cell>
          <cell r="C2434" t="str">
            <v>VERGATI SRL</v>
          </cell>
          <cell r="D2434">
            <v>43084</v>
          </cell>
          <cell r="E2434" t="str">
            <v>4630</v>
          </cell>
          <cell r="F2434">
            <v>43087</v>
          </cell>
          <cell r="G2434">
            <v>122</v>
          </cell>
          <cell r="H2434">
            <v>122</v>
          </cell>
          <cell r="I2434">
            <v>0</v>
          </cell>
          <cell r="J2434">
            <v>43118</v>
          </cell>
          <cell r="K2434">
            <v>30</v>
          </cell>
          <cell r="L2434">
            <v>42370</v>
          </cell>
          <cell r="M2434">
            <v>42735</v>
          </cell>
          <cell r="N2434">
            <v>0</v>
          </cell>
          <cell r="P2434">
            <v>0</v>
          </cell>
          <cell r="Q2434">
            <v>31</v>
          </cell>
          <cell r="R2434" t="str">
            <v>S</v>
          </cell>
          <cell r="S2434">
            <v>0</v>
          </cell>
          <cell r="T2434">
            <v>34</v>
          </cell>
          <cell r="U2434">
            <v>3782</v>
          </cell>
          <cell r="V2434">
            <v>4148</v>
          </cell>
          <cell r="W2434">
            <v>1</v>
          </cell>
          <cell r="X2434">
            <v>122</v>
          </cell>
        </row>
        <row r="2435">
          <cell r="A2435">
            <v>2017</v>
          </cell>
          <cell r="B2435">
            <v>16859</v>
          </cell>
          <cell r="C2435" t="str">
            <v>VERGATI SRL</v>
          </cell>
          <cell r="D2435">
            <v>43084</v>
          </cell>
          <cell r="E2435" t="str">
            <v>4631</v>
          </cell>
          <cell r="F2435">
            <v>43087</v>
          </cell>
          <cell r="G2435">
            <v>109.8</v>
          </cell>
          <cell r="H2435">
            <v>109.8</v>
          </cell>
          <cell r="I2435">
            <v>0</v>
          </cell>
          <cell r="J2435">
            <v>43118</v>
          </cell>
          <cell r="K2435">
            <v>30</v>
          </cell>
          <cell r="L2435">
            <v>42370</v>
          </cell>
          <cell r="M2435">
            <v>42735</v>
          </cell>
          <cell r="N2435">
            <v>0</v>
          </cell>
          <cell r="P2435">
            <v>0</v>
          </cell>
          <cell r="Q2435">
            <v>31</v>
          </cell>
          <cell r="R2435" t="str">
            <v>S</v>
          </cell>
          <cell r="S2435">
            <v>0</v>
          </cell>
          <cell r="T2435">
            <v>34</v>
          </cell>
          <cell r="U2435">
            <v>3403.8</v>
          </cell>
          <cell r="V2435">
            <v>3733.2</v>
          </cell>
          <cell r="W2435">
            <v>1</v>
          </cell>
          <cell r="X2435">
            <v>109.8</v>
          </cell>
        </row>
        <row r="2436">
          <cell r="A2436">
            <v>2018</v>
          </cell>
          <cell r="B2436">
            <v>1280</v>
          </cell>
          <cell r="C2436" t="str">
            <v>VERGATI SRL</v>
          </cell>
          <cell r="D2436">
            <v>43123</v>
          </cell>
          <cell r="E2436" t="str">
            <v>70</v>
          </cell>
          <cell r="F2436">
            <v>43124</v>
          </cell>
          <cell r="G2436">
            <v>203.04</v>
          </cell>
          <cell r="H2436">
            <v>0</v>
          </cell>
          <cell r="I2436">
            <v>0</v>
          </cell>
          <cell r="J2436">
            <v>1</v>
          </cell>
          <cell r="K2436">
            <v>30</v>
          </cell>
          <cell r="L2436">
            <v>42370</v>
          </cell>
          <cell r="M2436">
            <v>42735</v>
          </cell>
          <cell r="N2436">
            <v>0</v>
          </cell>
          <cell r="P2436">
            <v>0</v>
          </cell>
          <cell r="Q2436">
            <v>0</v>
          </cell>
          <cell r="R2436" t="str">
            <v>N</v>
          </cell>
          <cell r="S2436">
            <v>203.04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</row>
        <row r="2437">
          <cell r="A2437">
            <v>2016</v>
          </cell>
          <cell r="C2437" t="str">
            <v>VERGATI SRL</v>
          </cell>
          <cell r="D2437">
            <v>40939</v>
          </cell>
          <cell r="E2437" t="str">
            <v xml:space="preserve">703             </v>
          </cell>
          <cell r="F2437">
            <v>40952</v>
          </cell>
          <cell r="G2437">
            <v>2.0699999999999998</v>
          </cell>
          <cell r="H2437">
            <v>0</v>
          </cell>
          <cell r="I2437">
            <v>0</v>
          </cell>
          <cell r="J2437">
            <v>1</v>
          </cell>
          <cell r="K2437">
            <v>30</v>
          </cell>
          <cell r="L2437">
            <v>42370</v>
          </cell>
          <cell r="M2437">
            <v>42735</v>
          </cell>
          <cell r="N2437">
            <v>0</v>
          </cell>
          <cell r="P2437">
            <v>0</v>
          </cell>
          <cell r="Q2437">
            <v>0</v>
          </cell>
          <cell r="R2437" t="str">
            <v>N</v>
          </cell>
          <cell r="S2437">
            <v>2.0699999999999998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</row>
        <row r="2438">
          <cell r="A2438">
            <v>2016</v>
          </cell>
          <cell r="C2438" t="str">
            <v>VERONESE TATIANA W-@ASY</v>
          </cell>
          <cell r="D2438">
            <v>40336</v>
          </cell>
          <cell r="E2438" t="str">
            <v xml:space="preserve">9               </v>
          </cell>
          <cell r="F2438">
            <v>40357</v>
          </cell>
          <cell r="G2438">
            <v>180</v>
          </cell>
          <cell r="H2438">
            <v>0</v>
          </cell>
          <cell r="I2438">
            <v>0</v>
          </cell>
          <cell r="J2438">
            <v>1</v>
          </cell>
          <cell r="K2438">
            <v>30</v>
          </cell>
          <cell r="L2438">
            <v>42370</v>
          </cell>
          <cell r="M2438">
            <v>42735</v>
          </cell>
          <cell r="N2438">
            <v>0</v>
          </cell>
          <cell r="P2438">
            <v>0</v>
          </cell>
          <cell r="Q2438">
            <v>0</v>
          </cell>
          <cell r="R2438" t="str">
            <v>N</v>
          </cell>
          <cell r="S2438">
            <v>180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</row>
        <row r="2439">
          <cell r="A2439">
            <v>2017</v>
          </cell>
          <cell r="B2439">
            <v>3409</v>
          </cell>
          <cell r="C2439" t="str">
            <v>VERONESE TATIANA W-@ASY</v>
          </cell>
          <cell r="D2439">
            <v>42735</v>
          </cell>
          <cell r="E2439" t="str">
            <v>A1</v>
          </cell>
          <cell r="F2439">
            <v>42796</v>
          </cell>
          <cell r="G2439">
            <v>366</v>
          </cell>
          <cell r="H2439">
            <v>366</v>
          </cell>
          <cell r="I2439">
            <v>0</v>
          </cell>
          <cell r="J2439">
            <v>42801</v>
          </cell>
          <cell r="K2439">
            <v>30</v>
          </cell>
          <cell r="L2439">
            <v>42370</v>
          </cell>
          <cell r="M2439">
            <v>42735</v>
          </cell>
          <cell r="N2439">
            <v>0</v>
          </cell>
          <cell r="P2439">
            <v>0</v>
          </cell>
          <cell r="Q2439">
            <v>5</v>
          </cell>
          <cell r="R2439" t="str">
            <v>S</v>
          </cell>
          <cell r="S2439">
            <v>0</v>
          </cell>
          <cell r="T2439">
            <v>66</v>
          </cell>
          <cell r="U2439">
            <v>1830</v>
          </cell>
          <cell r="V2439">
            <v>24156</v>
          </cell>
          <cell r="W2439">
            <v>-25</v>
          </cell>
          <cell r="X2439">
            <v>-9150</v>
          </cell>
        </row>
        <row r="2440">
          <cell r="A2440">
            <v>2016</v>
          </cell>
          <cell r="B2440">
            <v>18460</v>
          </cell>
          <cell r="C2440" t="str">
            <v>VERONESE TATIANA W-@ASY</v>
          </cell>
          <cell r="D2440">
            <v>42368</v>
          </cell>
          <cell r="E2440" t="str">
            <v xml:space="preserve">A2                            </v>
          </cell>
          <cell r="F2440">
            <v>42368</v>
          </cell>
          <cell r="G2440">
            <v>366</v>
          </cell>
          <cell r="H2440">
            <v>366</v>
          </cell>
          <cell r="I2440">
            <v>0</v>
          </cell>
          <cell r="J2440">
            <v>42430</v>
          </cell>
          <cell r="K2440">
            <v>30</v>
          </cell>
          <cell r="L2440">
            <v>42370</v>
          </cell>
          <cell r="M2440">
            <v>42735</v>
          </cell>
          <cell r="N2440">
            <v>0</v>
          </cell>
          <cell r="P2440">
            <v>0</v>
          </cell>
          <cell r="Q2440">
            <v>62</v>
          </cell>
          <cell r="R2440" t="str">
            <v>S</v>
          </cell>
          <cell r="S2440">
            <v>0</v>
          </cell>
          <cell r="T2440">
            <v>62</v>
          </cell>
          <cell r="U2440">
            <v>22692</v>
          </cell>
          <cell r="V2440">
            <v>22692</v>
          </cell>
          <cell r="W2440">
            <v>32</v>
          </cell>
          <cell r="X2440">
            <v>11712</v>
          </cell>
        </row>
        <row r="2441">
          <cell r="A2441">
            <v>2016</v>
          </cell>
          <cell r="B2441">
            <v>18462</v>
          </cell>
          <cell r="C2441" t="str">
            <v>VERONESE TATIANA W-@ASY</v>
          </cell>
          <cell r="D2441">
            <v>42368</v>
          </cell>
          <cell r="E2441" t="str">
            <v xml:space="preserve">A3                            </v>
          </cell>
          <cell r="F2441">
            <v>42368</v>
          </cell>
          <cell r="G2441">
            <v>646.6</v>
          </cell>
          <cell r="H2441">
            <v>646.6</v>
          </cell>
          <cell r="I2441">
            <v>0</v>
          </cell>
          <cell r="J2441">
            <v>42430</v>
          </cell>
          <cell r="K2441">
            <v>30</v>
          </cell>
          <cell r="L2441">
            <v>42370</v>
          </cell>
          <cell r="M2441">
            <v>42735</v>
          </cell>
          <cell r="N2441">
            <v>0</v>
          </cell>
          <cell r="P2441">
            <v>0</v>
          </cell>
          <cell r="Q2441">
            <v>62</v>
          </cell>
          <cell r="R2441" t="str">
            <v>S</v>
          </cell>
          <cell r="S2441">
            <v>0</v>
          </cell>
          <cell r="T2441">
            <v>62</v>
          </cell>
          <cell r="U2441">
            <v>40089.199999999997</v>
          </cell>
          <cell r="V2441">
            <v>40089.199999999997</v>
          </cell>
          <cell r="W2441">
            <v>32</v>
          </cell>
          <cell r="X2441">
            <v>20691.2</v>
          </cell>
        </row>
        <row r="2442">
          <cell r="A2442">
            <v>2016</v>
          </cell>
          <cell r="B2442">
            <v>1950</v>
          </cell>
          <cell r="C2442" t="str">
            <v>VIAGGI REBELLATO DI G. REBELLATO &amp; C. SNC</v>
          </cell>
          <cell r="D2442">
            <v>42410</v>
          </cell>
          <cell r="E2442" t="str">
            <v>10/PA</v>
          </cell>
          <cell r="F2442">
            <v>42411</v>
          </cell>
          <cell r="G2442">
            <v>1804</v>
          </cell>
          <cell r="H2442">
            <v>1804</v>
          </cell>
          <cell r="I2442">
            <v>0</v>
          </cell>
          <cell r="J2442">
            <v>42423</v>
          </cell>
          <cell r="K2442">
            <v>30</v>
          </cell>
          <cell r="L2442">
            <v>42370</v>
          </cell>
          <cell r="M2442">
            <v>42735</v>
          </cell>
          <cell r="N2442">
            <v>0</v>
          </cell>
          <cell r="P2442">
            <v>0</v>
          </cell>
          <cell r="Q2442">
            <v>12</v>
          </cell>
          <cell r="R2442" t="str">
            <v>S</v>
          </cell>
          <cell r="S2442">
            <v>0</v>
          </cell>
          <cell r="T2442">
            <v>13</v>
          </cell>
          <cell r="U2442">
            <v>21648</v>
          </cell>
          <cell r="V2442">
            <v>23452</v>
          </cell>
          <cell r="W2442">
            <v>-18</v>
          </cell>
          <cell r="X2442">
            <v>-32472</v>
          </cell>
        </row>
        <row r="2443">
          <cell r="A2443">
            <v>2017</v>
          </cell>
          <cell r="B2443">
            <v>14780</v>
          </cell>
          <cell r="C2443" t="str">
            <v>VIAGGI REBELLATO DI G. REBELLATO &amp; C. SNC</v>
          </cell>
          <cell r="D2443">
            <v>43042</v>
          </cell>
          <cell r="E2443" t="str">
            <v>103/PA</v>
          </cell>
          <cell r="F2443">
            <v>43045</v>
          </cell>
          <cell r="G2443">
            <v>12100</v>
          </cell>
          <cell r="H2443">
            <v>12100</v>
          </cell>
          <cell r="I2443">
            <v>0</v>
          </cell>
          <cell r="J2443">
            <v>43046</v>
          </cell>
          <cell r="K2443">
            <v>30</v>
          </cell>
          <cell r="L2443">
            <v>42370</v>
          </cell>
          <cell r="M2443">
            <v>42735</v>
          </cell>
          <cell r="N2443">
            <v>0</v>
          </cell>
          <cell r="P2443">
            <v>0</v>
          </cell>
          <cell r="Q2443">
            <v>1</v>
          </cell>
          <cell r="R2443" t="str">
            <v>S</v>
          </cell>
          <cell r="S2443">
            <v>0</v>
          </cell>
          <cell r="T2443">
            <v>4</v>
          </cell>
          <cell r="U2443">
            <v>12100</v>
          </cell>
          <cell r="V2443">
            <v>48400</v>
          </cell>
          <cell r="W2443">
            <v>-29</v>
          </cell>
          <cell r="X2443">
            <v>-350900</v>
          </cell>
        </row>
        <row r="2444">
          <cell r="A2444">
            <v>2016</v>
          </cell>
          <cell r="B2444">
            <v>15219</v>
          </cell>
          <cell r="C2444" t="str">
            <v>VIAGGI REBELLATO DI G. REBELLATO &amp; C. SNC</v>
          </cell>
          <cell r="D2444">
            <v>42688</v>
          </cell>
          <cell r="E2444" t="str">
            <v>104/PA</v>
          </cell>
          <cell r="F2444">
            <v>42688</v>
          </cell>
          <cell r="G2444">
            <v>11304.43</v>
          </cell>
          <cell r="H2444">
            <v>11304.43</v>
          </cell>
          <cell r="I2444">
            <v>0</v>
          </cell>
          <cell r="J2444">
            <v>42691</v>
          </cell>
          <cell r="K2444">
            <v>30</v>
          </cell>
          <cell r="L2444">
            <v>42370</v>
          </cell>
          <cell r="M2444">
            <v>42735</v>
          </cell>
          <cell r="N2444">
            <v>0</v>
          </cell>
          <cell r="P2444">
            <v>0</v>
          </cell>
          <cell r="Q2444">
            <v>3</v>
          </cell>
          <cell r="R2444" t="str">
            <v>S</v>
          </cell>
          <cell r="S2444">
            <v>0</v>
          </cell>
          <cell r="T2444">
            <v>3</v>
          </cell>
          <cell r="U2444">
            <v>33913.29</v>
          </cell>
          <cell r="V2444">
            <v>33913.29</v>
          </cell>
          <cell r="W2444">
            <v>-27</v>
          </cell>
          <cell r="X2444">
            <v>-305219.61</v>
          </cell>
        </row>
        <row r="2445">
          <cell r="A2445">
            <v>2016</v>
          </cell>
          <cell r="B2445">
            <v>15274</v>
          </cell>
          <cell r="C2445" t="str">
            <v>VIAGGI REBELLATO DI G. REBELLATO &amp; C. SNC</v>
          </cell>
          <cell r="D2445">
            <v>42689</v>
          </cell>
          <cell r="E2445" t="str">
            <v>108/PA</v>
          </cell>
          <cell r="F2445">
            <v>42689</v>
          </cell>
          <cell r="G2445">
            <v>1804</v>
          </cell>
          <cell r="H2445">
            <v>1804</v>
          </cell>
          <cell r="I2445">
            <v>0</v>
          </cell>
          <cell r="J2445">
            <v>42692</v>
          </cell>
          <cell r="K2445">
            <v>30</v>
          </cell>
          <cell r="L2445">
            <v>42370</v>
          </cell>
          <cell r="M2445">
            <v>42735</v>
          </cell>
          <cell r="N2445">
            <v>0</v>
          </cell>
          <cell r="P2445">
            <v>0</v>
          </cell>
          <cell r="Q2445">
            <v>3</v>
          </cell>
          <cell r="R2445" t="str">
            <v>S</v>
          </cell>
          <cell r="S2445">
            <v>0</v>
          </cell>
          <cell r="T2445">
            <v>3</v>
          </cell>
          <cell r="U2445">
            <v>5412</v>
          </cell>
          <cell r="V2445">
            <v>5412</v>
          </cell>
          <cell r="W2445">
            <v>-27</v>
          </cell>
          <cell r="X2445">
            <v>-48708</v>
          </cell>
        </row>
        <row r="2446">
          <cell r="A2446">
            <v>2017</v>
          </cell>
          <cell r="B2446">
            <v>16303</v>
          </cell>
          <cell r="C2446" t="str">
            <v>VIAGGI REBELLATO DI G. REBELLATO &amp; C. SNC</v>
          </cell>
          <cell r="D2446">
            <v>43074</v>
          </cell>
          <cell r="E2446" t="str">
            <v>112/PA</v>
          </cell>
          <cell r="F2446">
            <v>43074</v>
          </cell>
          <cell r="G2446">
            <v>12100</v>
          </cell>
          <cell r="H2446">
            <v>12100</v>
          </cell>
          <cell r="I2446">
            <v>0</v>
          </cell>
          <cell r="J2446">
            <v>43081</v>
          </cell>
          <cell r="K2446">
            <v>30</v>
          </cell>
          <cell r="L2446">
            <v>42370</v>
          </cell>
          <cell r="M2446">
            <v>42735</v>
          </cell>
          <cell r="N2446">
            <v>0</v>
          </cell>
          <cell r="P2446">
            <v>0</v>
          </cell>
          <cell r="Q2446">
            <v>7</v>
          </cell>
          <cell r="R2446" t="str">
            <v>S</v>
          </cell>
          <cell r="S2446">
            <v>0</v>
          </cell>
          <cell r="T2446">
            <v>7</v>
          </cell>
          <cell r="U2446">
            <v>84700</v>
          </cell>
          <cell r="V2446">
            <v>84700</v>
          </cell>
          <cell r="W2446">
            <v>-23</v>
          </cell>
          <cell r="X2446">
            <v>-278300</v>
          </cell>
        </row>
        <row r="2447">
          <cell r="A2447">
            <v>2016</v>
          </cell>
          <cell r="B2447">
            <v>16639</v>
          </cell>
          <cell r="C2447" t="str">
            <v>VIAGGI REBELLATO DI G. REBELLATO &amp; C. SNC</v>
          </cell>
          <cell r="D2447">
            <v>42717</v>
          </cell>
          <cell r="E2447" t="str">
            <v>118/PA</v>
          </cell>
          <cell r="F2447">
            <v>42717</v>
          </cell>
          <cell r="G2447">
            <v>11304.43</v>
          </cell>
          <cell r="H2447">
            <v>11304.43</v>
          </cell>
          <cell r="I2447">
            <v>0</v>
          </cell>
          <cell r="J2447">
            <v>42718</v>
          </cell>
          <cell r="K2447">
            <v>30</v>
          </cell>
          <cell r="L2447">
            <v>42370</v>
          </cell>
          <cell r="M2447">
            <v>42735</v>
          </cell>
          <cell r="N2447">
            <v>0</v>
          </cell>
          <cell r="P2447">
            <v>0</v>
          </cell>
          <cell r="Q2447">
            <v>1</v>
          </cell>
          <cell r="R2447" t="str">
            <v>S</v>
          </cell>
          <cell r="S2447">
            <v>0</v>
          </cell>
          <cell r="T2447">
            <v>1</v>
          </cell>
          <cell r="U2447">
            <v>11304.43</v>
          </cell>
          <cell r="V2447">
            <v>11304.43</v>
          </cell>
          <cell r="W2447">
            <v>-29</v>
          </cell>
          <cell r="X2447">
            <v>-327828.46999999997</v>
          </cell>
        </row>
        <row r="2448">
          <cell r="A2448">
            <v>2016</v>
          </cell>
          <cell r="B2448">
            <v>16638</v>
          </cell>
          <cell r="C2448" t="str">
            <v>VIAGGI REBELLATO DI G. REBELLATO &amp; C. SNC</v>
          </cell>
          <cell r="D2448">
            <v>42717</v>
          </cell>
          <cell r="E2448" t="str">
            <v>119/PA</v>
          </cell>
          <cell r="F2448">
            <v>42717</v>
          </cell>
          <cell r="G2448">
            <v>1804</v>
          </cell>
          <cell r="H2448">
            <v>1804</v>
          </cell>
          <cell r="I2448">
            <v>0</v>
          </cell>
          <cell r="J2448">
            <v>42718</v>
          </cell>
          <cell r="K2448">
            <v>30</v>
          </cell>
          <cell r="L2448">
            <v>42370</v>
          </cell>
          <cell r="M2448">
            <v>42735</v>
          </cell>
          <cell r="N2448">
            <v>0</v>
          </cell>
          <cell r="P2448">
            <v>0</v>
          </cell>
          <cell r="Q2448">
            <v>1</v>
          </cell>
          <cell r="R2448" t="str">
            <v>S</v>
          </cell>
          <cell r="S2448">
            <v>0</v>
          </cell>
          <cell r="T2448">
            <v>1</v>
          </cell>
          <cell r="U2448">
            <v>1804</v>
          </cell>
          <cell r="V2448">
            <v>1804</v>
          </cell>
          <cell r="W2448">
            <v>-29</v>
          </cell>
          <cell r="X2448">
            <v>-52316</v>
          </cell>
        </row>
        <row r="2449">
          <cell r="A2449">
            <v>2017</v>
          </cell>
          <cell r="B2449">
            <v>2218</v>
          </cell>
          <cell r="C2449" t="str">
            <v>VIAGGI REBELLATO DI G. REBELLATO &amp; C. SNC</v>
          </cell>
          <cell r="D2449">
            <v>42776</v>
          </cell>
          <cell r="E2449" t="str">
            <v>15/PA</v>
          </cell>
          <cell r="F2449">
            <v>42776</v>
          </cell>
          <cell r="G2449">
            <v>11304.43</v>
          </cell>
          <cell r="H2449">
            <v>11304.43</v>
          </cell>
          <cell r="I2449">
            <v>0</v>
          </cell>
          <cell r="J2449">
            <v>42786</v>
          </cell>
          <cell r="K2449">
            <v>30</v>
          </cell>
          <cell r="L2449">
            <v>42370</v>
          </cell>
          <cell r="M2449">
            <v>42735</v>
          </cell>
          <cell r="N2449">
            <v>0</v>
          </cell>
          <cell r="P2449">
            <v>0</v>
          </cell>
          <cell r="Q2449">
            <v>10</v>
          </cell>
          <cell r="R2449" t="str">
            <v>S</v>
          </cell>
          <cell r="S2449">
            <v>0</v>
          </cell>
          <cell r="T2449">
            <v>10</v>
          </cell>
          <cell r="U2449">
            <v>113044.3</v>
          </cell>
          <cell r="V2449">
            <v>113044.3</v>
          </cell>
          <cell r="W2449">
            <v>-20</v>
          </cell>
          <cell r="X2449">
            <v>-226088.6</v>
          </cell>
        </row>
        <row r="2450">
          <cell r="A2450">
            <v>2017</v>
          </cell>
          <cell r="B2450">
            <v>2428</v>
          </cell>
          <cell r="C2450" t="str">
            <v>VIAGGI REBELLATO DI G. REBELLATO &amp; C. SNC</v>
          </cell>
          <cell r="D2450">
            <v>42780</v>
          </cell>
          <cell r="E2450" t="str">
            <v>16/PA</v>
          </cell>
          <cell r="F2450">
            <v>42780</v>
          </cell>
          <cell r="G2450">
            <v>1804</v>
          </cell>
          <cell r="H2450">
            <v>1804</v>
          </cell>
          <cell r="I2450">
            <v>0</v>
          </cell>
          <cell r="J2450">
            <v>42786</v>
          </cell>
          <cell r="K2450">
            <v>30</v>
          </cell>
          <cell r="L2450">
            <v>42370</v>
          </cell>
          <cell r="M2450">
            <v>42735</v>
          </cell>
          <cell r="N2450">
            <v>0</v>
          </cell>
          <cell r="P2450">
            <v>0</v>
          </cell>
          <cell r="Q2450">
            <v>6</v>
          </cell>
          <cell r="R2450" t="str">
            <v>S</v>
          </cell>
          <cell r="S2450">
            <v>0</v>
          </cell>
          <cell r="T2450">
            <v>6</v>
          </cell>
          <cell r="U2450">
            <v>10824</v>
          </cell>
          <cell r="V2450">
            <v>10824</v>
          </cell>
          <cell r="W2450">
            <v>-24</v>
          </cell>
          <cell r="X2450">
            <v>-43296</v>
          </cell>
        </row>
        <row r="2451">
          <cell r="A2451">
            <v>2017</v>
          </cell>
          <cell r="B2451">
            <v>112</v>
          </cell>
          <cell r="C2451" t="str">
            <v>VIAGGI REBELLATO DI G. REBELLATO &amp; C. SNC</v>
          </cell>
          <cell r="D2451">
            <v>43104</v>
          </cell>
          <cell r="E2451" t="str">
            <v>2/PA</v>
          </cell>
          <cell r="F2451">
            <v>43104</v>
          </cell>
          <cell r="G2451">
            <v>12100</v>
          </cell>
          <cell r="H2451">
            <v>12100</v>
          </cell>
          <cell r="I2451">
            <v>0</v>
          </cell>
          <cell r="J2451">
            <v>43132</v>
          </cell>
          <cell r="K2451">
            <v>30</v>
          </cell>
          <cell r="L2451">
            <v>42370</v>
          </cell>
          <cell r="M2451">
            <v>42735</v>
          </cell>
          <cell r="N2451">
            <v>0</v>
          </cell>
          <cell r="P2451">
            <v>0</v>
          </cell>
          <cell r="Q2451">
            <v>28</v>
          </cell>
          <cell r="R2451" t="str">
            <v>S</v>
          </cell>
          <cell r="S2451">
            <v>0</v>
          </cell>
          <cell r="T2451">
            <v>28</v>
          </cell>
          <cell r="U2451">
            <v>338800</v>
          </cell>
          <cell r="V2451">
            <v>338800</v>
          </cell>
          <cell r="W2451">
            <v>-2</v>
          </cell>
          <cell r="X2451">
            <v>-24200</v>
          </cell>
        </row>
        <row r="2452">
          <cell r="A2452">
            <v>2016</v>
          </cell>
          <cell r="B2452">
            <v>3624</v>
          </cell>
          <cell r="C2452" t="str">
            <v>VIAGGI REBELLATO DI G. REBELLATO &amp; C. SNC</v>
          </cell>
          <cell r="D2452">
            <v>42445</v>
          </cell>
          <cell r="E2452" t="str">
            <v>24/PA</v>
          </cell>
          <cell r="F2452">
            <v>42446</v>
          </cell>
          <cell r="G2452">
            <v>11304.43</v>
          </cell>
          <cell r="H2452">
            <v>11304.43</v>
          </cell>
          <cell r="I2452">
            <v>0</v>
          </cell>
          <cell r="J2452">
            <v>42508</v>
          </cell>
          <cell r="K2452">
            <v>30</v>
          </cell>
          <cell r="L2452">
            <v>42370</v>
          </cell>
          <cell r="M2452">
            <v>42735</v>
          </cell>
          <cell r="N2452">
            <v>0</v>
          </cell>
          <cell r="P2452">
            <v>0</v>
          </cell>
          <cell r="Q2452">
            <v>62</v>
          </cell>
          <cell r="R2452" t="str">
            <v>S</v>
          </cell>
          <cell r="S2452">
            <v>0</v>
          </cell>
          <cell r="T2452">
            <v>63</v>
          </cell>
          <cell r="U2452">
            <v>700874.66</v>
          </cell>
          <cell r="V2452">
            <v>712179.09</v>
          </cell>
          <cell r="W2452">
            <v>32</v>
          </cell>
          <cell r="X2452">
            <v>361741.76</v>
          </cell>
        </row>
        <row r="2453">
          <cell r="A2453">
            <v>2016</v>
          </cell>
          <cell r="B2453">
            <v>3625</v>
          </cell>
          <cell r="C2453" t="str">
            <v>VIAGGI REBELLATO DI G. REBELLATO &amp; C. SNC</v>
          </cell>
          <cell r="D2453">
            <v>42445</v>
          </cell>
          <cell r="E2453" t="str">
            <v>25/PA</v>
          </cell>
          <cell r="F2453">
            <v>42446</v>
          </cell>
          <cell r="G2453">
            <v>1804</v>
          </cell>
          <cell r="H2453">
            <v>1804</v>
          </cell>
          <cell r="I2453">
            <v>0</v>
          </cell>
          <cell r="J2453">
            <v>42508</v>
          </cell>
          <cell r="K2453">
            <v>30</v>
          </cell>
          <cell r="L2453">
            <v>42370</v>
          </cell>
          <cell r="M2453">
            <v>42735</v>
          </cell>
          <cell r="N2453">
            <v>0</v>
          </cell>
          <cell r="P2453">
            <v>0</v>
          </cell>
          <cell r="Q2453">
            <v>62</v>
          </cell>
          <cell r="R2453" t="str">
            <v>S</v>
          </cell>
          <cell r="S2453">
            <v>0</v>
          </cell>
          <cell r="T2453">
            <v>63</v>
          </cell>
          <cell r="U2453">
            <v>111848</v>
          </cell>
          <cell r="V2453">
            <v>113652</v>
          </cell>
          <cell r="W2453">
            <v>32</v>
          </cell>
          <cell r="X2453">
            <v>57728</v>
          </cell>
        </row>
        <row r="2454">
          <cell r="A2454">
            <v>2017</v>
          </cell>
          <cell r="B2454">
            <v>3744</v>
          </cell>
          <cell r="C2454" t="str">
            <v>VIAGGI REBELLATO DI G. REBELLATO &amp; C. SNC</v>
          </cell>
          <cell r="D2454">
            <v>42802</v>
          </cell>
          <cell r="E2454" t="str">
            <v>26/PA</v>
          </cell>
          <cell r="F2454">
            <v>42803</v>
          </cell>
          <cell r="G2454">
            <v>11304.43</v>
          </cell>
          <cell r="H2454">
            <v>11304.43</v>
          </cell>
          <cell r="I2454">
            <v>0</v>
          </cell>
          <cell r="J2454">
            <v>42809</v>
          </cell>
          <cell r="K2454">
            <v>30</v>
          </cell>
          <cell r="L2454">
            <v>42370</v>
          </cell>
          <cell r="M2454">
            <v>42735</v>
          </cell>
          <cell r="N2454">
            <v>0</v>
          </cell>
          <cell r="P2454">
            <v>0</v>
          </cell>
          <cell r="Q2454">
            <v>6</v>
          </cell>
          <cell r="R2454" t="str">
            <v>S</v>
          </cell>
          <cell r="S2454">
            <v>0</v>
          </cell>
          <cell r="T2454">
            <v>7</v>
          </cell>
          <cell r="U2454">
            <v>67826.58</v>
          </cell>
          <cell r="V2454">
            <v>79131.009999999995</v>
          </cell>
          <cell r="W2454">
            <v>-24</v>
          </cell>
          <cell r="X2454">
            <v>-271306.32</v>
          </cell>
        </row>
        <row r="2455">
          <cell r="A2455">
            <v>2017</v>
          </cell>
          <cell r="B2455">
            <v>3745</v>
          </cell>
          <cell r="C2455" t="str">
            <v>VIAGGI REBELLATO DI G. REBELLATO &amp; C. SNC</v>
          </cell>
          <cell r="D2455">
            <v>42802</v>
          </cell>
          <cell r="E2455" t="str">
            <v>27/PA</v>
          </cell>
          <cell r="F2455">
            <v>42803</v>
          </cell>
          <cell r="G2455">
            <v>1804</v>
          </cell>
          <cell r="H2455">
            <v>1804</v>
          </cell>
          <cell r="I2455">
            <v>0</v>
          </cell>
          <cell r="J2455">
            <v>42809</v>
          </cell>
          <cell r="K2455">
            <v>30</v>
          </cell>
          <cell r="L2455">
            <v>42370</v>
          </cell>
          <cell r="M2455">
            <v>42735</v>
          </cell>
          <cell r="N2455">
            <v>0</v>
          </cell>
          <cell r="P2455">
            <v>0</v>
          </cell>
          <cell r="Q2455">
            <v>6</v>
          </cell>
          <cell r="R2455" t="str">
            <v>S</v>
          </cell>
          <cell r="S2455">
            <v>0</v>
          </cell>
          <cell r="T2455">
            <v>7</v>
          </cell>
          <cell r="U2455">
            <v>10824</v>
          </cell>
          <cell r="V2455">
            <v>12628</v>
          </cell>
          <cell r="W2455">
            <v>-24</v>
          </cell>
          <cell r="X2455">
            <v>-43296</v>
          </cell>
        </row>
        <row r="2456">
          <cell r="A2456">
            <v>2017</v>
          </cell>
          <cell r="B2456">
            <v>5185</v>
          </cell>
          <cell r="C2456" t="str">
            <v>VIAGGI REBELLATO DI G. REBELLATO &amp; C. SNC</v>
          </cell>
          <cell r="D2456">
            <v>42830</v>
          </cell>
          <cell r="E2456" t="str">
            <v>36/PA</v>
          </cell>
          <cell r="F2456">
            <v>42831</v>
          </cell>
          <cell r="G2456">
            <v>11304.43</v>
          </cell>
          <cell r="H2456">
            <v>11304.43</v>
          </cell>
          <cell r="I2456">
            <v>0</v>
          </cell>
          <cell r="J2456">
            <v>42836</v>
          </cell>
          <cell r="K2456">
            <v>30</v>
          </cell>
          <cell r="L2456">
            <v>42370</v>
          </cell>
          <cell r="M2456">
            <v>42735</v>
          </cell>
          <cell r="N2456">
            <v>0</v>
          </cell>
          <cell r="P2456">
            <v>0</v>
          </cell>
          <cell r="Q2456">
            <v>5</v>
          </cell>
          <cell r="R2456" t="str">
            <v>S</v>
          </cell>
          <cell r="S2456">
            <v>0</v>
          </cell>
          <cell r="T2456">
            <v>6</v>
          </cell>
          <cell r="U2456">
            <v>56522.15</v>
          </cell>
          <cell r="V2456">
            <v>67826.58</v>
          </cell>
          <cell r="W2456">
            <v>-25</v>
          </cell>
          <cell r="X2456">
            <v>-282610.75</v>
          </cell>
        </row>
        <row r="2457">
          <cell r="A2457">
            <v>2016</v>
          </cell>
          <cell r="B2457">
            <v>5170</v>
          </cell>
          <cell r="C2457" t="str">
            <v>VIAGGI REBELLATO DI G. REBELLATO &amp; C. SNC</v>
          </cell>
          <cell r="D2457">
            <v>42479</v>
          </cell>
          <cell r="E2457" t="str">
            <v>37/PA</v>
          </cell>
          <cell r="F2457">
            <v>42479</v>
          </cell>
          <cell r="G2457">
            <v>11304.43</v>
          </cell>
          <cell r="H2457">
            <v>11304.43</v>
          </cell>
          <cell r="I2457">
            <v>0</v>
          </cell>
          <cell r="J2457">
            <v>42508</v>
          </cell>
          <cell r="K2457">
            <v>30</v>
          </cell>
          <cell r="L2457">
            <v>42370</v>
          </cell>
          <cell r="M2457">
            <v>42735</v>
          </cell>
          <cell r="N2457">
            <v>0</v>
          </cell>
          <cell r="P2457">
            <v>0</v>
          </cell>
          <cell r="Q2457">
            <v>29</v>
          </cell>
          <cell r="R2457" t="str">
            <v>S</v>
          </cell>
          <cell r="S2457">
            <v>0</v>
          </cell>
          <cell r="T2457">
            <v>29</v>
          </cell>
          <cell r="U2457">
            <v>327828.46999999997</v>
          </cell>
          <cell r="V2457">
            <v>327828.46999999997</v>
          </cell>
          <cell r="W2457">
            <v>-1</v>
          </cell>
          <cell r="X2457">
            <v>-11304.43</v>
          </cell>
        </row>
        <row r="2458">
          <cell r="A2458">
            <v>2017</v>
          </cell>
          <cell r="B2458">
            <v>5184</v>
          </cell>
          <cell r="C2458" t="str">
            <v>VIAGGI REBELLATO DI G. REBELLATO &amp; C. SNC</v>
          </cell>
          <cell r="D2458">
            <v>42830</v>
          </cell>
          <cell r="E2458" t="str">
            <v>37/PA</v>
          </cell>
          <cell r="F2458">
            <v>42831</v>
          </cell>
          <cell r="G2458">
            <v>1804</v>
          </cell>
          <cell r="H2458">
            <v>1804</v>
          </cell>
          <cell r="I2458">
            <v>0</v>
          </cell>
          <cell r="J2458">
            <v>42836</v>
          </cell>
          <cell r="K2458">
            <v>30</v>
          </cell>
          <cell r="L2458">
            <v>42370</v>
          </cell>
          <cell r="M2458">
            <v>42735</v>
          </cell>
          <cell r="N2458">
            <v>0</v>
          </cell>
          <cell r="P2458">
            <v>0</v>
          </cell>
          <cell r="Q2458">
            <v>5</v>
          </cell>
          <cell r="R2458" t="str">
            <v>S</v>
          </cell>
          <cell r="S2458">
            <v>0</v>
          </cell>
          <cell r="T2458">
            <v>6</v>
          </cell>
          <cell r="U2458">
            <v>9020</v>
          </cell>
          <cell r="V2458">
            <v>10824</v>
          </cell>
          <cell r="W2458">
            <v>-25</v>
          </cell>
          <cell r="X2458">
            <v>-45100</v>
          </cell>
        </row>
        <row r="2459">
          <cell r="A2459">
            <v>2016</v>
          </cell>
          <cell r="B2459">
            <v>5766</v>
          </cell>
          <cell r="C2459" t="str">
            <v>VIAGGI REBELLATO DI G. REBELLATO &amp; C. SNC</v>
          </cell>
          <cell r="D2459">
            <v>42490</v>
          </cell>
          <cell r="E2459" t="str">
            <v>48/PA</v>
          </cell>
          <cell r="F2459">
            <v>42493</v>
          </cell>
          <cell r="G2459">
            <v>1804</v>
          </cell>
          <cell r="H2459">
            <v>1804</v>
          </cell>
          <cell r="I2459">
            <v>0</v>
          </cell>
          <cell r="J2459">
            <v>42516</v>
          </cell>
          <cell r="K2459">
            <v>30</v>
          </cell>
          <cell r="L2459">
            <v>42370</v>
          </cell>
          <cell r="M2459">
            <v>42735</v>
          </cell>
          <cell r="N2459">
            <v>0</v>
          </cell>
          <cell r="P2459">
            <v>0</v>
          </cell>
          <cell r="Q2459">
            <v>23</v>
          </cell>
          <cell r="R2459" t="str">
            <v>S</v>
          </cell>
          <cell r="S2459">
            <v>0</v>
          </cell>
          <cell r="T2459">
            <v>26</v>
          </cell>
          <cell r="U2459">
            <v>41492</v>
          </cell>
          <cell r="V2459">
            <v>46904</v>
          </cell>
          <cell r="W2459">
            <v>-7</v>
          </cell>
          <cell r="X2459">
            <v>-12628</v>
          </cell>
        </row>
        <row r="2460">
          <cell r="A2460">
            <v>2017</v>
          </cell>
          <cell r="B2460">
            <v>351</v>
          </cell>
          <cell r="C2460" t="str">
            <v>VIAGGI REBELLATO DI G. REBELLATO &amp; C. SNC</v>
          </cell>
          <cell r="D2460">
            <v>42745</v>
          </cell>
          <cell r="E2460" t="str">
            <v>5/PA</v>
          </cell>
          <cell r="F2460">
            <v>42746</v>
          </cell>
          <cell r="G2460">
            <v>11304.43</v>
          </cell>
          <cell r="H2460">
            <v>11304.43</v>
          </cell>
          <cell r="I2460">
            <v>0</v>
          </cell>
          <cell r="J2460">
            <v>42759</v>
          </cell>
          <cell r="K2460">
            <v>30</v>
          </cell>
          <cell r="L2460">
            <v>42370</v>
          </cell>
          <cell r="M2460">
            <v>42735</v>
          </cell>
          <cell r="N2460">
            <v>0</v>
          </cell>
          <cell r="P2460">
            <v>0</v>
          </cell>
          <cell r="Q2460">
            <v>13</v>
          </cell>
          <cell r="R2460" t="str">
            <v>S</v>
          </cell>
          <cell r="S2460">
            <v>0</v>
          </cell>
          <cell r="T2460">
            <v>14</v>
          </cell>
          <cell r="U2460">
            <v>146957.59</v>
          </cell>
          <cell r="V2460">
            <v>158262.01999999999</v>
          </cell>
          <cell r="W2460">
            <v>-17</v>
          </cell>
          <cell r="X2460">
            <v>-192175.31</v>
          </cell>
        </row>
        <row r="2461">
          <cell r="A2461">
            <v>2017</v>
          </cell>
          <cell r="B2461">
            <v>6444</v>
          </cell>
          <cell r="C2461" t="str">
            <v>VIAGGI REBELLATO DI G. REBELLATO &amp; C. SNC</v>
          </cell>
          <cell r="D2461">
            <v>42860</v>
          </cell>
          <cell r="E2461" t="str">
            <v>55/PA</v>
          </cell>
          <cell r="F2461">
            <v>42860</v>
          </cell>
          <cell r="G2461">
            <v>11304.43</v>
          </cell>
          <cell r="H2461">
            <v>11304.43</v>
          </cell>
          <cell r="I2461">
            <v>0</v>
          </cell>
          <cell r="J2461">
            <v>42866</v>
          </cell>
          <cell r="K2461">
            <v>30</v>
          </cell>
          <cell r="L2461">
            <v>42370</v>
          </cell>
          <cell r="M2461">
            <v>42735</v>
          </cell>
          <cell r="N2461">
            <v>0</v>
          </cell>
          <cell r="P2461">
            <v>0</v>
          </cell>
          <cell r="Q2461">
            <v>6</v>
          </cell>
          <cell r="R2461" t="str">
            <v>S</v>
          </cell>
          <cell r="S2461">
            <v>0</v>
          </cell>
          <cell r="T2461">
            <v>6</v>
          </cell>
          <cell r="U2461">
            <v>67826.58</v>
          </cell>
          <cell r="V2461">
            <v>67826.58</v>
          </cell>
          <cell r="W2461">
            <v>-24</v>
          </cell>
          <cell r="X2461">
            <v>-271306.32</v>
          </cell>
        </row>
        <row r="2462">
          <cell r="A2462">
            <v>2017</v>
          </cell>
          <cell r="B2462">
            <v>6443</v>
          </cell>
          <cell r="C2462" t="str">
            <v>VIAGGI REBELLATO DI G. REBELLATO &amp; C. SNC</v>
          </cell>
          <cell r="D2462">
            <v>42860</v>
          </cell>
          <cell r="E2462" t="str">
            <v>56/PA</v>
          </cell>
          <cell r="F2462">
            <v>42860</v>
          </cell>
          <cell r="G2462">
            <v>1804</v>
          </cell>
          <cell r="H2462">
            <v>1804</v>
          </cell>
          <cell r="I2462">
            <v>0</v>
          </cell>
          <cell r="J2462">
            <v>42866</v>
          </cell>
          <cell r="K2462">
            <v>30</v>
          </cell>
          <cell r="L2462">
            <v>42370</v>
          </cell>
          <cell r="M2462">
            <v>42735</v>
          </cell>
          <cell r="N2462">
            <v>0</v>
          </cell>
          <cell r="P2462">
            <v>0</v>
          </cell>
          <cell r="Q2462">
            <v>6</v>
          </cell>
          <cell r="R2462" t="str">
            <v>S</v>
          </cell>
          <cell r="S2462">
            <v>0</v>
          </cell>
          <cell r="T2462">
            <v>6</v>
          </cell>
          <cell r="U2462">
            <v>10824</v>
          </cell>
          <cell r="V2462">
            <v>10824</v>
          </cell>
          <cell r="W2462">
            <v>-24</v>
          </cell>
          <cell r="X2462">
            <v>-43296</v>
          </cell>
        </row>
        <row r="2463">
          <cell r="A2463">
            <v>2017</v>
          </cell>
          <cell r="B2463">
            <v>353</v>
          </cell>
          <cell r="C2463" t="str">
            <v>VIAGGI REBELLATO DI G. REBELLATO &amp; C. SNC</v>
          </cell>
          <cell r="D2463">
            <v>42745</v>
          </cell>
          <cell r="E2463" t="str">
            <v>6/PA</v>
          </cell>
          <cell r="F2463">
            <v>42746</v>
          </cell>
          <cell r="G2463">
            <v>1804</v>
          </cell>
          <cell r="H2463">
            <v>1804</v>
          </cell>
          <cell r="I2463">
            <v>0</v>
          </cell>
          <cell r="J2463">
            <v>42759</v>
          </cell>
          <cell r="K2463">
            <v>30</v>
          </cell>
          <cell r="L2463">
            <v>42370</v>
          </cell>
          <cell r="M2463">
            <v>42735</v>
          </cell>
          <cell r="N2463">
            <v>0</v>
          </cell>
          <cell r="P2463">
            <v>0</v>
          </cell>
          <cell r="Q2463">
            <v>13</v>
          </cell>
          <cell r="R2463" t="str">
            <v>S</v>
          </cell>
          <cell r="S2463">
            <v>0</v>
          </cell>
          <cell r="T2463">
            <v>14</v>
          </cell>
          <cell r="U2463">
            <v>23452</v>
          </cell>
          <cell r="V2463">
            <v>25256</v>
          </cell>
          <cell r="W2463">
            <v>-17</v>
          </cell>
          <cell r="X2463">
            <v>-30668</v>
          </cell>
        </row>
        <row r="2464">
          <cell r="A2464">
            <v>2016</v>
          </cell>
          <cell r="B2464">
            <v>7170</v>
          </cell>
          <cell r="C2464" t="str">
            <v>VIAGGI REBELLATO DI G. REBELLATO &amp; C. SNC</v>
          </cell>
          <cell r="D2464">
            <v>42521</v>
          </cell>
          <cell r="E2464" t="str">
            <v>65/PA</v>
          </cell>
          <cell r="F2464">
            <v>42522</v>
          </cell>
          <cell r="G2464">
            <v>11304.43</v>
          </cell>
          <cell r="H2464">
            <v>11304.43</v>
          </cell>
          <cell r="I2464">
            <v>0</v>
          </cell>
          <cell r="J2464">
            <v>42528</v>
          </cell>
          <cell r="K2464">
            <v>30</v>
          </cell>
          <cell r="L2464">
            <v>42370</v>
          </cell>
          <cell r="M2464">
            <v>42735</v>
          </cell>
          <cell r="N2464">
            <v>0</v>
          </cell>
          <cell r="P2464">
            <v>0</v>
          </cell>
          <cell r="Q2464">
            <v>6</v>
          </cell>
          <cell r="R2464" t="str">
            <v>S</v>
          </cell>
          <cell r="S2464">
            <v>0</v>
          </cell>
          <cell r="T2464">
            <v>7</v>
          </cell>
          <cell r="U2464">
            <v>67826.58</v>
          </cell>
          <cell r="V2464">
            <v>79131.009999999995</v>
          </cell>
          <cell r="W2464">
            <v>-24</v>
          </cell>
          <cell r="X2464">
            <v>-271306.32</v>
          </cell>
        </row>
        <row r="2465">
          <cell r="A2465">
            <v>2016</v>
          </cell>
          <cell r="B2465">
            <v>7169</v>
          </cell>
          <cell r="C2465" t="str">
            <v>VIAGGI REBELLATO DI G. REBELLATO &amp; C. SNC</v>
          </cell>
          <cell r="D2465">
            <v>42521</v>
          </cell>
          <cell r="E2465" t="str">
            <v>66/PA</v>
          </cell>
          <cell r="F2465">
            <v>42522</v>
          </cell>
          <cell r="G2465">
            <v>1804</v>
          </cell>
          <cell r="H2465">
            <v>1804</v>
          </cell>
          <cell r="I2465">
            <v>0</v>
          </cell>
          <cell r="J2465">
            <v>42528</v>
          </cell>
          <cell r="K2465">
            <v>30</v>
          </cell>
          <cell r="L2465">
            <v>42370</v>
          </cell>
          <cell r="M2465">
            <v>42735</v>
          </cell>
          <cell r="N2465">
            <v>0</v>
          </cell>
          <cell r="P2465">
            <v>0</v>
          </cell>
          <cell r="Q2465">
            <v>6</v>
          </cell>
          <cell r="R2465" t="str">
            <v>S</v>
          </cell>
          <cell r="S2465">
            <v>0</v>
          </cell>
          <cell r="T2465">
            <v>7</v>
          </cell>
          <cell r="U2465">
            <v>10824</v>
          </cell>
          <cell r="V2465">
            <v>12628</v>
          </cell>
          <cell r="W2465">
            <v>-24</v>
          </cell>
          <cell r="X2465">
            <v>-43296</v>
          </cell>
        </row>
        <row r="2466">
          <cell r="A2466">
            <v>2017</v>
          </cell>
          <cell r="B2466">
            <v>7806</v>
          </cell>
          <cell r="C2466" t="str">
            <v>VIAGGI REBELLATO DI G. REBELLATO &amp; C. SNC</v>
          </cell>
          <cell r="D2466">
            <v>42892</v>
          </cell>
          <cell r="E2466" t="str">
            <v>72/PA</v>
          </cell>
          <cell r="F2466">
            <v>42892</v>
          </cell>
          <cell r="G2466">
            <v>11304.43</v>
          </cell>
          <cell r="H2466">
            <v>11304.43</v>
          </cell>
          <cell r="I2466">
            <v>0</v>
          </cell>
          <cell r="J2466">
            <v>42895</v>
          </cell>
          <cell r="K2466">
            <v>30</v>
          </cell>
          <cell r="L2466">
            <v>42370</v>
          </cell>
          <cell r="M2466">
            <v>42735</v>
          </cell>
          <cell r="N2466">
            <v>0</v>
          </cell>
          <cell r="P2466">
            <v>0</v>
          </cell>
          <cell r="Q2466">
            <v>3</v>
          </cell>
          <cell r="R2466" t="str">
            <v>S</v>
          </cell>
          <cell r="S2466">
            <v>0</v>
          </cell>
          <cell r="T2466">
            <v>3</v>
          </cell>
          <cell r="U2466">
            <v>33913.29</v>
          </cell>
          <cell r="V2466">
            <v>33913.29</v>
          </cell>
          <cell r="W2466">
            <v>-27</v>
          </cell>
          <cell r="X2466">
            <v>-305219.61</v>
          </cell>
        </row>
        <row r="2467">
          <cell r="A2467">
            <v>2017</v>
          </cell>
          <cell r="B2467">
            <v>7805</v>
          </cell>
          <cell r="C2467" t="str">
            <v>VIAGGI REBELLATO DI G. REBELLATO &amp; C. SNC</v>
          </cell>
          <cell r="D2467">
            <v>42892</v>
          </cell>
          <cell r="E2467" t="str">
            <v>73/PA</v>
          </cell>
          <cell r="F2467">
            <v>42892</v>
          </cell>
          <cell r="G2467">
            <v>1804</v>
          </cell>
          <cell r="H2467">
            <v>1804</v>
          </cell>
          <cell r="I2467">
            <v>0</v>
          </cell>
          <cell r="J2467">
            <v>42895</v>
          </cell>
          <cell r="K2467">
            <v>30</v>
          </cell>
          <cell r="L2467">
            <v>42370</v>
          </cell>
          <cell r="M2467">
            <v>42735</v>
          </cell>
          <cell r="N2467">
            <v>0</v>
          </cell>
          <cell r="P2467">
            <v>0</v>
          </cell>
          <cell r="Q2467">
            <v>3</v>
          </cell>
          <cell r="R2467" t="str">
            <v>S</v>
          </cell>
          <cell r="S2467">
            <v>0</v>
          </cell>
          <cell r="T2467">
            <v>3</v>
          </cell>
          <cell r="U2467">
            <v>5412</v>
          </cell>
          <cell r="V2467">
            <v>5412</v>
          </cell>
          <cell r="W2467">
            <v>-27</v>
          </cell>
          <cell r="X2467">
            <v>-48708</v>
          </cell>
        </row>
        <row r="2468">
          <cell r="A2468">
            <v>2016</v>
          </cell>
          <cell r="B2468">
            <v>7486</v>
          </cell>
          <cell r="C2468" t="str">
            <v>VIAGGI REBELLATO DI G. REBELLATO &amp; C. SNC</v>
          </cell>
          <cell r="D2468">
            <v>42529</v>
          </cell>
          <cell r="E2468" t="str">
            <v>85/PA</v>
          </cell>
          <cell r="F2468">
            <v>42530</v>
          </cell>
          <cell r="G2468">
            <v>11304.43</v>
          </cell>
          <cell r="H2468">
            <v>11304.43</v>
          </cell>
          <cell r="I2468">
            <v>0</v>
          </cell>
          <cell r="J2468">
            <v>42541</v>
          </cell>
          <cell r="K2468">
            <v>30</v>
          </cell>
          <cell r="L2468">
            <v>42370</v>
          </cell>
          <cell r="M2468">
            <v>42735</v>
          </cell>
          <cell r="N2468">
            <v>0</v>
          </cell>
          <cell r="P2468">
            <v>0</v>
          </cell>
          <cell r="Q2468">
            <v>11</v>
          </cell>
          <cell r="R2468" t="str">
            <v>S</v>
          </cell>
          <cell r="S2468">
            <v>0</v>
          </cell>
          <cell r="T2468">
            <v>12</v>
          </cell>
          <cell r="U2468">
            <v>124348.73</v>
          </cell>
          <cell r="V2468">
            <v>135653.16</v>
          </cell>
          <cell r="W2468">
            <v>-19</v>
          </cell>
          <cell r="X2468">
            <v>-214784.17</v>
          </cell>
        </row>
        <row r="2469">
          <cell r="A2469">
            <v>2016</v>
          </cell>
          <cell r="B2469">
            <v>7487</v>
          </cell>
          <cell r="C2469" t="str">
            <v>VIAGGI REBELLATO DI G. REBELLATO &amp; C. SNC</v>
          </cell>
          <cell r="D2469">
            <v>42529</v>
          </cell>
          <cell r="E2469" t="str">
            <v>86/PA</v>
          </cell>
          <cell r="F2469">
            <v>42530</v>
          </cell>
          <cell r="G2469">
            <v>1804</v>
          </cell>
          <cell r="H2469">
            <v>1804</v>
          </cell>
          <cell r="I2469">
            <v>0</v>
          </cell>
          <cell r="J2469">
            <v>42541</v>
          </cell>
          <cell r="K2469">
            <v>30</v>
          </cell>
          <cell r="L2469">
            <v>42370</v>
          </cell>
          <cell r="M2469">
            <v>42735</v>
          </cell>
          <cell r="N2469">
            <v>0</v>
          </cell>
          <cell r="P2469">
            <v>0</v>
          </cell>
          <cell r="Q2469">
            <v>11</v>
          </cell>
          <cell r="R2469" t="str">
            <v>S</v>
          </cell>
          <cell r="S2469">
            <v>0</v>
          </cell>
          <cell r="T2469">
            <v>12</v>
          </cell>
          <cell r="U2469">
            <v>19844</v>
          </cell>
          <cell r="V2469">
            <v>21648</v>
          </cell>
          <cell r="W2469">
            <v>-19</v>
          </cell>
          <cell r="X2469">
            <v>-34276</v>
          </cell>
        </row>
        <row r="2470">
          <cell r="A2470">
            <v>2016</v>
          </cell>
          <cell r="B2470">
            <v>12147</v>
          </cell>
          <cell r="C2470" t="str">
            <v>VIAGGI REBELLATO DI G. REBELLATO &amp; C. SNC</v>
          </cell>
          <cell r="D2470">
            <v>42585</v>
          </cell>
          <cell r="E2470" t="str">
            <v>89/PA</v>
          </cell>
          <cell r="F2470">
            <v>42627</v>
          </cell>
          <cell r="G2470">
            <v>770</v>
          </cell>
          <cell r="H2470">
            <v>770</v>
          </cell>
          <cell r="I2470">
            <v>0</v>
          </cell>
          <cell r="J2470">
            <v>42635</v>
          </cell>
          <cell r="K2470">
            <v>30</v>
          </cell>
          <cell r="L2470">
            <v>42370</v>
          </cell>
          <cell r="M2470">
            <v>42735</v>
          </cell>
          <cell r="N2470">
            <v>0</v>
          </cell>
          <cell r="P2470">
            <v>0</v>
          </cell>
          <cell r="Q2470">
            <v>8</v>
          </cell>
          <cell r="R2470" t="str">
            <v>S</v>
          </cell>
          <cell r="S2470">
            <v>0</v>
          </cell>
          <cell r="T2470">
            <v>50</v>
          </cell>
          <cell r="U2470">
            <v>6160</v>
          </cell>
          <cell r="V2470">
            <v>38500</v>
          </cell>
          <cell r="W2470">
            <v>-22</v>
          </cell>
          <cell r="X2470">
            <v>-16940</v>
          </cell>
        </row>
        <row r="2471">
          <cell r="A2471">
            <v>2016</v>
          </cell>
          <cell r="B2471">
            <v>1951</v>
          </cell>
          <cell r="C2471" t="str">
            <v>VIAGGI REBELLATO DI G. REBELLATO &amp; C. SNC</v>
          </cell>
          <cell r="D2471">
            <v>42410</v>
          </cell>
          <cell r="E2471" t="str">
            <v>9/PA</v>
          </cell>
          <cell r="F2471">
            <v>42411</v>
          </cell>
          <cell r="G2471">
            <v>11304.43</v>
          </cell>
          <cell r="H2471">
            <v>11304.43</v>
          </cell>
          <cell r="I2471">
            <v>0</v>
          </cell>
          <cell r="J2471">
            <v>42423</v>
          </cell>
          <cell r="K2471">
            <v>30</v>
          </cell>
          <cell r="L2471">
            <v>42370</v>
          </cell>
          <cell r="M2471">
            <v>42735</v>
          </cell>
          <cell r="N2471">
            <v>0</v>
          </cell>
          <cell r="P2471">
            <v>0</v>
          </cell>
          <cell r="Q2471">
            <v>12</v>
          </cell>
          <cell r="R2471" t="str">
            <v>S</v>
          </cell>
          <cell r="S2471">
            <v>0</v>
          </cell>
          <cell r="T2471">
            <v>13</v>
          </cell>
          <cell r="U2471">
            <v>135653.16</v>
          </cell>
          <cell r="V2471">
            <v>146957.59</v>
          </cell>
          <cell r="W2471">
            <v>-18</v>
          </cell>
          <cell r="X2471">
            <v>-203479.74</v>
          </cell>
        </row>
        <row r="2472">
          <cell r="A2472">
            <v>2017</v>
          </cell>
          <cell r="B2472">
            <v>12446</v>
          </cell>
          <cell r="C2472" t="str">
            <v>VIAGGI REBELLATO DI G. REBELLATO &amp; C. SNC</v>
          </cell>
          <cell r="D2472">
            <v>42996</v>
          </cell>
          <cell r="E2472" t="str">
            <v>90/PA</v>
          </cell>
          <cell r="F2472">
            <v>42997</v>
          </cell>
          <cell r="G2472">
            <v>6050</v>
          </cell>
          <cell r="H2472">
            <v>6050</v>
          </cell>
          <cell r="I2472">
            <v>0</v>
          </cell>
          <cell r="J2472">
            <v>43003</v>
          </cell>
          <cell r="K2472">
            <v>30</v>
          </cell>
          <cell r="L2472">
            <v>42370</v>
          </cell>
          <cell r="M2472">
            <v>42735</v>
          </cell>
          <cell r="N2472">
            <v>0</v>
          </cell>
          <cell r="P2472">
            <v>0</v>
          </cell>
          <cell r="Q2472">
            <v>6</v>
          </cell>
          <cell r="R2472" t="str">
            <v>S</v>
          </cell>
          <cell r="S2472">
            <v>0</v>
          </cell>
          <cell r="T2472">
            <v>7</v>
          </cell>
          <cell r="U2472">
            <v>36300</v>
          </cell>
          <cell r="V2472">
            <v>42350</v>
          </cell>
          <cell r="W2472">
            <v>-24</v>
          </cell>
          <cell r="X2472">
            <v>-145200</v>
          </cell>
        </row>
        <row r="2473">
          <cell r="A2473">
            <v>2016</v>
          </cell>
          <cell r="B2473">
            <v>12146</v>
          </cell>
          <cell r="C2473" t="str">
            <v>VIAGGI REBELLATO DI G. REBELLATO &amp; C. SNC</v>
          </cell>
          <cell r="D2473">
            <v>42626</v>
          </cell>
          <cell r="E2473" t="str">
            <v>91/PA</v>
          </cell>
          <cell r="F2473">
            <v>42627</v>
          </cell>
          <cell r="G2473">
            <v>11304.43</v>
          </cell>
          <cell r="H2473">
            <v>11304.43</v>
          </cell>
          <cell r="I2473">
            <v>0</v>
          </cell>
          <cell r="J2473">
            <v>42643</v>
          </cell>
          <cell r="K2473">
            <v>30</v>
          </cell>
          <cell r="L2473">
            <v>42370</v>
          </cell>
          <cell r="M2473">
            <v>42735</v>
          </cell>
          <cell r="N2473">
            <v>0</v>
          </cell>
          <cell r="P2473">
            <v>0</v>
          </cell>
          <cell r="Q2473">
            <v>16</v>
          </cell>
          <cell r="R2473" t="str">
            <v>S</v>
          </cell>
          <cell r="S2473">
            <v>0</v>
          </cell>
          <cell r="T2473">
            <v>17</v>
          </cell>
          <cell r="U2473">
            <v>180870.88</v>
          </cell>
          <cell r="V2473">
            <v>192175.31</v>
          </cell>
          <cell r="W2473">
            <v>-14</v>
          </cell>
          <cell r="X2473">
            <v>-158262.01999999999</v>
          </cell>
        </row>
        <row r="2474">
          <cell r="A2474">
            <v>2016</v>
          </cell>
          <cell r="B2474">
            <v>12145</v>
          </cell>
          <cell r="C2474" t="str">
            <v>VIAGGI REBELLATO DI G. REBELLATO &amp; C. SNC</v>
          </cell>
          <cell r="D2474">
            <v>42626</v>
          </cell>
          <cell r="E2474" t="str">
            <v>92/PA</v>
          </cell>
          <cell r="F2474">
            <v>42627</v>
          </cell>
          <cell r="G2474">
            <v>1804</v>
          </cell>
          <cell r="H2474">
            <v>1804</v>
          </cell>
          <cell r="I2474">
            <v>0</v>
          </cell>
          <cell r="J2474">
            <v>42643</v>
          </cell>
          <cell r="K2474">
            <v>30</v>
          </cell>
          <cell r="L2474">
            <v>42370</v>
          </cell>
          <cell r="M2474">
            <v>42735</v>
          </cell>
          <cell r="N2474">
            <v>0</v>
          </cell>
          <cell r="P2474">
            <v>0</v>
          </cell>
          <cell r="Q2474">
            <v>16</v>
          </cell>
          <cell r="R2474" t="str">
            <v>S</v>
          </cell>
          <cell r="S2474">
            <v>0</v>
          </cell>
          <cell r="T2474">
            <v>17</v>
          </cell>
          <cell r="U2474">
            <v>28864</v>
          </cell>
          <cell r="V2474">
            <v>30668</v>
          </cell>
          <cell r="W2474">
            <v>-14</v>
          </cell>
          <cell r="X2474">
            <v>-25256</v>
          </cell>
        </row>
        <row r="2475">
          <cell r="A2475">
            <v>2017</v>
          </cell>
          <cell r="B2475">
            <v>13538</v>
          </cell>
          <cell r="C2475" t="str">
            <v>VIAGGI REBELLATO DI G. REBELLATO &amp; C. SNC</v>
          </cell>
          <cell r="D2475">
            <v>43018</v>
          </cell>
          <cell r="E2475" t="str">
            <v>95/PA</v>
          </cell>
          <cell r="F2475">
            <v>43018</v>
          </cell>
          <cell r="G2475">
            <v>12100</v>
          </cell>
          <cell r="H2475">
            <v>12100</v>
          </cell>
          <cell r="I2475">
            <v>0</v>
          </cell>
          <cell r="J2475">
            <v>43020</v>
          </cell>
          <cell r="K2475">
            <v>30</v>
          </cell>
          <cell r="L2475">
            <v>42370</v>
          </cell>
          <cell r="M2475">
            <v>42735</v>
          </cell>
          <cell r="N2475">
            <v>0</v>
          </cell>
          <cell r="P2475">
            <v>0</v>
          </cell>
          <cell r="Q2475">
            <v>2</v>
          </cell>
          <cell r="R2475" t="str">
            <v>S</v>
          </cell>
          <cell r="S2475">
            <v>0</v>
          </cell>
          <cell r="T2475">
            <v>2</v>
          </cell>
          <cell r="U2475">
            <v>24200</v>
          </cell>
          <cell r="V2475">
            <v>24200</v>
          </cell>
          <cell r="W2475">
            <v>-28</v>
          </cell>
          <cell r="X2475">
            <v>-338800</v>
          </cell>
        </row>
        <row r="2476">
          <cell r="A2476">
            <v>2016</v>
          </cell>
          <cell r="B2476">
            <v>13958</v>
          </cell>
          <cell r="C2476" t="str">
            <v>VIAGGI REBELLATO DI G. REBELLATO &amp; C. SNC</v>
          </cell>
          <cell r="D2476">
            <v>42662</v>
          </cell>
          <cell r="E2476" t="str">
            <v>97/PA</v>
          </cell>
          <cell r="F2476">
            <v>42663</v>
          </cell>
          <cell r="G2476">
            <v>11304.43</v>
          </cell>
          <cell r="H2476">
            <v>11304.43</v>
          </cell>
          <cell r="I2476">
            <v>0</v>
          </cell>
          <cell r="J2476">
            <v>42668</v>
          </cell>
          <cell r="K2476">
            <v>30</v>
          </cell>
          <cell r="L2476">
            <v>42370</v>
          </cell>
          <cell r="M2476">
            <v>42735</v>
          </cell>
          <cell r="N2476">
            <v>0</v>
          </cell>
          <cell r="P2476">
            <v>0</v>
          </cell>
          <cell r="Q2476">
            <v>5</v>
          </cell>
          <cell r="R2476" t="str">
            <v>S</v>
          </cell>
          <cell r="S2476">
            <v>0</v>
          </cell>
          <cell r="T2476">
            <v>6</v>
          </cell>
          <cell r="U2476">
            <v>56522.15</v>
          </cell>
          <cell r="V2476">
            <v>67826.58</v>
          </cell>
          <cell r="W2476">
            <v>-25</v>
          </cell>
          <cell r="X2476">
            <v>-282610.75</v>
          </cell>
        </row>
        <row r="2477">
          <cell r="A2477">
            <v>2016</v>
          </cell>
          <cell r="B2477">
            <v>13959</v>
          </cell>
          <cell r="C2477" t="str">
            <v>VIAGGI REBELLATO DI G. REBELLATO &amp; C. SNC</v>
          </cell>
          <cell r="D2477">
            <v>42662</v>
          </cell>
          <cell r="E2477" t="str">
            <v>98/PA</v>
          </cell>
          <cell r="F2477">
            <v>42663</v>
          </cell>
          <cell r="G2477">
            <v>1804</v>
          </cell>
          <cell r="H2477">
            <v>1804</v>
          </cell>
          <cell r="I2477">
            <v>0</v>
          </cell>
          <cell r="J2477">
            <v>42668</v>
          </cell>
          <cell r="K2477">
            <v>30</v>
          </cell>
          <cell r="L2477">
            <v>42370</v>
          </cell>
          <cell r="M2477">
            <v>42735</v>
          </cell>
          <cell r="N2477">
            <v>0</v>
          </cell>
          <cell r="P2477">
            <v>0</v>
          </cell>
          <cell r="Q2477">
            <v>5</v>
          </cell>
          <cell r="R2477" t="str">
            <v>S</v>
          </cell>
          <cell r="S2477">
            <v>0</v>
          </cell>
          <cell r="T2477">
            <v>6</v>
          </cell>
          <cell r="U2477">
            <v>9020</v>
          </cell>
          <cell r="V2477">
            <v>10824</v>
          </cell>
          <cell r="W2477">
            <v>-25</v>
          </cell>
          <cell r="X2477">
            <v>-45100</v>
          </cell>
        </row>
        <row r="2478">
          <cell r="A2478">
            <v>2016</v>
          </cell>
          <cell r="B2478">
            <v>298</v>
          </cell>
          <cell r="C2478" t="str">
            <v>VIAGGI REBELLATO SNC</v>
          </cell>
          <cell r="D2478">
            <v>42376</v>
          </cell>
          <cell r="E2478" t="str">
            <v>1/PA</v>
          </cell>
          <cell r="F2478">
            <v>42380</v>
          </cell>
          <cell r="G2478">
            <v>11304.43</v>
          </cell>
          <cell r="H2478">
            <v>11304.43</v>
          </cell>
          <cell r="I2478">
            <v>0</v>
          </cell>
          <cell r="J2478">
            <v>42409</v>
          </cell>
          <cell r="K2478">
            <v>30</v>
          </cell>
          <cell r="L2478">
            <v>42370</v>
          </cell>
          <cell r="M2478">
            <v>42735</v>
          </cell>
          <cell r="N2478">
            <v>0</v>
          </cell>
          <cell r="P2478">
            <v>0</v>
          </cell>
          <cell r="Q2478">
            <v>29</v>
          </cell>
          <cell r="R2478" t="str">
            <v>S</v>
          </cell>
          <cell r="S2478">
            <v>0</v>
          </cell>
          <cell r="T2478">
            <v>33</v>
          </cell>
          <cell r="U2478">
            <v>327828.46999999997</v>
          </cell>
          <cell r="V2478">
            <v>373046.19</v>
          </cell>
          <cell r="W2478">
            <v>-1</v>
          </cell>
          <cell r="X2478">
            <v>-11304.43</v>
          </cell>
        </row>
        <row r="2479">
          <cell r="A2479">
            <v>2016</v>
          </cell>
          <cell r="C2479" t="str">
            <v>VIAGGI REBELLATO SNC</v>
          </cell>
          <cell r="D2479">
            <v>40686</v>
          </cell>
          <cell r="E2479" t="str">
            <v xml:space="preserve">143             </v>
          </cell>
          <cell r="F2479">
            <v>40703</v>
          </cell>
          <cell r="G2479">
            <v>140.01</v>
          </cell>
          <cell r="H2479">
            <v>0</v>
          </cell>
          <cell r="I2479">
            <v>0</v>
          </cell>
          <cell r="J2479">
            <v>1</v>
          </cell>
          <cell r="K2479">
            <v>30</v>
          </cell>
          <cell r="L2479">
            <v>42370</v>
          </cell>
          <cell r="M2479">
            <v>42735</v>
          </cell>
          <cell r="N2479">
            <v>0</v>
          </cell>
          <cell r="P2479">
            <v>0</v>
          </cell>
          <cell r="Q2479">
            <v>0</v>
          </cell>
          <cell r="R2479" t="str">
            <v>N</v>
          </cell>
          <cell r="S2479">
            <v>140.01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</row>
        <row r="2480">
          <cell r="A2480">
            <v>2016</v>
          </cell>
          <cell r="C2480" t="str">
            <v>VIAGGI REBELLATO SNC</v>
          </cell>
          <cell r="D2480">
            <v>38127</v>
          </cell>
          <cell r="E2480" t="str">
            <v xml:space="preserve">170             </v>
          </cell>
          <cell r="F2480">
            <v>38139</v>
          </cell>
          <cell r="G2480">
            <v>0.1</v>
          </cell>
          <cell r="H2480">
            <v>0</v>
          </cell>
          <cell r="I2480">
            <v>0</v>
          </cell>
          <cell r="J2480">
            <v>1</v>
          </cell>
          <cell r="K2480">
            <v>30</v>
          </cell>
          <cell r="L2480">
            <v>42370</v>
          </cell>
          <cell r="M2480">
            <v>42735</v>
          </cell>
          <cell r="N2480">
            <v>0</v>
          </cell>
          <cell r="P2480">
            <v>0</v>
          </cell>
          <cell r="Q2480">
            <v>0</v>
          </cell>
          <cell r="R2480" t="str">
            <v>N</v>
          </cell>
          <cell r="S2480">
            <v>0.1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</row>
        <row r="2481">
          <cell r="A2481">
            <v>2016</v>
          </cell>
          <cell r="C2481" t="str">
            <v>VIAGGI REBELLATO SNC</v>
          </cell>
          <cell r="D2481">
            <v>41094</v>
          </cell>
          <cell r="E2481" t="str">
            <v xml:space="preserve">174             </v>
          </cell>
          <cell r="F2481">
            <v>41106</v>
          </cell>
          <cell r="G2481">
            <v>70</v>
          </cell>
          <cell r="H2481">
            <v>0</v>
          </cell>
          <cell r="I2481">
            <v>0</v>
          </cell>
          <cell r="J2481">
            <v>1</v>
          </cell>
          <cell r="K2481">
            <v>30</v>
          </cell>
          <cell r="L2481">
            <v>42370</v>
          </cell>
          <cell r="M2481">
            <v>42735</v>
          </cell>
          <cell r="N2481">
            <v>0</v>
          </cell>
          <cell r="P2481">
            <v>0</v>
          </cell>
          <cell r="Q2481">
            <v>0</v>
          </cell>
          <cell r="R2481" t="str">
            <v>N</v>
          </cell>
          <cell r="S2481">
            <v>70</v>
          </cell>
          <cell r="T2481">
            <v>0</v>
          </cell>
          <cell r="U2481">
            <v>0</v>
          </cell>
          <cell r="V2481">
            <v>0</v>
          </cell>
          <cell r="W2481">
            <v>0</v>
          </cell>
          <cell r="X2481">
            <v>0</v>
          </cell>
        </row>
        <row r="2482">
          <cell r="A2482">
            <v>2016</v>
          </cell>
          <cell r="B2482">
            <v>297</v>
          </cell>
          <cell r="C2482" t="str">
            <v>VIAGGI REBELLATO SNC</v>
          </cell>
          <cell r="D2482">
            <v>42376</v>
          </cell>
          <cell r="E2482" t="str">
            <v>2/PA</v>
          </cell>
          <cell r="F2482">
            <v>42380</v>
          </cell>
          <cell r="G2482">
            <v>1804</v>
          </cell>
          <cell r="H2482">
            <v>1804</v>
          </cell>
          <cell r="I2482">
            <v>0</v>
          </cell>
          <cell r="J2482">
            <v>42409</v>
          </cell>
          <cell r="K2482">
            <v>30</v>
          </cell>
          <cell r="L2482">
            <v>42370</v>
          </cell>
          <cell r="M2482">
            <v>42735</v>
          </cell>
          <cell r="N2482">
            <v>0</v>
          </cell>
          <cell r="P2482">
            <v>0</v>
          </cell>
          <cell r="Q2482">
            <v>29</v>
          </cell>
          <cell r="R2482" t="str">
            <v>S</v>
          </cell>
          <cell r="S2482">
            <v>0</v>
          </cell>
          <cell r="T2482">
            <v>33</v>
          </cell>
          <cell r="U2482">
            <v>52316</v>
          </cell>
          <cell r="V2482">
            <v>59532</v>
          </cell>
          <cell r="W2482">
            <v>-1</v>
          </cell>
          <cell r="X2482">
            <v>-1804</v>
          </cell>
        </row>
        <row r="2483">
          <cell r="A2483">
            <v>2016</v>
          </cell>
          <cell r="C2483" t="str">
            <v>VIAGGI REBELLATO SNC</v>
          </cell>
          <cell r="D2483">
            <v>41215</v>
          </cell>
          <cell r="E2483" t="str">
            <v xml:space="preserve">250             </v>
          </cell>
          <cell r="F2483">
            <v>41247</v>
          </cell>
          <cell r="G2483">
            <v>0.01</v>
          </cell>
          <cell r="H2483">
            <v>0</v>
          </cell>
          <cell r="I2483">
            <v>0</v>
          </cell>
          <cell r="J2483">
            <v>1</v>
          </cell>
          <cell r="K2483">
            <v>30</v>
          </cell>
          <cell r="L2483">
            <v>42370</v>
          </cell>
          <cell r="M2483">
            <v>42735</v>
          </cell>
          <cell r="N2483">
            <v>0</v>
          </cell>
          <cell r="P2483">
            <v>0</v>
          </cell>
          <cell r="Q2483">
            <v>0</v>
          </cell>
          <cell r="R2483" t="str">
            <v>N</v>
          </cell>
          <cell r="S2483">
            <v>0.01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</row>
        <row r="2484">
          <cell r="A2484">
            <v>2016</v>
          </cell>
          <cell r="B2484">
            <v>12158</v>
          </cell>
          <cell r="C2484" t="str">
            <v>VIASANTI -Viasanti Lino snc</v>
          </cell>
          <cell r="D2484">
            <v>42625</v>
          </cell>
          <cell r="E2484" t="str">
            <v>2016-15</v>
          </cell>
          <cell r="F2484">
            <v>42627</v>
          </cell>
          <cell r="G2484">
            <v>1509.43</v>
          </cell>
          <cell r="H2484">
            <v>1509.43</v>
          </cell>
          <cell r="I2484">
            <v>0</v>
          </cell>
          <cell r="J2484">
            <v>42635</v>
          </cell>
          <cell r="K2484">
            <v>30</v>
          </cell>
          <cell r="L2484">
            <v>42370</v>
          </cell>
          <cell r="M2484">
            <v>42735</v>
          </cell>
          <cell r="N2484">
            <v>0</v>
          </cell>
          <cell r="P2484">
            <v>0</v>
          </cell>
          <cell r="Q2484">
            <v>8</v>
          </cell>
          <cell r="R2484" t="str">
            <v>S</v>
          </cell>
          <cell r="S2484">
            <v>0</v>
          </cell>
          <cell r="T2484">
            <v>10</v>
          </cell>
          <cell r="U2484">
            <v>12075.44</v>
          </cell>
          <cell r="V2484">
            <v>15094.3</v>
          </cell>
          <cell r="W2484">
            <v>-22</v>
          </cell>
          <cell r="X2484">
            <v>-33207.46</v>
          </cell>
        </row>
        <row r="2485">
          <cell r="A2485">
            <v>2017</v>
          </cell>
          <cell r="B2485">
            <v>8925</v>
          </cell>
          <cell r="C2485" t="str">
            <v>VIASANTI -Viasanti Lino snc</v>
          </cell>
          <cell r="D2485">
            <v>42915</v>
          </cell>
          <cell r="E2485" t="str">
            <v>2017-16</v>
          </cell>
          <cell r="F2485">
            <v>42915</v>
          </cell>
          <cell r="G2485">
            <v>690.32</v>
          </cell>
          <cell r="H2485">
            <v>690.32</v>
          </cell>
          <cell r="I2485">
            <v>0</v>
          </cell>
          <cell r="J2485">
            <v>42930</v>
          </cell>
          <cell r="K2485">
            <v>30</v>
          </cell>
          <cell r="L2485">
            <v>42370</v>
          </cell>
          <cell r="M2485">
            <v>42735</v>
          </cell>
          <cell r="N2485">
            <v>0</v>
          </cell>
          <cell r="P2485">
            <v>0</v>
          </cell>
          <cell r="Q2485">
            <v>15</v>
          </cell>
          <cell r="R2485" t="str">
            <v>S</v>
          </cell>
          <cell r="S2485">
            <v>0</v>
          </cell>
          <cell r="T2485">
            <v>15</v>
          </cell>
          <cell r="U2485">
            <v>10354.799999999999</v>
          </cell>
          <cell r="V2485">
            <v>10354.799999999999</v>
          </cell>
          <cell r="W2485">
            <v>-15</v>
          </cell>
          <cell r="X2485">
            <v>-10354.799999999999</v>
          </cell>
        </row>
        <row r="2486">
          <cell r="A2486">
            <v>2016</v>
          </cell>
          <cell r="B2486">
            <v>18276</v>
          </cell>
          <cell r="C2486" t="str">
            <v>VIASANTI -Viasanti Lino snc</v>
          </cell>
          <cell r="D2486">
            <v>42362</v>
          </cell>
          <cell r="E2486" t="str">
            <v xml:space="preserve">PA-15-6                       </v>
          </cell>
          <cell r="F2486">
            <v>42362</v>
          </cell>
          <cell r="G2486">
            <v>3600</v>
          </cell>
          <cell r="H2486">
            <v>3600</v>
          </cell>
          <cell r="I2486">
            <v>0</v>
          </cell>
          <cell r="J2486">
            <v>42430</v>
          </cell>
          <cell r="K2486">
            <v>30</v>
          </cell>
          <cell r="L2486">
            <v>42370</v>
          </cell>
          <cell r="M2486">
            <v>42735</v>
          </cell>
          <cell r="N2486">
            <v>0</v>
          </cell>
          <cell r="P2486">
            <v>0</v>
          </cell>
          <cell r="Q2486">
            <v>68</v>
          </cell>
          <cell r="R2486" t="str">
            <v>S</v>
          </cell>
          <cell r="S2486">
            <v>0</v>
          </cell>
          <cell r="T2486">
            <v>68</v>
          </cell>
          <cell r="U2486">
            <v>244800</v>
          </cell>
          <cell r="V2486">
            <v>244800</v>
          </cell>
          <cell r="W2486">
            <v>38</v>
          </cell>
          <cell r="X2486">
            <v>136800</v>
          </cell>
        </row>
        <row r="2487">
          <cell r="A2487">
            <v>2016</v>
          </cell>
          <cell r="B2487">
            <v>18502</v>
          </cell>
          <cell r="C2487" t="str">
            <v>VIASANTI -Viasanti Lino snc</v>
          </cell>
          <cell r="D2487">
            <v>42366</v>
          </cell>
          <cell r="E2487" t="str">
            <v xml:space="preserve">PA-15-7                       </v>
          </cell>
          <cell r="F2487">
            <v>42369</v>
          </cell>
          <cell r="G2487">
            <v>963.8</v>
          </cell>
          <cell r="H2487">
            <v>963.8</v>
          </cell>
          <cell r="I2487">
            <v>0</v>
          </cell>
          <cell r="J2487">
            <v>42430</v>
          </cell>
          <cell r="K2487">
            <v>30</v>
          </cell>
          <cell r="L2487">
            <v>42370</v>
          </cell>
          <cell r="M2487">
            <v>42735</v>
          </cell>
          <cell r="N2487">
            <v>0</v>
          </cell>
          <cell r="P2487">
            <v>0</v>
          </cell>
          <cell r="Q2487">
            <v>61</v>
          </cell>
          <cell r="R2487" t="str">
            <v>S</v>
          </cell>
          <cell r="S2487">
            <v>0</v>
          </cell>
          <cell r="T2487">
            <v>64</v>
          </cell>
          <cell r="U2487">
            <v>58791.8</v>
          </cell>
          <cell r="V2487">
            <v>61683.199999999997</v>
          </cell>
          <cell r="W2487">
            <v>31</v>
          </cell>
          <cell r="X2487">
            <v>29877.8</v>
          </cell>
        </row>
        <row r="2488">
          <cell r="A2488">
            <v>2016</v>
          </cell>
          <cell r="B2488">
            <v>711</v>
          </cell>
          <cell r="C2488" t="str">
            <v>VIASANTI -Viasanti Lino snc</v>
          </cell>
          <cell r="D2488">
            <v>42366</v>
          </cell>
          <cell r="E2488" t="str">
            <v>PA-15-8</v>
          </cell>
          <cell r="F2488">
            <v>42387</v>
          </cell>
          <cell r="G2488">
            <v>-111.02</v>
          </cell>
          <cell r="H2488">
            <v>0</v>
          </cell>
          <cell r="I2488">
            <v>0</v>
          </cell>
          <cell r="J2488">
            <v>1</v>
          </cell>
          <cell r="K2488">
            <v>30</v>
          </cell>
          <cell r="L2488">
            <v>42370</v>
          </cell>
          <cell r="M2488">
            <v>42735</v>
          </cell>
          <cell r="N2488">
            <v>0</v>
          </cell>
          <cell r="P2488">
            <v>0</v>
          </cell>
          <cell r="Q2488">
            <v>0</v>
          </cell>
          <cell r="R2488" t="str">
            <v>N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</row>
        <row r="2489">
          <cell r="A2489">
            <v>2016</v>
          </cell>
          <cell r="B2489">
            <v>8246</v>
          </cell>
          <cell r="C2489" t="str">
            <v>VIASANTI -Viasanti Lino snc</v>
          </cell>
          <cell r="D2489">
            <v>42545</v>
          </cell>
          <cell r="E2489" t="str">
            <v>PA-16-12</v>
          </cell>
          <cell r="F2489">
            <v>42545</v>
          </cell>
          <cell r="G2489">
            <v>1135.1400000000001</v>
          </cell>
          <cell r="H2489">
            <v>1135.1400000000001</v>
          </cell>
          <cell r="I2489">
            <v>0</v>
          </cell>
          <cell r="J2489">
            <v>42563</v>
          </cell>
          <cell r="K2489">
            <v>30</v>
          </cell>
          <cell r="L2489">
            <v>42370</v>
          </cell>
          <cell r="M2489">
            <v>42735</v>
          </cell>
          <cell r="N2489">
            <v>0</v>
          </cell>
          <cell r="P2489">
            <v>0</v>
          </cell>
          <cell r="Q2489">
            <v>18</v>
          </cell>
          <cell r="R2489" t="str">
            <v>S</v>
          </cell>
          <cell r="S2489">
            <v>0</v>
          </cell>
          <cell r="T2489">
            <v>18</v>
          </cell>
          <cell r="U2489">
            <v>20432.52</v>
          </cell>
          <cell r="V2489">
            <v>20432.52</v>
          </cell>
          <cell r="W2489">
            <v>-12</v>
          </cell>
          <cell r="X2489">
            <v>-13621.68</v>
          </cell>
        </row>
        <row r="2490">
          <cell r="A2490">
            <v>2016</v>
          </cell>
          <cell r="B2490">
            <v>12157</v>
          </cell>
          <cell r="C2490" t="str">
            <v>VIASANTI -Viasanti Lino snc</v>
          </cell>
          <cell r="D2490">
            <v>42625</v>
          </cell>
          <cell r="E2490" t="str">
            <v>PA-16-16</v>
          </cell>
          <cell r="F2490">
            <v>42627</v>
          </cell>
          <cell r="G2490">
            <v>36.03</v>
          </cell>
          <cell r="H2490">
            <v>36.03</v>
          </cell>
          <cell r="I2490">
            <v>0</v>
          </cell>
          <cell r="J2490">
            <v>42635</v>
          </cell>
          <cell r="K2490">
            <v>30</v>
          </cell>
          <cell r="L2490">
            <v>42370</v>
          </cell>
          <cell r="M2490">
            <v>42735</v>
          </cell>
          <cell r="N2490">
            <v>0</v>
          </cell>
          <cell r="P2490">
            <v>0</v>
          </cell>
          <cell r="Q2490">
            <v>8</v>
          </cell>
          <cell r="R2490" t="str">
            <v>S</v>
          </cell>
          <cell r="S2490">
            <v>0</v>
          </cell>
          <cell r="T2490">
            <v>10</v>
          </cell>
          <cell r="U2490">
            <v>288.24</v>
          </cell>
          <cell r="V2490">
            <v>360.3</v>
          </cell>
          <cell r="W2490">
            <v>-22</v>
          </cell>
          <cell r="X2490">
            <v>-792.66</v>
          </cell>
        </row>
        <row r="2491">
          <cell r="A2491">
            <v>2016</v>
          </cell>
          <cell r="B2491">
            <v>12215</v>
          </cell>
          <cell r="C2491" t="str">
            <v>VIASANTI -Viasanti Lino snc</v>
          </cell>
          <cell r="D2491">
            <v>42625</v>
          </cell>
          <cell r="E2491" t="str">
            <v>PA-16-17</v>
          </cell>
          <cell r="F2491">
            <v>42628</v>
          </cell>
          <cell r="G2491">
            <v>173.52</v>
          </cell>
          <cell r="H2491">
            <v>173.52</v>
          </cell>
          <cell r="I2491">
            <v>0</v>
          </cell>
          <cell r="J2491">
            <v>42635</v>
          </cell>
          <cell r="K2491">
            <v>30</v>
          </cell>
          <cell r="L2491">
            <v>42370</v>
          </cell>
          <cell r="M2491">
            <v>42735</v>
          </cell>
          <cell r="N2491">
            <v>0</v>
          </cell>
          <cell r="P2491">
            <v>0</v>
          </cell>
          <cell r="Q2491">
            <v>7</v>
          </cell>
          <cell r="R2491" t="str">
            <v>S</v>
          </cell>
          <cell r="S2491">
            <v>0</v>
          </cell>
          <cell r="T2491">
            <v>10</v>
          </cell>
          <cell r="U2491">
            <v>1214.6400000000001</v>
          </cell>
          <cell r="V2491">
            <v>1735.2</v>
          </cell>
          <cell r="W2491">
            <v>-23</v>
          </cell>
          <cell r="X2491">
            <v>-3990.96</v>
          </cell>
        </row>
        <row r="2492">
          <cell r="A2492">
            <v>2016</v>
          </cell>
          <cell r="B2492">
            <v>17381</v>
          </cell>
          <cell r="C2492" t="str">
            <v>VIASANTI -Viasanti Lino snc</v>
          </cell>
          <cell r="D2492">
            <v>42727</v>
          </cell>
          <cell r="E2492" t="str">
            <v>PA-16-21</v>
          </cell>
          <cell r="F2492">
            <v>42731</v>
          </cell>
          <cell r="G2492">
            <v>2825.52</v>
          </cell>
          <cell r="H2492">
            <v>2825.52</v>
          </cell>
          <cell r="I2492">
            <v>0</v>
          </cell>
          <cell r="J2492">
            <v>42765</v>
          </cell>
          <cell r="K2492">
            <v>30</v>
          </cell>
          <cell r="L2492">
            <v>42370</v>
          </cell>
          <cell r="M2492">
            <v>42735</v>
          </cell>
          <cell r="N2492">
            <v>0</v>
          </cell>
          <cell r="P2492">
            <v>0</v>
          </cell>
          <cell r="Q2492">
            <v>34</v>
          </cell>
          <cell r="R2492" t="str">
            <v>S</v>
          </cell>
          <cell r="S2492">
            <v>0</v>
          </cell>
          <cell r="T2492">
            <v>38</v>
          </cell>
          <cell r="U2492">
            <v>96067.68</v>
          </cell>
          <cell r="V2492">
            <v>107369.76</v>
          </cell>
          <cell r="W2492">
            <v>4</v>
          </cell>
          <cell r="X2492">
            <v>11302.08</v>
          </cell>
        </row>
        <row r="2493">
          <cell r="A2493">
            <v>2016</v>
          </cell>
          <cell r="B2493">
            <v>17382</v>
          </cell>
          <cell r="C2493" t="str">
            <v>VIASANTI -Viasanti Lino snc</v>
          </cell>
          <cell r="D2493">
            <v>42727</v>
          </cell>
          <cell r="E2493" t="str">
            <v>PA-16-22</v>
          </cell>
          <cell r="F2493">
            <v>42731</v>
          </cell>
          <cell r="G2493">
            <v>692.66</v>
          </cell>
          <cell r="H2493">
            <v>692.66</v>
          </cell>
          <cell r="I2493">
            <v>0</v>
          </cell>
          <cell r="J2493">
            <v>42765</v>
          </cell>
          <cell r="K2493">
            <v>30</v>
          </cell>
          <cell r="L2493">
            <v>42370</v>
          </cell>
          <cell r="M2493">
            <v>42735</v>
          </cell>
          <cell r="N2493">
            <v>0</v>
          </cell>
          <cell r="P2493">
            <v>0</v>
          </cell>
          <cell r="Q2493">
            <v>34</v>
          </cell>
          <cell r="R2493" t="str">
            <v>S</v>
          </cell>
          <cell r="S2493">
            <v>0</v>
          </cell>
          <cell r="T2493">
            <v>38</v>
          </cell>
          <cell r="U2493">
            <v>23550.44</v>
          </cell>
          <cell r="V2493">
            <v>26321.08</v>
          </cell>
          <cell r="W2493">
            <v>4</v>
          </cell>
          <cell r="X2493">
            <v>2770.64</v>
          </cell>
        </row>
        <row r="2494">
          <cell r="A2494">
            <v>2017</v>
          </cell>
          <cell r="B2494">
            <v>1132</v>
          </cell>
          <cell r="C2494" t="str">
            <v>VIASANTI -Viasanti Lino snc</v>
          </cell>
          <cell r="D2494">
            <v>42735</v>
          </cell>
          <cell r="E2494" t="str">
            <v>PA-16-23</v>
          </cell>
          <cell r="F2494">
            <v>42761</v>
          </cell>
          <cell r="G2494">
            <v>24500</v>
          </cell>
          <cell r="H2494">
            <v>24500</v>
          </cell>
          <cell r="I2494">
            <v>0</v>
          </cell>
          <cell r="J2494">
            <v>42817</v>
          </cell>
          <cell r="K2494">
            <v>30</v>
          </cell>
          <cell r="L2494">
            <v>42370</v>
          </cell>
          <cell r="M2494">
            <v>42735</v>
          </cell>
          <cell r="N2494">
            <v>0</v>
          </cell>
          <cell r="P2494">
            <v>0</v>
          </cell>
          <cell r="Q2494">
            <v>56</v>
          </cell>
          <cell r="R2494" t="str">
            <v>S</v>
          </cell>
          <cell r="S2494">
            <v>0</v>
          </cell>
          <cell r="T2494">
            <v>82</v>
          </cell>
          <cell r="U2494">
            <v>1372000</v>
          </cell>
          <cell r="V2494">
            <v>2009000</v>
          </cell>
          <cell r="W2494">
            <v>26</v>
          </cell>
          <cell r="X2494">
            <v>637000</v>
          </cell>
        </row>
        <row r="2495">
          <cell r="A2495">
            <v>2016</v>
          </cell>
          <cell r="B2495">
            <v>3627</v>
          </cell>
          <cell r="C2495" t="str">
            <v>VIASANTI -Viasanti Lino snc</v>
          </cell>
          <cell r="D2495">
            <v>42445</v>
          </cell>
          <cell r="E2495" t="str">
            <v>PA-16-4</v>
          </cell>
          <cell r="F2495">
            <v>42446</v>
          </cell>
          <cell r="G2495">
            <v>923.41</v>
          </cell>
          <cell r="H2495">
            <v>923.41</v>
          </cell>
          <cell r="I2495">
            <v>0</v>
          </cell>
          <cell r="J2495">
            <v>42516</v>
          </cell>
          <cell r="K2495">
            <v>30</v>
          </cell>
          <cell r="L2495">
            <v>42370</v>
          </cell>
          <cell r="M2495">
            <v>42735</v>
          </cell>
          <cell r="N2495">
            <v>0</v>
          </cell>
          <cell r="P2495">
            <v>0</v>
          </cell>
          <cell r="Q2495">
            <v>70</v>
          </cell>
          <cell r="R2495" t="str">
            <v>S</v>
          </cell>
          <cell r="S2495">
            <v>0</v>
          </cell>
          <cell r="T2495">
            <v>71</v>
          </cell>
          <cell r="U2495">
            <v>64638.7</v>
          </cell>
          <cell r="V2495">
            <v>65562.11</v>
          </cell>
          <cell r="W2495">
            <v>40</v>
          </cell>
          <cell r="X2495">
            <v>36936.400000000001</v>
          </cell>
        </row>
        <row r="2496">
          <cell r="A2496">
            <v>2016</v>
          </cell>
          <cell r="B2496">
            <v>3628</v>
          </cell>
          <cell r="C2496" t="str">
            <v>VIASANTI -Viasanti Lino snc</v>
          </cell>
          <cell r="D2496">
            <v>42445</v>
          </cell>
          <cell r="E2496" t="str">
            <v>PA-16-5</v>
          </cell>
          <cell r="F2496">
            <v>42446</v>
          </cell>
          <cell r="G2496">
            <v>1374.37</v>
          </cell>
          <cell r="H2496">
            <v>1374.37</v>
          </cell>
          <cell r="I2496">
            <v>0</v>
          </cell>
          <cell r="J2496">
            <v>42516</v>
          </cell>
          <cell r="K2496">
            <v>30</v>
          </cell>
          <cell r="L2496">
            <v>42370</v>
          </cell>
          <cell r="M2496">
            <v>42735</v>
          </cell>
          <cell r="N2496">
            <v>0</v>
          </cell>
          <cell r="P2496">
            <v>0</v>
          </cell>
          <cell r="Q2496">
            <v>70</v>
          </cell>
          <cell r="R2496" t="str">
            <v>S</v>
          </cell>
          <cell r="S2496">
            <v>0</v>
          </cell>
          <cell r="T2496">
            <v>71</v>
          </cell>
          <cell r="U2496">
            <v>96205.9</v>
          </cell>
          <cell r="V2496">
            <v>97580.27</v>
          </cell>
          <cell r="W2496">
            <v>40</v>
          </cell>
          <cell r="X2496">
            <v>54974.8</v>
          </cell>
        </row>
        <row r="2497">
          <cell r="A2497">
            <v>2017</v>
          </cell>
          <cell r="B2497">
            <v>7382</v>
          </cell>
          <cell r="C2497" t="str">
            <v>VIASANTI -Viasanti Lino snc</v>
          </cell>
          <cell r="D2497">
            <v>42879</v>
          </cell>
          <cell r="E2497" t="str">
            <v>PA-17-12</v>
          </cell>
          <cell r="F2497">
            <v>42881</v>
          </cell>
          <cell r="G2497">
            <v>330.62</v>
          </cell>
          <cell r="H2497">
            <v>330.62</v>
          </cell>
          <cell r="I2497">
            <v>0</v>
          </cell>
          <cell r="J2497">
            <v>42930</v>
          </cell>
          <cell r="K2497">
            <v>30</v>
          </cell>
          <cell r="L2497">
            <v>42370</v>
          </cell>
          <cell r="M2497">
            <v>42735</v>
          </cell>
          <cell r="N2497">
            <v>0</v>
          </cell>
          <cell r="P2497">
            <v>0</v>
          </cell>
          <cell r="Q2497">
            <v>49</v>
          </cell>
          <cell r="R2497" t="str">
            <v>S</v>
          </cell>
          <cell r="S2497">
            <v>0</v>
          </cell>
          <cell r="T2497">
            <v>51</v>
          </cell>
          <cell r="U2497">
            <v>16200.38</v>
          </cell>
          <cell r="V2497">
            <v>16861.62</v>
          </cell>
          <cell r="W2497">
            <v>19</v>
          </cell>
          <cell r="X2497">
            <v>6281.78</v>
          </cell>
        </row>
        <row r="2498">
          <cell r="A2498">
            <v>2017</v>
          </cell>
          <cell r="B2498">
            <v>7383</v>
          </cell>
          <cell r="C2498" t="str">
            <v>VIASANTI -Viasanti Lino snc</v>
          </cell>
          <cell r="D2498">
            <v>42879</v>
          </cell>
          <cell r="E2498" t="str">
            <v>PA-17-13</v>
          </cell>
          <cell r="F2498">
            <v>42881</v>
          </cell>
          <cell r="G2498">
            <v>289.36</v>
          </cell>
          <cell r="H2498">
            <v>289.36</v>
          </cell>
          <cell r="I2498">
            <v>0</v>
          </cell>
          <cell r="J2498">
            <v>42892</v>
          </cell>
          <cell r="K2498">
            <v>30</v>
          </cell>
          <cell r="L2498">
            <v>42370</v>
          </cell>
          <cell r="M2498">
            <v>42735</v>
          </cell>
          <cell r="N2498">
            <v>0</v>
          </cell>
          <cell r="P2498">
            <v>0</v>
          </cell>
          <cell r="Q2498">
            <v>11</v>
          </cell>
          <cell r="R2498" t="str">
            <v>S</v>
          </cell>
          <cell r="S2498">
            <v>0</v>
          </cell>
          <cell r="T2498">
            <v>13</v>
          </cell>
          <cell r="U2498">
            <v>3182.96</v>
          </cell>
          <cell r="V2498">
            <v>3761.68</v>
          </cell>
          <cell r="W2498">
            <v>-19</v>
          </cell>
          <cell r="X2498">
            <v>-5497.84</v>
          </cell>
        </row>
        <row r="2499">
          <cell r="A2499">
            <v>2017</v>
          </cell>
          <cell r="B2499">
            <v>2947</v>
          </cell>
          <cell r="C2499" t="str">
            <v>VIASANTI -Viasanti Lino snc</v>
          </cell>
          <cell r="D2499">
            <v>42781</v>
          </cell>
          <cell r="E2499" t="str">
            <v>PA-17-2</v>
          </cell>
          <cell r="F2499">
            <v>42788</v>
          </cell>
          <cell r="G2499">
            <v>237.62</v>
          </cell>
          <cell r="H2499">
            <v>237.62</v>
          </cell>
          <cell r="I2499">
            <v>0</v>
          </cell>
          <cell r="J2499">
            <v>42794</v>
          </cell>
          <cell r="K2499">
            <v>30</v>
          </cell>
          <cell r="L2499">
            <v>42370</v>
          </cell>
          <cell r="M2499">
            <v>42735</v>
          </cell>
          <cell r="N2499">
            <v>0</v>
          </cell>
          <cell r="P2499">
            <v>0</v>
          </cell>
          <cell r="Q2499">
            <v>6</v>
          </cell>
          <cell r="R2499" t="str">
            <v>S</v>
          </cell>
          <cell r="S2499">
            <v>0</v>
          </cell>
          <cell r="T2499">
            <v>13</v>
          </cell>
          <cell r="U2499">
            <v>1425.72</v>
          </cell>
          <cell r="V2499">
            <v>3089.06</v>
          </cell>
          <cell r="W2499">
            <v>-24</v>
          </cell>
          <cell r="X2499">
            <v>-5702.88</v>
          </cell>
        </row>
        <row r="2500">
          <cell r="A2500">
            <v>2017</v>
          </cell>
          <cell r="B2500">
            <v>13210</v>
          </cell>
          <cell r="C2500" t="str">
            <v>VIASANTI -Viasanti Lino snc</v>
          </cell>
          <cell r="D2500">
            <v>43010</v>
          </cell>
          <cell r="E2500" t="str">
            <v>PA-17-23</v>
          </cell>
          <cell r="F2500">
            <v>43012</v>
          </cell>
          <cell r="G2500">
            <v>1189.82</v>
          </cell>
          <cell r="H2500">
            <v>1189.82</v>
          </cell>
          <cell r="I2500">
            <v>0</v>
          </cell>
          <cell r="J2500">
            <v>43076</v>
          </cell>
          <cell r="K2500">
            <v>30</v>
          </cell>
          <cell r="L2500">
            <v>42370</v>
          </cell>
          <cell r="M2500">
            <v>42735</v>
          </cell>
          <cell r="N2500">
            <v>0</v>
          </cell>
          <cell r="P2500">
            <v>0</v>
          </cell>
          <cell r="Q2500">
            <v>64</v>
          </cell>
          <cell r="R2500" t="str">
            <v>S</v>
          </cell>
          <cell r="S2500">
            <v>0</v>
          </cell>
          <cell r="T2500">
            <v>66</v>
          </cell>
          <cell r="U2500">
            <v>76148.479999999996</v>
          </cell>
          <cell r="V2500">
            <v>78528.12</v>
          </cell>
          <cell r="W2500">
            <v>34</v>
          </cell>
          <cell r="X2500">
            <v>40453.879999999997</v>
          </cell>
        </row>
        <row r="2501">
          <cell r="A2501">
            <v>2017</v>
          </cell>
          <cell r="B2501">
            <v>3643</v>
          </cell>
          <cell r="C2501" t="str">
            <v>VIASANTI -Viasanti Lino snc</v>
          </cell>
          <cell r="D2501">
            <v>42786</v>
          </cell>
          <cell r="E2501" t="str">
            <v>PA-17-3</v>
          </cell>
          <cell r="F2501">
            <v>42801</v>
          </cell>
          <cell r="G2501">
            <v>850.07</v>
          </cell>
          <cell r="H2501">
            <v>850.07</v>
          </cell>
          <cell r="I2501">
            <v>0</v>
          </cell>
          <cell r="J2501">
            <v>42808</v>
          </cell>
          <cell r="K2501">
            <v>30</v>
          </cell>
          <cell r="L2501">
            <v>42370</v>
          </cell>
          <cell r="M2501">
            <v>42735</v>
          </cell>
          <cell r="N2501">
            <v>0</v>
          </cell>
          <cell r="P2501">
            <v>0</v>
          </cell>
          <cell r="Q2501">
            <v>7</v>
          </cell>
          <cell r="R2501" t="str">
            <v>S</v>
          </cell>
          <cell r="S2501">
            <v>0</v>
          </cell>
          <cell r="T2501">
            <v>22</v>
          </cell>
          <cell r="U2501">
            <v>5950.49</v>
          </cell>
          <cell r="V2501">
            <v>18701.54</v>
          </cell>
          <cell r="W2501">
            <v>-23</v>
          </cell>
          <cell r="X2501">
            <v>-19551.61</v>
          </cell>
        </row>
        <row r="2502">
          <cell r="A2502">
            <v>2017</v>
          </cell>
          <cell r="B2502">
            <v>16395</v>
          </cell>
          <cell r="C2502" t="str">
            <v>VIASANTI -Viasanti Lino snc</v>
          </cell>
          <cell r="D2502">
            <v>43075</v>
          </cell>
          <cell r="E2502" t="str">
            <v>PA-17-30</v>
          </cell>
          <cell r="F2502">
            <v>43076</v>
          </cell>
          <cell r="G2502">
            <v>547.11</v>
          </cell>
          <cell r="H2502">
            <v>547.11</v>
          </cell>
          <cell r="I2502">
            <v>0</v>
          </cell>
          <cell r="J2502">
            <v>43081</v>
          </cell>
          <cell r="K2502">
            <v>30</v>
          </cell>
          <cell r="L2502">
            <v>42370</v>
          </cell>
          <cell r="M2502">
            <v>42735</v>
          </cell>
          <cell r="N2502">
            <v>0</v>
          </cell>
          <cell r="P2502">
            <v>0</v>
          </cell>
          <cell r="Q2502">
            <v>5</v>
          </cell>
          <cell r="R2502" t="str">
            <v>S</v>
          </cell>
          <cell r="S2502">
            <v>0</v>
          </cell>
          <cell r="T2502">
            <v>6</v>
          </cell>
          <cell r="U2502">
            <v>2735.55</v>
          </cell>
          <cell r="V2502">
            <v>3282.66</v>
          </cell>
          <cell r="W2502">
            <v>-25</v>
          </cell>
          <cell r="X2502">
            <v>-13677.75</v>
          </cell>
        </row>
        <row r="2503">
          <cell r="A2503">
            <v>2017</v>
          </cell>
          <cell r="B2503">
            <v>16585</v>
          </cell>
          <cell r="C2503" t="str">
            <v>VIASANTI -Viasanti Lino snc</v>
          </cell>
          <cell r="D2503">
            <v>43081</v>
          </cell>
          <cell r="E2503" t="str">
            <v>PA-17-35</v>
          </cell>
          <cell r="F2503">
            <v>43081</v>
          </cell>
          <cell r="G2503">
            <v>590</v>
          </cell>
          <cell r="H2503">
            <v>590</v>
          </cell>
          <cell r="I2503">
            <v>0</v>
          </cell>
          <cell r="J2503">
            <v>43083</v>
          </cell>
          <cell r="K2503">
            <v>30</v>
          </cell>
          <cell r="L2503">
            <v>42370</v>
          </cell>
          <cell r="M2503">
            <v>42735</v>
          </cell>
          <cell r="N2503">
            <v>0</v>
          </cell>
          <cell r="P2503">
            <v>0</v>
          </cell>
          <cell r="Q2503">
            <v>2</v>
          </cell>
          <cell r="R2503" t="str">
            <v>S</v>
          </cell>
          <cell r="S2503">
            <v>0</v>
          </cell>
          <cell r="T2503">
            <v>2</v>
          </cell>
          <cell r="U2503">
            <v>1180</v>
          </cell>
          <cell r="V2503">
            <v>1180</v>
          </cell>
          <cell r="W2503">
            <v>-28</v>
          </cell>
          <cell r="X2503">
            <v>-16520</v>
          </cell>
        </row>
        <row r="2504">
          <cell r="A2504">
            <v>2017</v>
          </cell>
          <cell r="B2504">
            <v>3946</v>
          </cell>
          <cell r="C2504" t="str">
            <v>VIASANTI -Viasanti Lino snc</v>
          </cell>
          <cell r="D2504">
            <v>42807</v>
          </cell>
          <cell r="E2504" t="str">
            <v>PA-17-6</v>
          </cell>
          <cell r="F2504">
            <v>42808</v>
          </cell>
          <cell r="G2504">
            <v>490.46</v>
          </cell>
          <cell r="H2504">
            <v>490.46</v>
          </cell>
          <cell r="I2504">
            <v>0</v>
          </cell>
          <cell r="J2504">
            <v>42814</v>
          </cell>
          <cell r="K2504">
            <v>30</v>
          </cell>
          <cell r="L2504">
            <v>42370</v>
          </cell>
          <cell r="M2504">
            <v>42735</v>
          </cell>
          <cell r="N2504">
            <v>0</v>
          </cell>
          <cell r="P2504">
            <v>0</v>
          </cell>
          <cell r="Q2504">
            <v>6</v>
          </cell>
          <cell r="R2504" t="str">
            <v>S</v>
          </cell>
          <cell r="S2504">
            <v>0</v>
          </cell>
          <cell r="T2504">
            <v>7</v>
          </cell>
          <cell r="U2504">
            <v>2942.76</v>
          </cell>
          <cell r="V2504">
            <v>3433.22</v>
          </cell>
          <cell r="W2504">
            <v>-24</v>
          </cell>
          <cell r="X2504">
            <v>-11771.04</v>
          </cell>
        </row>
        <row r="2505">
          <cell r="A2505">
            <v>2016</v>
          </cell>
          <cell r="B2505">
            <v>16971</v>
          </cell>
          <cell r="C2505" t="str">
            <v>W EASY SRL</v>
          </cell>
          <cell r="D2505">
            <v>43088</v>
          </cell>
          <cell r="E2505" t="str">
            <v>25</v>
          </cell>
          <cell r="F2505">
            <v>43088</v>
          </cell>
          <cell r="G2505">
            <v>366</v>
          </cell>
          <cell r="H2505">
            <v>366</v>
          </cell>
          <cell r="I2505">
            <v>0</v>
          </cell>
          <cell r="J2505">
            <v>1</v>
          </cell>
          <cell r="K2505">
            <v>30</v>
          </cell>
          <cell r="L2505">
            <v>42370</v>
          </cell>
          <cell r="M2505">
            <v>42735</v>
          </cell>
          <cell r="N2505">
            <v>0</v>
          </cell>
          <cell r="P2505">
            <v>0</v>
          </cell>
          <cell r="Q2505">
            <v>0</v>
          </cell>
          <cell r="R2505" t="str">
            <v>N</v>
          </cell>
          <cell r="S2505">
            <v>0</v>
          </cell>
          <cell r="T2505">
            <v>0</v>
          </cell>
          <cell r="U2505">
            <v>0</v>
          </cell>
          <cell r="V2505">
            <v>0</v>
          </cell>
          <cell r="W2505">
            <v>0</v>
          </cell>
          <cell r="X2505">
            <v>0</v>
          </cell>
        </row>
        <row r="2506">
          <cell r="A2506">
            <v>2017</v>
          </cell>
          <cell r="B2506">
            <v>17029</v>
          </cell>
          <cell r="C2506" t="str">
            <v>W EASY SRL</v>
          </cell>
          <cell r="D2506">
            <v>43088</v>
          </cell>
          <cell r="E2506" t="str">
            <v>A24</v>
          </cell>
          <cell r="F2506">
            <v>43089</v>
          </cell>
          <cell r="G2506">
            <v>366</v>
          </cell>
          <cell r="H2506">
            <v>366</v>
          </cell>
          <cell r="I2506">
            <v>0</v>
          </cell>
          <cell r="J2506">
            <v>1</v>
          </cell>
          <cell r="K2506">
            <v>30</v>
          </cell>
          <cell r="L2506">
            <v>42370</v>
          </cell>
          <cell r="M2506">
            <v>42735</v>
          </cell>
          <cell r="N2506">
            <v>0</v>
          </cell>
          <cell r="P2506">
            <v>0</v>
          </cell>
          <cell r="Q2506">
            <v>0</v>
          </cell>
          <cell r="R2506" t="str">
            <v>N</v>
          </cell>
          <cell r="S2506">
            <v>0</v>
          </cell>
          <cell r="T2506">
            <v>0</v>
          </cell>
          <cell r="U2506">
            <v>0</v>
          </cell>
          <cell r="V2506">
            <v>0</v>
          </cell>
          <cell r="W2506">
            <v>0</v>
          </cell>
          <cell r="X2506">
            <v>0</v>
          </cell>
        </row>
        <row r="2507">
          <cell r="A2507">
            <v>2017</v>
          </cell>
          <cell r="B2507">
            <v>14580</v>
          </cell>
          <cell r="C2507" t="str">
            <v>YumÃ¨ - Sogni Controvento SCS</v>
          </cell>
          <cell r="D2507">
            <v>43038</v>
          </cell>
          <cell r="E2507" t="str">
            <v>FATTPA 26_17</v>
          </cell>
          <cell r="F2507">
            <v>43039</v>
          </cell>
          <cell r="G2507">
            <v>7645.58</v>
          </cell>
          <cell r="H2507">
            <v>7645.58</v>
          </cell>
          <cell r="I2507">
            <v>0</v>
          </cell>
          <cell r="J2507">
            <v>43046</v>
          </cell>
          <cell r="K2507">
            <v>30</v>
          </cell>
          <cell r="L2507">
            <v>42370</v>
          </cell>
          <cell r="M2507">
            <v>42735</v>
          </cell>
          <cell r="N2507">
            <v>0</v>
          </cell>
          <cell r="P2507">
            <v>0</v>
          </cell>
          <cell r="Q2507">
            <v>7</v>
          </cell>
          <cell r="R2507" t="str">
            <v>S</v>
          </cell>
          <cell r="S2507">
            <v>0</v>
          </cell>
          <cell r="T2507">
            <v>8</v>
          </cell>
          <cell r="U2507">
            <v>53519.06</v>
          </cell>
          <cell r="V2507">
            <v>61164.639999999999</v>
          </cell>
          <cell r="W2507">
            <v>-23</v>
          </cell>
          <cell r="X2507">
            <v>-175848.34</v>
          </cell>
        </row>
        <row r="2508">
          <cell r="A2508">
            <v>2018</v>
          </cell>
          <cell r="B2508">
            <v>451</v>
          </cell>
          <cell r="C2508" t="str">
            <v>YumÃ¨ - Sogni Controvento SCS</v>
          </cell>
          <cell r="D2508">
            <v>43110</v>
          </cell>
          <cell r="E2508" t="str">
            <v>FATTPA 3_18</v>
          </cell>
          <cell r="F2508">
            <v>43111</v>
          </cell>
          <cell r="G2508">
            <v>2600</v>
          </cell>
          <cell r="H2508">
            <v>2600</v>
          </cell>
          <cell r="I2508">
            <v>0</v>
          </cell>
          <cell r="J2508">
            <v>1</v>
          </cell>
          <cell r="K2508">
            <v>30</v>
          </cell>
          <cell r="L2508">
            <v>42370</v>
          </cell>
          <cell r="M2508">
            <v>42735</v>
          </cell>
          <cell r="N2508">
            <v>0</v>
          </cell>
          <cell r="P2508">
            <v>0</v>
          </cell>
          <cell r="Q2508">
            <v>0</v>
          </cell>
          <cell r="R2508" t="str">
            <v>N</v>
          </cell>
          <cell r="S2508">
            <v>0</v>
          </cell>
          <cell r="T2508">
            <v>0</v>
          </cell>
          <cell r="U2508">
            <v>0</v>
          </cell>
          <cell r="V2508">
            <v>0</v>
          </cell>
          <cell r="W2508">
            <v>0</v>
          </cell>
          <cell r="X2508">
            <v>0</v>
          </cell>
        </row>
        <row r="2509">
          <cell r="A2509">
            <v>2017</v>
          </cell>
          <cell r="B2509">
            <v>16864</v>
          </cell>
          <cell r="C2509" t="str">
            <v>YumÃ¨ - Sogni Controvento SCS</v>
          </cell>
          <cell r="D2509">
            <v>43083</v>
          </cell>
          <cell r="E2509" t="str">
            <v>FATTPA 35_17</v>
          </cell>
          <cell r="F2509">
            <v>43087</v>
          </cell>
          <cell r="G2509">
            <v>2255.9299999999998</v>
          </cell>
          <cell r="H2509">
            <v>2255.9299999999998</v>
          </cell>
          <cell r="I2509">
            <v>0</v>
          </cell>
          <cell r="J2509">
            <v>43118</v>
          </cell>
          <cell r="K2509">
            <v>30</v>
          </cell>
          <cell r="L2509">
            <v>42370</v>
          </cell>
          <cell r="M2509">
            <v>42735</v>
          </cell>
          <cell r="N2509">
            <v>0</v>
          </cell>
          <cell r="P2509">
            <v>0</v>
          </cell>
          <cell r="Q2509">
            <v>31</v>
          </cell>
          <cell r="R2509" t="str">
            <v>S</v>
          </cell>
          <cell r="S2509">
            <v>0</v>
          </cell>
          <cell r="T2509">
            <v>35</v>
          </cell>
          <cell r="U2509">
            <v>69933.83</v>
          </cell>
          <cell r="V2509">
            <v>78957.55</v>
          </cell>
          <cell r="W2509">
            <v>1</v>
          </cell>
          <cell r="X2509">
            <v>2255.9299999999998</v>
          </cell>
        </row>
        <row r="2510">
          <cell r="A2510">
            <v>2017</v>
          </cell>
          <cell r="B2510">
            <v>4475</v>
          </cell>
          <cell r="C2510" t="str">
            <v>YumÃ¨ - Sogni Controvento SCS</v>
          </cell>
          <cell r="D2510">
            <v>42817</v>
          </cell>
          <cell r="E2510" t="str">
            <v>FATTPA 4_17</v>
          </cell>
          <cell r="F2510">
            <v>42817</v>
          </cell>
          <cell r="G2510">
            <v>7133.7</v>
          </cell>
          <cell r="H2510">
            <v>7133.7</v>
          </cell>
          <cell r="I2510">
            <v>0</v>
          </cell>
          <cell r="J2510">
            <v>42824</v>
          </cell>
          <cell r="K2510">
            <v>30</v>
          </cell>
          <cell r="L2510">
            <v>42370</v>
          </cell>
          <cell r="M2510">
            <v>42735</v>
          </cell>
          <cell r="N2510">
            <v>0</v>
          </cell>
          <cell r="P2510">
            <v>0</v>
          </cell>
          <cell r="Q2510">
            <v>7</v>
          </cell>
          <cell r="R2510" t="str">
            <v>S</v>
          </cell>
          <cell r="S2510">
            <v>0</v>
          </cell>
          <cell r="T2510">
            <v>7</v>
          </cell>
          <cell r="U2510">
            <v>49935.9</v>
          </cell>
          <cell r="V2510">
            <v>49935.9</v>
          </cell>
          <cell r="W2510">
            <v>-23</v>
          </cell>
          <cell r="X2510">
            <v>-164075.1</v>
          </cell>
        </row>
        <row r="2511">
          <cell r="A2511">
            <v>2017</v>
          </cell>
          <cell r="B2511">
            <v>6187</v>
          </cell>
          <cell r="C2511" t="str">
            <v>YumÃ¨ - Sogni Controvento SCS</v>
          </cell>
          <cell r="D2511">
            <v>42853</v>
          </cell>
          <cell r="E2511" t="str">
            <v>FATTPA 8_17</v>
          </cell>
          <cell r="F2511">
            <v>42857</v>
          </cell>
          <cell r="G2511">
            <v>3566.85</v>
          </cell>
          <cell r="H2511">
            <v>3566.85</v>
          </cell>
          <cell r="I2511">
            <v>0</v>
          </cell>
          <cell r="J2511">
            <v>42864</v>
          </cell>
          <cell r="K2511">
            <v>30</v>
          </cell>
          <cell r="L2511">
            <v>42370</v>
          </cell>
          <cell r="M2511">
            <v>42735</v>
          </cell>
          <cell r="N2511">
            <v>0</v>
          </cell>
          <cell r="P2511">
            <v>0</v>
          </cell>
          <cell r="Q2511">
            <v>7</v>
          </cell>
          <cell r="R2511" t="str">
            <v>S</v>
          </cell>
          <cell r="S2511">
            <v>0</v>
          </cell>
          <cell r="T2511">
            <v>11</v>
          </cell>
          <cell r="U2511">
            <v>24967.95</v>
          </cell>
          <cell r="V2511">
            <v>39235.35</v>
          </cell>
          <cell r="W2511">
            <v>-23</v>
          </cell>
          <cell r="X2511">
            <v>-82037.55</v>
          </cell>
        </row>
        <row r="2512">
          <cell r="A2512">
            <v>2016</v>
          </cell>
          <cell r="B2512">
            <v>6308</v>
          </cell>
          <cell r="C2512" t="str">
            <v>ZAMBONINI RICCARDO</v>
          </cell>
          <cell r="D2512">
            <v>42502</v>
          </cell>
          <cell r="E2512" t="str">
            <v>01/PA</v>
          </cell>
          <cell r="F2512">
            <v>42503</v>
          </cell>
          <cell r="G2512">
            <v>4171.18</v>
          </cell>
          <cell r="H2512">
            <v>4171.18</v>
          </cell>
          <cell r="I2512">
            <v>0</v>
          </cell>
          <cell r="J2512">
            <v>42564</v>
          </cell>
          <cell r="K2512">
            <v>30</v>
          </cell>
          <cell r="L2512">
            <v>42370</v>
          </cell>
          <cell r="M2512">
            <v>42735</v>
          </cell>
          <cell r="N2512">
            <v>0</v>
          </cell>
          <cell r="P2512">
            <v>0</v>
          </cell>
          <cell r="Q2512">
            <v>61</v>
          </cell>
          <cell r="R2512" t="str">
            <v>S</v>
          </cell>
          <cell r="S2512">
            <v>0</v>
          </cell>
          <cell r="T2512">
            <v>62</v>
          </cell>
          <cell r="U2512">
            <v>254441.98</v>
          </cell>
          <cell r="V2512">
            <v>258613.16</v>
          </cell>
          <cell r="W2512">
            <v>31</v>
          </cell>
          <cell r="X2512">
            <v>129306.58</v>
          </cell>
        </row>
        <row r="2513">
          <cell r="A2513">
            <v>2017</v>
          </cell>
          <cell r="B2513">
            <v>11977</v>
          </cell>
          <cell r="C2513" t="str">
            <v>ZAMBONINI RICCARDO</v>
          </cell>
          <cell r="D2513">
            <v>42984</v>
          </cell>
          <cell r="E2513" t="str">
            <v>1/PA</v>
          </cell>
          <cell r="F2513">
            <v>42985</v>
          </cell>
          <cell r="G2513">
            <v>4247.5</v>
          </cell>
          <cell r="H2513">
            <v>4247.5</v>
          </cell>
          <cell r="I2513">
            <v>0</v>
          </cell>
          <cell r="J2513">
            <v>43003</v>
          </cell>
          <cell r="K2513">
            <v>30</v>
          </cell>
          <cell r="L2513">
            <v>42370</v>
          </cell>
          <cell r="M2513">
            <v>42735</v>
          </cell>
          <cell r="N2513">
            <v>0</v>
          </cell>
          <cell r="P2513">
            <v>0</v>
          </cell>
          <cell r="Q2513">
            <v>18</v>
          </cell>
          <cell r="R2513" t="str">
            <v>S</v>
          </cell>
          <cell r="S2513">
            <v>0</v>
          </cell>
          <cell r="T2513">
            <v>19</v>
          </cell>
          <cell r="U2513">
            <v>76455</v>
          </cell>
          <cell r="V2513">
            <v>80702.5</v>
          </cell>
          <cell r="W2513">
            <v>-12</v>
          </cell>
          <cell r="X2513">
            <v>-50970</v>
          </cell>
        </row>
        <row r="2514">
          <cell r="A2514">
            <v>2016</v>
          </cell>
          <cell r="B2514">
            <v>16219</v>
          </cell>
          <cell r="C2514" t="str">
            <v>ZAMBONINI RICCARDO</v>
          </cell>
          <cell r="D2514">
            <v>42706</v>
          </cell>
          <cell r="E2514" t="str">
            <v>2/PA</v>
          </cell>
          <cell r="F2514">
            <v>42709</v>
          </cell>
          <cell r="G2514">
            <v>4157.46</v>
          </cell>
          <cell r="H2514">
            <v>4157.46</v>
          </cell>
          <cell r="I2514">
            <v>0</v>
          </cell>
          <cell r="J2514">
            <v>42710</v>
          </cell>
          <cell r="K2514">
            <v>30</v>
          </cell>
          <cell r="L2514">
            <v>42370</v>
          </cell>
          <cell r="M2514">
            <v>42735</v>
          </cell>
          <cell r="N2514">
            <v>0</v>
          </cell>
          <cell r="P2514">
            <v>0</v>
          </cell>
          <cell r="Q2514">
            <v>1</v>
          </cell>
          <cell r="R2514" t="str">
            <v>S</v>
          </cell>
          <cell r="S2514">
            <v>0</v>
          </cell>
          <cell r="T2514">
            <v>4</v>
          </cell>
          <cell r="U2514">
            <v>4157.46</v>
          </cell>
          <cell r="V2514">
            <v>16629.84</v>
          </cell>
          <cell r="W2514">
            <v>-29</v>
          </cell>
          <cell r="X2514">
            <v>-120566.34</v>
          </cell>
        </row>
        <row r="2515">
          <cell r="A2515">
            <v>2017</v>
          </cell>
          <cell r="B2515">
            <v>634</v>
          </cell>
          <cell r="C2515" t="str">
            <v>ZANATA GROUP STUDIO ASSOCIATO</v>
          </cell>
          <cell r="D2515">
            <v>42751</v>
          </cell>
          <cell r="E2515" t="str">
            <v>01/E/2017</v>
          </cell>
          <cell r="F2515">
            <v>42752</v>
          </cell>
          <cell r="G2515">
            <v>27215.759999999998</v>
          </cell>
          <cell r="H2515">
            <v>27215.759999999998</v>
          </cell>
          <cell r="I2515">
            <v>0</v>
          </cell>
          <cell r="J2515">
            <v>42787</v>
          </cell>
          <cell r="K2515">
            <v>30</v>
          </cell>
          <cell r="L2515">
            <v>42370</v>
          </cell>
          <cell r="M2515">
            <v>42735</v>
          </cell>
          <cell r="N2515">
            <v>0</v>
          </cell>
          <cell r="P2515">
            <v>0</v>
          </cell>
          <cell r="Q2515">
            <v>35</v>
          </cell>
          <cell r="R2515" t="str">
            <v>S</v>
          </cell>
          <cell r="S2515">
            <v>0</v>
          </cell>
          <cell r="T2515">
            <v>36</v>
          </cell>
          <cell r="U2515">
            <v>952551.6</v>
          </cell>
          <cell r="V2515">
            <v>979767.36</v>
          </cell>
          <cell r="W2515">
            <v>5</v>
          </cell>
          <cell r="X2515">
            <v>136078.79999999999</v>
          </cell>
        </row>
        <row r="2516">
          <cell r="A2516">
            <v>2017</v>
          </cell>
          <cell r="B2516">
            <v>131</v>
          </cell>
          <cell r="C2516" t="str">
            <v>ZANATA GROUP STUDIO ASSOCIATO</v>
          </cell>
          <cell r="D2516">
            <v>43104</v>
          </cell>
          <cell r="E2516" t="str">
            <v>02/E/2018</v>
          </cell>
          <cell r="F2516">
            <v>43104</v>
          </cell>
          <cell r="G2516">
            <v>2537.6</v>
          </cell>
          <cell r="H2516">
            <v>0</v>
          </cell>
          <cell r="I2516">
            <v>0</v>
          </cell>
          <cell r="J2516">
            <v>1</v>
          </cell>
          <cell r="K2516">
            <v>30</v>
          </cell>
          <cell r="L2516">
            <v>42370</v>
          </cell>
          <cell r="M2516">
            <v>42735</v>
          </cell>
          <cell r="N2516">
            <v>0</v>
          </cell>
          <cell r="P2516">
            <v>0</v>
          </cell>
          <cell r="Q2516">
            <v>0</v>
          </cell>
          <cell r="R2516" t="str">
            <v>N</v>
          </cell>
          <cell r="S2516">
            <v>2537.6</v>
          </cell>
          <cell r="T2516">
            <v>0</v>
          </cell>
          <cell r="U2516">
            <v>0</v>
          </cell>
          <cell r="V2516">
            <v>0</v>
          </cell>
          <cell r="W2516">
            <v>0</v>
          </cell>
          <cell r="X2516">
            <v>0</v>
          </cell>
        </row>
        <row r="2517">
          <cell r="A2517">
            <v>2016</v>
          </cell>
          <cell r="B2517">
            <v>9831</v>
          </cell>
          <cell r="C2517" t="str">
            <v>ZANELLA LUCA</v>
          </cell>
          <cell r="D2517">
            <v>42576</v>
          </cell>
          <cell r="E2517" t="str">
            <v>FATTPA 17_16</v>
          </cell>
          <cell r="F2517">
            <v>42577</v>
          </cell>
          <cell r="G2517">
            <v>10657.92</v>
          </cell>
          <cell r="H2517">
            <v>10657.92</v>
          </cell>
          <cell r="I2517">
            <v>0</v>
          </cell>
          <cell r="J2517">
            <v>42590</v>
          </cell>
          <cell r="K2517">
            <v>30</v>
          </cell>
          <cell r="L2517">
            <v>42370</v>
          </cell>
          <cell r="M2517">
            <v>42735</v>
          </cell>
          <cell r="N2517">
            <v>0</v>
          </cell>
          <cell r="P2517">
            <v>0</v>
          </cell>
          <cell r="Q2517">
            <v>13</v>
          </cell>
          <cell r="R2517" t="str">
            <v>S</v>
          </cell>
          <cell r="S2517">
            <v>0</v>
          </cell>
          <cell r="T2517">
            <v>14</v>
          </cell>
          <cell r="U2517">
            <v>138552.95999999999</v>
          </cell>
          <cell r="V2517">
            <v>149210.88</v>
          </cell>
          <cell r="W2517">
            <v>-17</v>
          </cell>
          <cell r="X2517">
            <v>-181184.64000000001</v>
          </cell>
        </row>
        <row r="2518">
          <cell r="A2518">
            <v>2016</v>
          </cell>
          <cell r="B2518">
            <v>7802</v>
          </cell>
          <cell r="C2518" t="str">
            <v>ZANELLA LUCA</v>
          </cell>
          <cell r="D2518">
            <v>42536</v>
          </cell>
          <cell r="E2518" t="str">
            <v>FATTPA 9_16</v>
          </cell>
          <cell r="F2518">
            <v>42537</v>
          </cell>
          <cell r="G2518">
            <v>7105.28</v>
          </cell>
          <cell r="H2518">
            <v>7105.28</v>
          </cell>
          <cell r="I2518">
            <v>0</v>
          </cell>
          <cell r="J2518">
            <v>42543</v>
          </cell>
          <cell r="K2518">
            <v>30</v>
          </cell>
          <cell r="L2518">
            <v>42370</v>
          </cell>
          <cell r="M2518">
            <v>42735</v>
          </cell>
          <cell r="N2518">
            <v>0</v>
          </cell>
          <cell r="P2518">
            <v>0</v>
          </cell>
          <cell r="Q2518">
            <v>6</v>
          </cell>
          <cell r="R2518" t="str">
            <v>S</v>
          </cell>
          <cell r="S2518">
            <v>0</v>
          </cell>
          <cell r="T2518">
            <v>7</v>
          </cell>
          <cell r="U2518">
            <v>42631.68</v>
          </cell>
          <cell r="V2518">
            <v>49736.959999999999</v>
          </cell>
          <cell r="W2518">
            <v>-24</v>
          </cell>
          <cell r="X2518">
            <v>-170526.72</v>
          </cell>
        </row>
        <row r="2519">
          <cell r="A2519">
            <v>2016</v>
          </cell>
          <cell r="B2519">
            <v>15562</v>
          </cell>
          <cell r="C2519" t="str">
            <v>ZANON INFISSI SRL</v>
          </cell>
          <cell r="D2519">
            <v>42695</v>
          </cell>
          <cell r="E2519" t="str">
            <v>210/16</v>
          </cell>
          <cell r="F2519">
            <v>42695</v>
          </cell>
          <cell r="G2519">
            <v>1992.26</v>
          </cell>
          <cell r="H2519">
            <v>1992.26</v>
          </cell>
          <cell r="I2519">
            <v>0</v>
          </cell>
          <cell r="J2519">
            <v>42705</v>
          </cell>
          <cell r="K2519">
            <v>30</v>
          </cell>
          <cell r="L2519">
            <v>42370</v>
          </cell>
          <cell r="M2519">
            <v>42735</v>
          </cell>
          <cell r="N2519">
            <v>0</v>
          </cell>
          <cell r="P2519">
            <v>0</v>
          </cell>
          <cell r="Q2519">
            <v>10</v>
          </cell>
          <cell r="R2519" t="str">
            <v>S</v>
          </cell>
          <cell r="S2519">
            <v>0</v>
          </cell>
          <cell r="T2519">
            <v>10</v>
          </cell>
          <cell r="U2519">
            <v>19922.599999999999</v>
          </cell>
          <cell r="V2519">
            <v>19922.599999999999</v>
          </cell>
          <cell r="W2519">
            <v>-20</v>
          </cell>
          <cell r="X2519">
            <v>-39845.199999999997</v>
          </cell>
        </row>
        <row r="2520">
          <cell r="A2520">
            <v>2016</v>
          </cell>
          <cell r="B2520">
            <v>1761</v>
          </cell>
          <cell r="C2520" t="str">
            <v>ZANOTTO FRATELLI SNC</v>
          </cell>
          <cell r="D2520">
            <v>42307</v>
          </cell>
          <cell r="E2520" t="str">
            <v>1/PA</v>
          </cell>
          <cell r="F2520">
            <v>42408</v>
          </cell>
          <cell r="G2520">
            <v>2038.96</v>
          </cell>
          <cell r="H2520">
            <v>2038.96</v>
          </cell>
          <cell r="I2520">
            <v>0</v>
          </cell>
          <cell r="J2520">
            <v>42433</v>
          </cell>
          <cell r="K2520">
            <v>30</v>
          </cell>
          <cell r="L2520">
            <v>42370</v>
          </cell>
          <cell r="M2520">
            <v>42735</v>
          </cell>
          <cell r="N2520">
            <v>0</v>
          </cell>
          <cell r="P2520">
            <v>0</v>
          </cell>
          <cell r="Q2520">
            <v>25</v>
          </cell>
          <cell r="R2520" t="str">
            <v>S</v>
          </cell>
          <cell r="S2520">
            <v>0</v>
          </cell>
          <cell r="T2520">
            <v>126</v>
          </cell>
          <cell r="U2520">
            <v>50974</v>
          </cell>
          <cell r="V2520">
            <v>256908.96</v>
          </cell>
          <cell r="W2520">
            <v>-5</v>
          </cell>
          <cell r="X2520">
            <v>-10194.799999999999</v>
          </cell>
        </row>
        <row r="2521">
          <cell r="A2521">
            <v>2017</v>
          </cell>
          <cell r="B2521">
            <v>6326</v>
          </cell>
          <cell r="C2521" t="str">
            <v>ZANOTTO FRATELLI SNC</v>
          </cell>
          <cell r="D2521">
            <v>42825</v>
          </cell>
          <cell r="E2521" t="str">
            <v>1/PA</v>
          </cell>
          <cell r="F2521">
            <v>42859</v>
          </cell>
          <cell r="G2521">
            <v>1778.22</v>
          </cell>
          <cell r="H2521">
            <v>1778.22</v>
          </cell>
          <cell r="I2521">
            <v>0</v>
          </cell>
          <cell r="J2521">
            <v>42878</v>
          </cell>
          <cell r="K2521">
            <v>30</v>
          </cell>
          <cell r="L2521">
            <v>42370</v>
          </cell>
          <cell r="M2521">
            <v>42735</v>
          </cell>
          <cell r="N2521">
            <v>0</v>
          </cell>
          <cell r="P2521">
            <v>0</v>
          </cell>
          <cell r="Q2521">
            <v>19</v>
          </cell>
          <cell r="R2521" t="str">
            <v>S</v>
          </cell>
          <cell r="S2521">
            <v>0</v>
          </cell>
          <cell r="T2521">
            <v>53</v>
          </cell>
          <cell r="U2521">
            <v>33786.18</v>
          </cell>
          <cell r="V2521">
            <v>94245.66</v>
          </cell>
          <cell r="W2521">
            <v>-11</v>
          </cell>
          <cell r="X2521">
            <v>-19560.419999999998</v>
          </cell>
        </row>
        <row r="2522">
          <cell r="A2522">
            <v>2016</v>
          </cell>
          <cell r="B2522">
            <v>1762</v>
          </cell>
          <cell r="C2522" t="str">
            <v>ZANOTTO FRATELLI SNC</v>
          </cell>
          <cell r="D2522">
            <v>42369</v>
          </cell>
          <cell r="E2522" t="str">
            <v>2/PA</v>
          </cell>
          <cell r="F2522">
            <v>42408</v>
          </cell>
          <cell r="G2522">
            <v>1394.58</v>
          </cell>
          <cell r="H2522">
            <v>1245.6099999999999</v>
          </cell>
          <cell r="I2522">
            <v>148.97</v>
          </cell>
          <cell r="J2522">
            <v>42447</v>
          </cell>
          <cell r="K2522">
            <v>30</v>
          </cell>
          <cell r="L2522">
            <v>42370</v>
          </cell>
          <cell r="M2522">
            <v>42735</v>
          </cell>
          <cell r="N2522">
            <v>0</v>
          </cell>
          <cell r="P2522">
            <v>0</v>
          </cell>
          <cell r="Q2522">
            <v>0</v>
          </cell>
          <cell r="R2522" t="str">
            <v>N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</row>
        <row r="2523">
          <cell r="A2523">
            <v>2017</v>
          </cell>
          <cell r="B2523">
            <v>10295</v>
          </cell>
          <cell r="C2523" t="str">
            <v>ZANOTTO FRATELLI SNC</v>
          </cell>
          <cell r="D2523">
            <v>42916</v>
          </cell>
          <cell r="E2523" t="str">
            <v>2/PA</v>
          </cell>
          <cell r="F2523">
            <v>42943</v>
          </cell>
          <cell r="G2523">
            <v>726.02</v>
          </cell>
          <cell r="H2523">
            <v>726.02</v>
          </cell>
          <cell r="I2523">
            <v>0</v>
          </cell>
          <cell r="J2523">
            <v>42968</v>
          </cell>
          <cell r="K2523">
            <v>30</v>
          </cell>
          <cell r="L2523">
            <v>42370</v>
          </cell>
          <cell r="M2523">
            <v>42735</v>
          </cell>
          <cell r="N2523">
            <v>0</v>
          </cell>
          <cell r="P2523">
            <v>0</v>
          </cell>
          <cell r="Q2523">
            <v>25</v>
          </cell>
          <cell r="R2523" t="str">
            <v>S</v>
          </cell>
          <cell r="S2523">
            <v>0</v>
          </cell>
          <cell r="T2523">
            <v>52</v>
          </cell>
          <cell r="U2523">
            <v>18150.5</v>
          </cell>
          <cell r="V2523">
            <v>37753.040000000001</v>
          </cell>
          <cell r="W2523">
            <v>-5</v>
          </cell>
          <cell r="X2523">
            <v>-3630.1</v>
          </cell>
        </row>
        <row r="2524">
          <cell r="A2524">
            <v>2016</v>
          </cell>
          <cell r="C2524" t="str">
            <v>ZANOTTO FRATELLI SNC</v>
          </cell>
          <cell r="D2524">
            <v>37621</v>
          </cell>
          <cell r="E2524" t="str">
            <v xml:space="preserve">259             </v>
          </cell>
          <cell r="F2524">
            <v>37671</v>
          </cell>
          <cell r="G2524">
            <v>1359.29</v>
          </cell>
          <cell r="H2524">
            <v>0</v>
          </cell>
          <cell r="I2524">
            <v>0</v>
          </cell>
          <cell r="J2524">
            <v>1</v>
          </cell>
          <cell r="K2524">
            <v>30</v>
          </cell>
          <cell r="L2524">
            <v>42370</v>
          </cell>
          <cell r="M2524">
            <v>42735</v>
          </cell>
          <cell r="N2524">
            <v>0</v>
          </cell>
          <cell r="P2524">
            <v>0</v>
          </cell>
          <cell r="Q2524">
            <v>0</v>
          </cell>
          <cell r="R2524" t="str">
            <v>N</v>
          </cell>
          <cell r="S2524">
            <v>1359.29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</row>
        <row r="2525">
          <cell r="A2525">
            <v>2017</v>
          </cell>
          <cell r="B2525">
            <v>16713</v>
          </cell>
          <cell r="C2525" t="str">
            <v>ZANOTTO FRATELLI SNC</v>
          </cell>
          <cell r="D2525">
            <v>43069</v>
          </cell>
          <cell r="E2525" t="str">
            <v>3/PA</v>
          </cell>
          <cell r="F2525">
            <v>43083</v>
          </cell>
          <cell r="G2525">
            <v>1065.68</v>
          </cell>
          <cell r="H2525">
            <v>1065.68</v>
          </cell>
          <cell r="I2525">
            <v>0</v>
          </cell>
          <cell r="J2525">
            <v>43084</v>
          </cell>
          <cell r="K2525">
            <v>30</v>
          </cell>
          <cell r="L2525">
            <v>42370</v>
          </cell>
          <cell r="M2525">
            <v>42735</v>
          </cell>
          <cell r="N2525">
            <v>0</v>
          </cell>
          <cell r="P2525">
            <v>0</v>
          </cell>
          <cell r="Q2525">
            <v>1</v>
          </cell>
          <cell r="R2525" t="str">
            <v>S</v>
          </cell>
          <cell r="S2525">
            <v>0</v>
          </cell>
          <cell r="T2525">
            <v>15</v>
          </cell>
          <cell r="U2525">
            <v>1065.68</v>
          </cell>
          <cell r="V2525">
            <v>15985.2</v>
          </cell>
          <cell r="W2525">
            <v>-29</v>
          </cell>
          <cell r="X2525">
            <v>-30904.720000000001</v>
          </cell>
        </row>
        <row r="2526">
          <cell r="A2526">
            <v>2016</v>
          </cell>
          <cell r="B2526">
            <v>14186</v>
          </cell>
          <cell r="C2526" t="str">
            <v>ZANOTTO FRATELLI SNC</v>
          </cell>
          <cell r="D2526">
            <v>42643</v>
          </cell>
          <cell r="E2526" t="str">
            <v>4/PA</v>
          </cell>
          <cell r="F2526">
            <v>42668</v>
          </cell>
          <cell r="G2526">
            <v>502.88</v>
          </cell>
          <cell r="H2526">
            <v>502.88</v>
          </cell>
          <cell r="I2526">
            <v>0</v>
          </cell>
          <cell r="J2526">
            <v>42677</v>
          </cell>
          <cell r="K2526">
            <v>30</v>
          </cell>
          <cell r="L2526">
            <v>42370</v>
          </cell>
          <cell r="M2526">
            <v>42735</v>
          </cell>
          <cell r="N2526">
            <v>0</v>
          </cell>
          <cell r="P2526">
            <v>0</v>
          </cell>
          <cell r="Q2526">
            <v>9</v>
          </cell>
          <cell r="R2526" t="str">
            <v>S</v>
          </cell>
          <cell r="S2526">
            <v>0</v>
          </cell>
          <cell r="T2526">
            <v>34</v>
          </cell>
          <cell r="U2526">
            <v>4525.92</v>
          </cell>
          <cell r="V2526">
            <v>17097.919999999998</v>
          </cell>
          <cell r="W2526">
            <v>-21</v>
          </cell>
          <cell r="X2526">
            <v>-10560.48</v>
          </cell>
        </row>
        <row r="2527">
          <cell r="A2527">
            <v>2017</v>
          </cell>
          <cell r="B2527">
            <v>17249</v>
          </cell>
          <cell r="C2527" t="str">
            <v>ZANOTTO FRATELLI SNC</v>
          </cell>
          <cell r="D2527">
            <v>43091</v>
          </cell>
          <cell r="E2527" t="str">
            <v>4/PA</v>
          </cell>
          <cell r="F2527">
            <v>43096</v>
          </cell>
          <cell r="G2527">
            <v>251.71</v>
          </cell>
          <cell r="H2527">
            <v>251.71</v>
          </cell>
          <cell r="I2527">
            <v>0</v>
          </cell>
          <cell r="J2527">
            <v>43125</v>
          </cell>
          <cell r="K2527">
            <v>30</v>
          </cell>
          <cell r="L2527">
            <v>42370</v>
          </cell>
          <cell r="M2527">
            <v>42735</v>
          </cell>
          <cell r="N2527">
            <v>0</v>
          </cell>
          <cell r="P2527">
            <v>0</v>
          </cell>
          <cell r="Q2527">
            <v>29</v>
          </cell>
          <cell r="R2527" t="str">
            <v>S</v>
          </cell>
          <cell r="S2527">
            <v>0</v>
          </cell>
          <cell r="T2527">
            <v>34</v>
          </cell>
          <cell r="U2527">
            <v>7299.59</v>
          </cell>
          <cell r="V2527">
            <v>8558.14</v>
          </cell>
          <cell r="W2527">
            <v>-1</v>
          </cell>
          <cell r="X2527">
            <v>-251.71</v>
          </cell>
        </row>
        <row r="2528">
          <cell r="A2528">
            <v>2017</v>
          </cell>
          <cell r="B2528">
            <v>638</v>
          </cell>
          <cell r="C2528" t="str">
            <v>ZANOTTO FRATELLI SNC</v>
          </cell>
          <cell r="D2528">
            <v>42735</v>
          </cell>
          <cell r="E2528" t="str">
            <v>5/PA</v>
          </cell>
          <cell r="F2528">
            <v>42752</v>
          </cell>
          <cell r="G2528">
            <v>403.09</v>
          </cell>
          <cell r="H2528">
            <v>403.09</v>
          </cell>
          <cell r="I2528">
            <v>0</v>
          </cell>
          <cell r="J2528">
            <v>42767</v>
          </cell>
          <cell r="K2528">
            <v>30</v>
          </cell>
          <cell r="L2528">
            <v>42370</v>
          </cell>
          <cell r="M2528">
            <v>42735</v>
          </cell>
          <cell r="N2528">
            <v>0</v>
          </cell>
          <cell r="P2528">
            <v>0</v>
          </cell>
          <cell r="Q2528">
            <v>15</v>
          </cell>
          <cell r="R2528" t="str">
            <v>S</v>
          </cell>
          <cell r="S2528">
            <v>0</v>
          </cell>
          <cell r="T2528">
            <v>32</v>
          </cell>
          <cell r="U2528">
            <v>6046.35</v>
          </cell>
          <cell r="V2528">
            <v>12898.88</v>
          </cell>
          <cell r="W2528">
            <v>-15</v>
          </cell>
          <cell r="X2528">
            <v>-6046.35</v>
          </cell>
        </row>
        <row r="2529">
          <cell r="A2529">
            <v>2017</v>
          </cell>
          <cell r="B2529">
            <v>15239</v>
          </cell>
          <cell r="C2529" t="str">
            <v>ZONTA EDDA RESTAURI</v>
          </cell>
          <cell r="D2529">
            <v>43047</v>
          </cell>
          <cell r="E2529" t="str">
            <v>FATTPA 1_17</v>
          </cell>
          <cell r="F2529">
            <v>43053</v>
          </cell>
          <cell r="G2529">
            <v>1500</v>
          </cell>
          <cell r="H2529">
            <v>1500</v>
          </cell>
          <cell r="I2529">
            <v>0</v>
          </cell>
          <cell r="J2529">
            <v>43062</v>
          </cell>
          <cell r="K2529">
            <v>30</v>
          </cell>
          <cell r="L2529">
            <v>42370</v>
          </cell>
          <cell r="M2529">
            <v>42735</v>
          </cell>
          <cell r="N2529">
            <v>0</v>
          </cell>
          <cell r="P2529">
            <v>0</v>
          </cell>
          <cell r="Q2529">
            <v>9</v>
          </cell>
          <cell r="R2529" t="str">
            <v>S</v>
          </cell>
          <cell r="S2529">
            <v>0</v>
          </cell>
          <cell r="T2529">
            <v>15</v>
          </cell>
          <cell r="U2529">
            <v>13500</v>
          </cell>
          <cell r="V2529">
            <v>22500</v>
          </cell>
          <cell r="W2529">
            <v>-21</v>
          </cell>
          <cell r="X2529">
            <v>-31500</v>
          </cell>
        </row>
        <row r="2530">
          <cell r="A2530">
            <v>2016</v>
          </cell>
          <cell r="B2530">
            <v>13610</v>
          </cell>
          <cell r="C2530" t="str">
            <v>ZUECH NICOLA</v>
          </cell>
          <cell r="D2530">
            <v>42655</v>
          </cell>
          <cell r="E2530" t="str">
            <v>FATTPA 12_16</v>
          </cell>
          <cell r="F2530">
            <v>42656</v>
          </cell>
          <cell r="G2530">
            <v>1903.2</v>
          </cell>
          <cell r="H2530">
            <v>1903.2</v>
          </cell>
          <cell r="I2530">
            <v>0</v>
          </cell>
          <cell r="J2530">
            <v>42668</v>
          </cell>
          <cell r="K2530">
            <v>30</v>
          </cell>
          <cell r="L2530">
            <v>42370</v>
          </cell>
          <cell r="M2530">
            <v>42735</v>
          </cell>
          <cell r="N2530">
            <v>0</v>
          </cell>
          <cell r="P2530">
            <v>0</v>
          </cell>
          <cell r="Q2530">
            <v>12</v>
          </cell>
          <cell r="R2530" t="str">
            <v>S</v>
          </cell>
          <cell r="S2530">
            <v>0</v>
          </cell>
          <cell r="T2530">
            <v>13</v>
          </cell>
          <cell r="U2530">
            <v>22838.400000000001</v>
          </cell>
          <cell r="V2530">
            <v>24741.599999999999</v>
          </cell>
          <cell r="W2530">
            <v>-18</v>
          </cell>
          <cell r="X2530">
            <v>-34257.599999999999</v>
          </cell>
        </row>
        <row r="2531">
          <cell r="A2531">
            <v>2017</v>
          </cell>
          <cell r="B2531">
            <v>16578</v>
          </cell>
          <cell r="C2531" t="str">
            <v>ZUECH NICOLA</v>
          </cell>
          <cell r="D2531">
            <v>43081</v>
          </cell>
          <cell r="E2531" t="str">
            <v>FATTPA 14_17</v>
          </cell>
          <cell r="F2531">
            <v>43081</v>
          </cell>
          <cell r="G2531">
            <v>7250.97</v>
          </cell>
          <cell r="H2531">
            <v>7250.97</v>
          </cell>
          <cell r="I2531">
            <v>0</v>
          </cell>
          <cell r="J2531">
            <v>43083</v>
          </cell>
          <cell r="K2531">
            <v>30</v>
          </cell>
          <cell r="L2531">
            <v>42370</v>
          </cell>
          <cell r="M2531">
            <v>42735</v>
          </cell>
          <cell r="N2531">
            <v>0</v>
          </cell>
          <cell r="P2531">
            <v>0</v>
          </cell>
          <cell r="Q2531">
            <v>2</v>
          </cell>
          <cell r="R2531" t="str">
            <v>S</v>
          </cell>
          <cell r="S2531">
            <v>0</v>
          </cell>
          <cell r="T2531">
            <v>2</v>
          </cell>
          <cell r="U2531">
            <v>14501.94</v>
          </cell>
          <cell r="V2531">
            <v>14501.94</v>
          </cell>
          <cell r="W2531">
            <v>-28</v>
          </cell>
          <cell r="X2531">
            <v>-203027.16</v>
          </cell>
        </row>
        <row r="2532">
          <cell r="A2532">
            <v>2017</v>
          </cell>
          <cell r="B2532">
            <v>1997</v>
          </cell>
          <cell r="C2532" t="str">
            <v>ZUECH NICOLA</v>
          </cell>
          <cell r="D2532">
            <v>42774</v>
          </cell>
          <cell r="E2532" t="str">
            <v>FATTPA 3_17</v>
          </cell>
          <cell r="F2532">
            <v>42775</v>
          </cell>
          <cell r="G2532">
            <v>3806.4</v>
          </cell>
          <cell r="H2532">
            <v>3806.4</v>
          </cell>
          <cell r="I2532">
            <v>0</v>
          </cell>
          <cell r="J2532">
            <v>42789</v>
          </cell>
          <cell r="K2532">
            <v>30</v>
          </cell>
          <cell r="L2532">
            <v>42370</v>
          </cell>
          <cell r="M2532">
            <v>42735</v>
          </cell>
          <cell r="N2532">
            <v>0</v>
          </cell>
          <cell r="P2532">
            <v>0</v>
          </cell>
          <cell r="Q2532">
            <v>14</v>
          </cell>
          <cell r="R2532" t="str">
            <v>S</v>
          </cell>
          <cell r="S2532">
            <v>0</v>
          </cell>
          <cell r="T2532">
            <v>15</v>
          </cell>
          <cell r="U2532">
            <v>53289.599999999999</v>
          </cell>
          <cell r="V2532">
            <v>57096</v>
          </cell>
          <cell r="W2532">
            <v>-16</v>
          </cell>
          <cell r="X2532">
            <v>-60902.400000000001</v>
          </cell>
        </row>
        <row r="2533">
          <cell r="A2533">
            <v>2016</v>
          </cell>
          <cell r="B2533">
            <v>5628</v>
          </cell>
          <cell r="C2533" t="str">
            <v>ZUECH NICOLA</v>
          </cell>
          <cell r="D2533">
            <v>42488</v>
          </cell>
          <cell r="E2533" t="str">
            <v>FATTPA 4_16</v>
          </cell>
          <cell r="F2533">
            <v>42488</v>
          </cell>
          <cell r="G2533">
            <v>4440.8</v>
          </cell>
          <cell r="H2533">
            <v>4440.8</v>
          </cell>
          <cell r="I2533">
            <v>0</v>
          </cell>
          <cell r="J2533">
            <v>42508</v>
          </cell>
          <cell r="K2533">
            <v>30</v>
          </cell>
          <cell r="L2533">
            <v>42370</v>
          </cell>
          <cell r="M2533">
            <v>42735</v>
          </cell>
          <cell r="N2533">
            <v>0</v>
          </cell>
          <cell r="P2533">
            <v>0</v>
          </cell>
          <cell r="Q2533">
            <v>20</v>
          </cell>
          <cell r="R2533" t="str">
            <v>S</v>
          </cell>
          <cell r="S2533">
            <v>0</v>
          </cell>
          <cell r="T2533">
            <v>20</v>
          </cell>
          <cell r="U2533">
            <v>88816</v>
          </cell>
          <cell r="V2533">
            <v>88816</v>
          </cell>
          <cell r="W2533">
            <v>-10</v>
          </cell>
          <cell r="X2533">
            <v>-44408</v>
          </cell>
        </row>
        <row r="2534">
          <cell r="A2534">
            <v>2017</v>
          </cell>
          <cell r="B2534">
            <v>6627</v>
          </cell>
          <cell r="C2534" t="str">
            <v>ZUECH NICOLA</v>
          </cell>
          <cell r="D2534">
            <v>42864</v>
          </cell>
          <cell r="E2534" t="str">
            <v>FATTPA 7_17</v>
          </cell>
          <cell r="F2534">
            <v>42865</v>
          </cell>
          <cell r="G2534">
            <v>3806.4</v>
          </cell>
          <cell r="H2534">
            <v>3806.4</v>
          </cell>
          <cell r="I2534">
            <v>0</v>
          </cell>
          <cell r="J2534">
            <v>42892</v>
          </cell>
          <cell r="K2534">
            <v>30</v>
          </cell>
          <cell r="L2534">
            <v>42370</v>
          </cell>
          <cell r="M2534">
            <v>42735</v>
          </cell>
          <cell r="N2534">
            <v>0</v>
          </cell>
          <cell r="P2534">
            <v>0</v>
          </cell>
          <cell r="Q2534">
            <v>27</v>
          </cell>
          <cell r="R2534" t="str">
            <v>S</v>
          </cell>
          <cell r="S2534">
            <v>0</v>
          </cell>
          <cell r="T2534">
            <v>28</v>
          </cell>
          <cell r="U2534">
            <v>102772.8</v>
          </cell>
          <cell r="V2534">
            <v>106579.2</v>
          </cell>
          <cell r="W2534">
            <v>-3</v>
          </cell>
          <cell r="X2534">
            <v>-11419.2</v>
          </cell>
        </row>
      </sheetData>
      <sheetData sheetId="7">
        <row r="1">
          <cell r="J1" t="str">
            <v>Tutte le fatture pagate con certi codici siope</v>
          </cell>
          <cell r="O1" t="str">
            <v>Fatture pagate fino a 30 gg con certi codici siope</v>
          </cell>
          <cell r="V1" t="str">
            <v>Fatture pagate da 30 a 60 gg con certi codici siope</v>
          </cell>
        </row>
        <row r="2">
          <cell r="C2" t="str">
            <v>Data inizio</v>
          </cell>
          <cell r="G2" t="str">
            <v>01/10/2017</v>
          </cell>
          <cell r="J2" t="str">
            <v>pagato_totale</v>
          </cell>
          <cell r="K2" t="str">
            <v>codice_siope</v>
          </cell>
          <cell r="L2" t="str">
            <v>dt_pag</v>
          </cell>
          <cell r="M2" t="str">
            <v>dt_pag</v>
          </cell>
          <cell r="O2" t="str">
            <v>numerogiorni</v>
          </cell>
          <cell r="P2" t="str">
            <v>numerogiorni</v>
          </cell>
          <cell r="Q2" t="str">
            <v>pagato_totale</v>
          </cell>
          <cell r="R2" t="str">
            <v>codice_siope</v>
          </cell>
          <cell r="S2" t="str">
            <v>dt_pag</v>
          </cell>
          <cell r="T2" t="str">
            <v>dt_pag</v>
          </cell>
          <cell r="V2" t="str">
            <v>numerogiorni</v>
          </cell>
          <cell r="W2" t="str">
            <v>numerogiorni</v>
          </cell>
          <cell r="X2" t="str">
            <v>pagato_totale</v>
          </cell>
          <cell r="Y2" t="str">
            <v>codice_siope</v>
          </cell>
          <cell r="Z2" t="str">
            <v>dt_pag</v>
          </cell>
          <cell r="AA2" t="str">
            <v>dt_pag</v>
          </cell>
          <cell r="AC2" t="str">
            <v>numerogiorni</v>
          </cell>
          <cell r="AD2" t="str">
            <v>numerogiorni</v>
          </cell>
          <cell r="AE2" t="str">
            <v>pagato_totale</v>
          </cell>
          <cell r="AF2" t="str">
            <v>codice_siope</v>
          </cell>
          <cell r="AG2" t="str">
            <v>dt_pag</v>
          </cell>
          <cell r="AH2" t="str">
            <v>dt_pag</v>
          </cell>
          <cell r="AJ2" t="str">
            <v>numerogiorni</v>
          </cell>
          <cell r="AK2" t="str">
            <v>numerogiorni</v>
          </cell>
          <cell r="AL2" t="str">
            <v>pagato_totale</v>
          </cell>
          <cell r="AM2" t="str">
            <v>codice_siope</v>
          </cell>
          <cell r="AN2" t="str">
            <v>dt_pag</v>
          </cell>
          <cell r="AO2" t="str">
            <v>dt_pag</v>
          </cell>
          <cell r="AQ2" t="str">
            <v>pagato_totale</v>
          </cell>
          <cell r="AR2" t="str">
            <v>codice_siope</v>
          </cell>
          <cell r="AS2" t="str">
            <v>dt_pag</v>
          </cell>
          <cell r="AT2" t="str">
            <v>dt_pag</v>
          </cell>
        </row>
        <row r="3">
          <cell r="J3" t="str">
            <v>S</v>
          </cell>
          <cell r="L3" t="str">
            <v>&gt;=01/10/2017</v>
          </cell>
          <cell r="M3" t="str">
            <v>&lt;=31/12/2017</v>
          </cell>
          <cell r="O3" t="str">
            <v>&gt;= 0</v>
          </cell>
          <cell r="P3" t="str">
            <v>&lt;= 30</v>
          </cell>
          <cell r="Q3" t="str">
            <v>S</v>
          </cell>
          <cell r="S3" t="str">
            <v>&gt;=01/10/2017</v>
          </cell>
          <cell r="T3" t="str">
            <v>&lt;=31/12/2017</v>
          </cell>
          <cell r="V3" t="str">
            <v>&gt; 30</v>
          </cell>
          <cell r="W3" t="str">
            <v>&lt;= 60</v>
          </cell>
          <cell r="X3" t="str">
            <v>S</v>
          </cell>
          <cell r="Z3" t="str">
            <v>&gt;=01/10/2017</v>
          </cell>
          <cell r="AA3" t="str">
            <v>&lt;=31/12/2017</v>
          </cell>
          <cell r="AC3" t="str">
            <v>&gt; 60</v>
          </cell>
          <cell r="AD3" t="str">
            <v>&lt;= 90</v>
          </cell>
          <cell r="AE3" t="str">
            <v>S</v>
          </cell>
          <cell r="AG3" t="str">
            <v>&gt;=01/10/2017</v>
          </cell>
          <cell r="AH3" t="str">
            <v>&lt;=31/12/2017</v>
          </cell>
          <cell r="AJ3" t="str">
            <v>&gt; 90</v>
          </cell>
          <cell r="AK3" t="str">
            <v>&lt;= 999999</v>
          </cell>
          <cell r="AL3" t="str">
            <v>S</v>
          </cell>
          <cell r="AN3" t="str">
            <v>&gt;=01/10/2017</v>
          </cell>
          <cell r="AO3" t="str">
            <v>&lt;=31/12/2017</v>
          </cell>
          <cell r="AQ3" t="str">
            <v>N</v>
          </cell>
          <cell r="AS3" t="str">
            <v>&gt;=01/10/2017</v>
          </cell>
          <cell r="AT3" t="str">
            <v>&lt;=31/12/2017</v>
          </cell>
        </row>
        <row r="4">
          <cell r="C4" t="str">
            <v>Data Fine</v>
          </cell>
          <cell r="G4" t="str">
            <v>31/12/2017</v>
          </cell>
        </row>
        <row r="6">
          <cell r="C6" t="str">
            <v>Anno</v>
          </cell>
          <cell r="G6">
            <v>2017</v>
          </cell>
        </row>
        <row r="8">
          <cell r="C8" t="str">
            <v>Gennaio</v>
          </cell>
          <cell r="G8">
            <v>42736</v>
          </cell>
          <cell r="J8" t="str">
            <v>Tutte le fatture pagate con certi codici siope</v>
          </cell>
          <cell r="O8" t="str">
            <v>Fatture pagate fino a 30 gg con certi codici siope</v>
          </cell>
          <cell r="V8" t="str">
            <v>Fatture pagate da 30 a 60 gg con certi codici siope</v>
          </cell>
        </row>
        <row r="9">
          <cell r="G9">
            <v>42766</v>
          </cell>
          <cell r="J9" t="str">
            <v>pagato_totale</v>
          </cell>
          <cell r="K9" t="str">
            <v>codice_siope</v>
          </cell>
          <cell r="L9" t="str">
            <v>dt_pag</v>
          </cell>
          <cell r="M9" t="str">
            <v>dt_pag</v>
          </cell>
          <cell r="O9" t="str">
            <v>numerogiorni</v>
          </cell>
          <cell r="P9" t="str">
            <v>numerogiorni</v>
          </cell>
          <cell r="Q9" t="str">
            <v>pagato_totale</v>
          </cell>
          <cell r="R9" t="str">
            <v>codice_siope</v>
          </cell>
          <cell r="S9" t="str">
            <v>dt_pag</v>
          </cell>
          <cell r="T9" t="str">
            <v>dt_pag</v>
          </cell>
          <cell r="V9" t="str">
            <v>numerogiorni</v>
          </cell>
          <cell r="W9" t="str">
            <v>numerogiorni</v>
          </cell>
          <cell r="X9" t="str">
            <v>pagato_totale</v>
          </cell>
          <cell r="Y9" t="str">
            <v>codice_siope</v>
          </cell>
          <cell r="Z9" t="str">
            <v>dt_pag</v>
          </cell>
          <cell r="AA9" t="str">
            <v>dt_pag</v>
          </cell>
          <cell r="AC9" t="str">
            <v>numerogiorni</v>
          </cell>
          <cell r="AD9" t="str">
            <v>numerogiorni</v>
          </cell>
          <cell r="AE9" t="str">
            <v>pagato_totale</v>
          </cell>
          <cell r="AF9" t="str">
            <v>codice_siope</v>
          </cell>
          <cell r="AG9" t="str">
            <v>dt_pag</v>
          </cell>
          <cell r="AH9" t="str">
            <v>dt_pag</v>
          </cell>
          <cell r="AJ9" t="str">
            <v>numerogiorni</v>
          </cell>
          <cell r="AK9" t="str">
            <v>numerogiorni</v>
          </cell>
          <cell r="AL9" t="str">
            <v>pagato_totale</v>
          </cell>
          <cell r="AM9" t="str">
            <v>codice_siope</v>
          </cell>
          <cell r="AN9" t="str">
            <v>dt_pag</v>
          </cell>
          <cell r="AO9" t="str">
            <v>dt_pag</v>
          </cell>
        </row>
        <row r="10">
          <cell r="J10" t="str">
            <v>S</v>
          </cell>
          <cell r="L10" t="str">
            <v>&gt;=01/01/2017</v>
          </cell>
          <cell r="M10" t="str">
            <v>&lt;=31/01/2017</v>
          </cell>
          <cell r="O10" t="str">
            <v>&gt;= 0</v>
          </cell>
          <cell r="P10" t="str">
            <v>&lt;= 30</v>
          </cell>
          <cell r="Q10" t="str">
            <v>S</v>
          </cell>
          <cell r="S10" t="str">
            <v>&gt;=01/01/2017</v>
          </cell>
          <cell r="T10" t="str">
            <v>&lt;=31/01/2017</v>
          </cell>
          <cell r="V10" t="str">
            <v>&gt; 30</v>
          </cell>
          <cell r="W10" t="str">
            <v>&lt;= 60</v>
          </cell>
          <cell r="X10" t="str">
            <v>S</v>
          </cell>
          <cell r="Z10" t="str">
            <v>&gt;=01/01/2017</v>
          </cell>
          <cell r="AA10" t="str">
            <v>&lt;=31/01/2017</v>
          </cell>
          <cell r="AC10" t="str">
            <v>&gt; 60</v>
          </cell>
          <cell r="AD10" t="str">
            <v>&lt;= 90</v>
          </cell>
          <cell r="AE10" t="str">
            <v>S</v>
          </cell>
          <cell r="AG10" t="str">
            <v>&gt;=01/01/2017</v>
          </cell>
          <cell r="AH10" t="str">
            <v>&lt;=31/01/2017</v>
          </cell>
          <cell r="AJ10" t="str">
            <v>&gt; 90</v>
          </cell>
          <cell r="AK10" t="str">
            <v>&lt;= 999999</v>
          </cell>
          <cell r="AL10" t="str">
            <v>S</v>
          </cell>
          <cell r="AN10" t="str">
            <v>&gt;=01/01/2017</v>
          </cell>
          <cell r="AO10" t="str">
            <v>&lt;=31/01/2017</v>
          </cell>
        </row>
        <row r="12">
          <cell r="C12" t="str">
            <v>Febbraio</v>
          </cell>
          <cell r="G12">
            <v>42767</v>
          </cell>
          <cell r="J12" t="str">
            <v>Tutte le fatture pagate con certi codici siope</v>
          </cell>
          <cell r="O12" t="str">
            <v>Fatture pagate fino a 30 gg con certi codici siope</v>
          </cell>
          <cell r="V12" t="str">
            <v>Fatture pagate da 30 a 60 gg con certi codici siope</v>
          </cell>
        </row>
        <row r="13">
          <cell r="G13">
            <v>42794</v>
          </cell>
          <cell r="J13" t="str">
            <v>pagato_totale</v>
          </cell>
          <cell r="K13" t="str">
            <v>codice_siope</v>
          </cell>
          <cell r="L13" t="str">
            <v>dt_pag</v>
          </cell>
          <cell r="M13" t="str">
            <v>dt_pag</v>
          </cell>
          <cell r="O13" t="str">
            <v>numerogiorni</v>
          </cell>
          <cell r="P13" t="str">
            <v>numerogiorni</v>
          </cell>
          <cell r="Q13" t="str">
            <v>pagato_totale</v>
          </cell>
          <cell r="R13" t="str">
            <v>codice_siope</v>
          </cell>
          <cell r="S13" t="str">
            <v>dt_pag</v>
          </cell>
          <cell r="T13" t="str">
            <v>dt_pag</v>
          </cell>
          <cell r="V13" t="str">
            <v>numerogiorni</v>
          </cell>
          <cell r="W13" t="str">
            <v>numerogiorni</v>
          </cell>
          <cell r="X13" t="str">
            <v>pagato_totale</v>
          </cell>
          <cell r="Y13" t="str">
            <v>codice_siope</v>
          </cell>
          <cell r="Z13" t="str">
            <v>dt_pag</v>
          </cell>
          <cell r="AA13" t="str">
            <v>dt_pag</v>
          </cell>
          <cell r="AC13" t="str">
            <v>numerogiorni</v>
          </cell>
          <cell r="AD13" t="str">
            <v>numerogiorni</v>
          </cell>
          <cell r="AE13" t="str">
            <v>pagato_totale</v>
          </cell>
          <cell r="AF13" t="str">
            <v>codice_siope</v>
          </cell>
          <cell r="AG13" t="str">
            <v>dt_pag</v>
          </cell>
          <cell r="AH13" t="str">
            <v>dt_pag</v>
          </cell>
          <cell r="AJ13" t="str">
            <v>numerogiorni</v>
          </cell>
          <cell r="AK13" t="str">
            <v>numerogiorni</v>
          </cell>
          <cell r="AL13" t="str">
            <v>pagato_totale</v>
          </cell>
          <cell r="AM13" t="str">
            <v>codice_siope</v>
          </cell>
          <cell r="AN13" t="str">
            <v>dt_pag</v>
          </cell>
          <cell r="AO13" t="str">
            <v>dt_pag</v>
          </cell>
        </row>
        <row r="14">
          <cell r="J14" t="str">
            <v>S</v>
          </cell>
          <cell r="L14" t="str">
            <v>&gt;=01/02/2017</v>
          </cell>
          <cell r="M14" t="str">
            <v>&lt;=28/02/2017</v>
          </cell>
          <cell r="O14" t="str">
            <v>&gt;= 0</v>
          </cell>
          <cell r="P14" t="str">
            <v>&lt;= 30</v>
          </cell>
          <cell r="Q14" t="str">
            <v>S</v>
          </cell>
          <cell r="S14" t="str">
            <v>&gt;=01/02/2017</v>
          </cell>
          <cell r="T14" t="str">
            <v>&lt;=28/02/2017</v>
          </cell>
          <cell r="V14" t="str">
            <v>&gt; 30</v>
          </cell>
          <cell r="W14" t="str">
            <v>&lt;= 60</v>
          </cell>
          <cell r="X14" t="str">
            <v>S</v>
          </cell>
          <cell r="Z14" t="str">
            <v>&gt;=01/02/2017</v>
          </cell>
          <cell r="AA14" t="str">
            <v>&lt;=28/02/2017</v>
          </cell>
          <cell r="AC14" t="str">
            <v>&gt; 60</v>
          </cell>
          <cell r="AD14" t="str">
            <v>&lt;= 90</v>
          </cell>
          <cell r="AE14" t="str">
            <v>S</v>
          </cell>
          <cell r="AG14" t="str">
            <v>&gt;=01/02/2017</v>
          </cell>
          <cell r="AH14" t="str">
            <v>&lt;=28/02/2017</v>
          </cell>
          <cell r="AJ14" t="str">
            <v>&gt; 90</v>
          </cell>
          <cell r="AK14" t="str">
            <v>&lt;= 999999</v>
          </cell>
          <cell r="AL14" t="str">
            <v>S</v>
          </cell>
          <cell r="AN14" t="str">
            <v>&gt;=01/02/2017</v>
          </cell>
          <cell r="AO14" t="str">
            <v>&lt;=28/02/2017</v>
          </cell>
        </row>
        <row r="16">
          <cell r="C16" t="str">
            <v>Marzo</v>
          </cell>
          <cell r="G16">
            <v>42795</v>
          </cell>
          <cell r="J16" t="str">
            <v>Tutte le fatture pagate con certi codici siope</v>
          </cell>
          <cell r="O16" t="str">
            <v>Fatture pagate fino a 30 gg con certi codici siope</v>
          </cell>
          <cell r="V16" t="str">
            <v>Fatture pagate da 30 a 60 gg con certi codici siope</v>
          </cell>
        </row>
        <row r="17">
          <cell r="G17">
            <v>42825</v>
          </cell>
          <cell r="J17" t="str">
            <v>pagato_totale</v>
          </cell>
          <cell r="K17" t="str">
            <v>codice_siope</v>
          </cell>
          <cell r="L17" t="str">
            <v>dt_pag</v>
          </cell>
          <cell r="M17" t="str">
            <v>dt_pag</v>
          </cell>
          <cell r="O17" t="str">
            <v>numerogiorni</v>
          </cell>
          <cell r="P17" t="str">
            <v>numerogiorni</v>
          </cell>
          <cell r="Q17" t="str">
            <v>pagato_totale</v>
          </cell>
          <cell r="R17" t="str">
            <v>codice_siope</v>
          </cell>
          <cell r="S17" t="str">
            <v>dt_pag</v>
          </cell>
          <cell r="T17" t="str">
            <v>dt_pag</v>
          </cell>
          <cell r="V17" t="str">
            <v>numerogiorni</v>
          </cell>
          <cell r="W17" t="str">
            <v>numerogiorni</v>
          </cell>
          <cell r="X17" t="str">
            <v>pagato_totale</v>
          </cell>
          <cell r="Y17" t="str">
            <v>codice_siope</v>
          </cell>
          <cell r="Z17" t="str">
            <v>dt_pag</v>
          </cell>
          <cell r="AA17" t="str">
            <v>dt_pag</v>
          </cell>
          <cell r="AC17" t="str">
            <v>numerogiorni</v>
          </cell>
          <cell r="AD17" t="str">
            <v>numerogiorni</v>
          </cell>
          <cell r="AE17" t="str">
            <v>pagato_totale</v>
          </cell>
          <cell r="AF17" t="str">
            <v>codice_siope</v>
          </cell>
          <cell r="AG17" t="str">
            <v>dt_pag</v>
          </cell>
          <cell r="AH17" t="str">
            <v>dt_pag</v>
          </cell>
          <cell r="AJ17" t="str">
            <v>numerogiorni</v>
          </cell>
          <cell r="AK17" t="str">
            <v>numerogiorni</v>
          </cell>
          <cell r="AL17" t="str">
            <v>pagato_totale</v>
          </cell>
          <cell r="AM17" t="str">
            <v>codice_siope</v>
          </cell>
          <cell r="AN17" t="str">
            <v>dt_pag</v>
          </cell>
          <cell r="AO17" t="str">
            <v>dt_pag</v>
          </cell>
        </row>
        <row r="18">
          <cell r="J18" t="str">
            <v>S</v>
          </cell>
          <cell r="L18" t="str">
            <v>&gt;=01/03/2017</v>
          </cell>
          <cell r="M18" t="str">
            <v>&lt;=31/03/2017</v>
          </cell>
          <cell r="O18" t="str">
            <v>&gt;= 0</v>
          </cell>
          <cell r="P18" t="str">
            <v>&lt;= 30</v>
          </cell>
          <cell r="Q18" t="str">
            <v>S</v>
          </cell>
          <cell r="S18" t="str">
            <v>&gt;=01/03/2017</v>
          </cell>
          <cell r="T18" t="str">
            <v>&lt;=31/03/2017</v>
          </cell>
          <cell r="V18" t="str">
            <v>&gt; 30</v>
          </cell>
          <cell r="W18" t="str">
            <v>&lt;= 60</v>
          </cell>
          <cell r="X18" t="str">
            <v>S</v>
          </cell>
          <cell r="Z18" t="str">
            <v>&gt;=01/03/2017</v>
          </cell>
          <cell r="AA18" t="str">
            <v>&lt;=31/03/2017</v>
          </cell>
          <cell r="AC18" t="str">
            <v>&gt; 60</v>
          </cell>
          <cell r="AD18" t="str">
            <v>&lt;= 90</v>
          </cell>
          <cell r="AE18" t="str">
            <v>S</v>
          </cell>
          <cell r="AG18" t="str">
            <v>&gt;=01/03/2017</v>
          </cell>
          <cell r="AH18" t="str">
            <v>&lt;=31/03/2017</v>
          </cell>
          <cell r="AJ18" t="str">
            <v>&gt; 90</v>
          </cell>
          <cell r="AK18" t="str">
            <v>&lt;= 999999</v>
          </cell>
          <cell r="AL18" t="str">
            <v>S</v>
          </cell>
          <cell r="AN18" t="str">
            <v>&gt;=01/03/2017</v>
          </cell>
          <cell r="AO18" t="str">
            <v>&lt;=31/03/2017</v>
          </cell>
        </row>
        <row r="20">
          <cell r="C20" t="str">
            <v>Aprile</v>
          </cell>
          <cell r="G20">
            <v>42826</v>
          </cell>
          <cell r="J20" t="str">
            <v>Tutte le fatture pagate con certi codici siope</v>
          </cell>
          <cell r="O20" t="str">
            <v>Fatture pagate fino a 30 gg con certi codici siope</v>
          </cell>
          <cell r="V20" t="str">
            <v>Fatture pagate da 30 a 60 gg con certi codici siope</v>
          </cell>
        </row>
        <row r="21">
          <cell r="G21">
            <v>42855</v>
          </cell>
          <cell r="J21" t="str">
            <v>pagato_totale</v>
          </cell>
          <cell r="K21" t="str">
            <v>codice_siope</v>
          </cell>
          <cell r="L21" t="str">
            <v>dt_pag</v>
          </cell>
          <cell r="M21" t="str">
            <v>dt_pag</v>
          </cell>
          <cell r="O21" t="str">
            <v>numerogiorni</v>
          </cell>
          <cell r="P21" t="str">
            <v>numerogiorni</v>
          </cell>
          <cell r="Q21" t="str">
            <v>pagato_totale</v>
          </cell>
          <cell r="R21" t="str">
            <v>codice_siope</v>
          </cell>
          <cell r="S21" t="str">
            <v>dt_pag</v>
          </cell>
          <cell r="T21" t="str">
            <v>dt_pag</v>
          </cell>
          <cell r="V21" t="str">
            <v>numerogiorni</v>
          </cell>
          <cell r="W21" t="str">
            <v>numerogiorni</v>
          </cell>
          <cell r="X21" t="str">
            <v>pagato_totale</v>
          </cell>
          <cell r="Y21" t="str">
            <v>codice_siope</v>
          </cell>
          <cell r="Z21" t="str">
            <v>dt_pag</v>
          </cell>
          <cell r="AA21" t="str">
            <v>dt_pag</v>
          </cell>
          <cell r="AC21" t="str">
            <v>numerogiorni</v>
          </cell>
          <cell r="AD21" t="str">
            <v>numerogiorni</v>
          </cell>
          <cell r="AE21" t="str">
            <v>pagato_totale</v>
          </cell>
          <cell r="AF21" t="str">
            <v>codice_siope</v>
          </cell>
          <cell r="AG21" t="str">
            <v>dt_pag</v>
          </cell>
          <cell r="AH21" t="str">
            <v>dt_pag</v>
          </cell>
          <cell r="AJ21" t="str">
            <v>numerogiorni</v>
          </cell>
          <cell r="AK21" t="str">
            <v>numerogiorni</v>
          </cell>
          <cell r="AL21" t="str">
            <v>pagato_totale</v>
          </cell>
          <cell r="AM21" t="str">
            <v>codice_siope</v>
          </cell>
          <cell r="AN21" t="str">
            <v>dt_pag</v>
          </cell>
          <cell r="AO21" t="str">
            <v>dt_pag</v>
          </cell>
        </row>
        <row r="22">
          <cell r="J22" t="str">
            <v>S</v>
          </cell>
          <cell r="L22" t="str">
            <v>&gt;=01/04/2017</v>
          </cell>
          <cell r="M22" t="str">
            <v>&lt;=30/04/2017</v>
          </cell>
          <cell r="O22" t="str">
            <v>&gt;= 0</v>
          </cell>
          <cell r="P22" t="str">
            <v>&lt;= 30</v>
          </cell>
          <cell r="Q22" t="str">
            <v>S</v>
          </cell>
          <cell r="S22" t="str">
            <v>&gt;=01/04/2017</v>
          </cell>
          <cell r="T22" t="str">
            <v>&lt;=30/04/2017</v>
          </cell>
          <cell r="V22" t="str">
            <v>&gt; 30</v>
          </cell>
          <cell r="W22" t="str">
            <v>&lt;= 60</v>
          </cell>
          <cell r="X22" t="str">
            <v>S</v>
          </cell>
          <cell r="Z22" t="str">
            <v>&gt;=01/04/2017</v>
          </cell>
          <cell r="AA22" t="str">
            <v>&lt;=30/04/2017</v>
          </cell>
          <cell r="AC22" t="str">
            <v>&gt; 60</v>
          </cell>
          <cell r="AD22" t="str">
            <v>&lt;= 90</v>
          </cell>
          <cell r="AE22" t="str">
            <v>S</v>
          </cell>
          <cell r="AG22" t="str">
            <v>&gt;=01/04/2017</v>
          </cell>
          <cell r="AH22" t="str">
            <v>&lt;=30/04/2017</v>
          </cell>
          <cell r="AJ22" t="str">
            <v>&gt; 90</v>
          </cell>
          <cell r="AK22" t="str">
            <v>&lt;= 999999</v>
          </cell>
          <cell r="AL22" t="str">
            <v>S</v>
          </cell>
          <cell r="AN22" t="str">
            <v>&gt;=01/04/2017</v>
          </cell>
          <cell r="AO22" t="str">
            <v>&lt;=30/04/2017</v>
          </cell>
        </row>
        <row r="24">
          <cell r="C24" t="str">
            <v>Maggio</v>
          </cell>
          <cell r="G24">
            <v>42856</v>
          </cell>
          <cell r="J24" t="str">
            <v>Tutte le fatture pagate con certi codici siope</v>
          </cell>
          <cell r="O24" t="str">
            <v>Fatture pagate fino a 30 gg con certi codici siope</v>
          </cell>
          <cell r="V24" t="str">
            <v>Fatture pagate da 30 a 60 gg con certi codici siope</v>
          </cell>
        </row>
        <row r="25">
          <cell r="G25">
            <v>42886</v>
          </cell>
          <cell r="J25" t="str">
            <v>pagato_totale</v>
          </cell>
          <cell r="K25" t="str">
            <v>codice_siope</v>
          </cell>
          <cell r="L25" t="str">
            <v>dt_pag</v>
          </cell>
          <cell r="M25" t="str">
            <v>dt_pag</v>
          </cell>
          <cell r="O25" t="str">
            <v>numerogiorni</v>
          </cell>
          <cell r="P25" t="str">
            <v>numerogiorni</v>
          </cell>
          <cell r="Q25" t="str">
            <v>pagato_totale</v>
          </cell>
          <cell r="R25" t="str">
            <v>codice_siope</v>
          </cell>
          <cell r="S25" t="str">
            <v>dt_pag</v>
          </cell>
          <cell r="T25" t="str">
            <v>dt_pag</v>
          </cell>
          <cell r="V25" t="str">
            <v>numerogiorni</v>
          </cell>
          <cell r="W25" t="str">
            <v>numerogiorni</v>
          </cell>
          <cell r="X25" t="str">
            <v>pagato_totale</v>
          </cell>
          <cell r="Y25" t="str">
            <v>codice_siope</v>
          </cell>
          <cell r="Z25" t="str">
            <v>dt_pag</v>
          </cell>
          <cell r="AA25" t="str">
            <v>dt_pag</v>
          </cell>
          <cell r="AC25" t="str">
            <v>numerogiorni</v>
          </cell>
          <cell r="AD25" t="str">
            <v>numerogiorni</v>
          </cell>
          <cell r="AE25" t="str">
            <v>pagato_totale</v>
          </cell>
          <cell r="AF25" t="str">
            <v>codice_siope</v>
          </cell>
          <cell r="AG25" t="str">
            <v>dt_pag</v>
          </cell>
          <cell r="AH25" t="str">
            <v>dt_pag</v>
          </cell>
          <cell r="AJ25" t="str">
            <v>numerogiorni</v>
          </cell>
          <cell r="AK25" t="str">
            <v>numerogiorni</v>
          </cell>
          <cell r="AL25" t="str">
            <v>pagato_totale</v>
          </cell>
          <cell r="AM25" t="str">
            <v>codice_siope</v>
          </cell>
          <cell r="AN25" t="str">
            <v>dt_pag</v>
          </cell>
          <cell r="AO25" t="str">
            <v>dt_pag</v>
          </cell>
        </row>
        <row r="26">
          <cell r="J26" t="str">
            <v>S</v>
          </cell>
          <cell r="L26" t="str">
            <v>&gt;=01/05/2017</v>
          </cell>
          <cell r="M26" t="str">
            <v>&lt;=31/05/2017</v>
          </cell>
          <cell r="O26" t="str">
            <v>&gt;= 0</v>
          </cell>
          <cell r="P26" t="str">
            <v>&lt;= 30</v>
          </cell>
          <cell r="Q26" t="str">
            <v>S</v>
          </cell>
          <cell r="S26" t="str">
            <v>&gt;=01/05/2017</v>
          </cell>
          <cell r="T26" t="str">
            <v>&lt;=31/05/2017</v>
          </cell>
          <cell r="V26" t="str">
            <v>&gt; 30</v>
          </cell>
          <cell r="W26" t="str">
            <v>&lt;= 60</v>
          </cell>
          <cell r="X26" t="str">
            <v>S</v>
          </cell>
          <cell r="Z26" t="str">
            <v>&gt;=01/05/2017</v>
          </cell>
          <cell r="AA26" t="str">
            <v>&lt;=31/05/2017</v>
          </cell>
          <cell r="AC26" t="str">
            <v>&gt; 60</v>
          </cell>
          <cell r="AD26" t="str">
            <v>&lt;= 90</v>
          </cell>
          <cell r="AE26" t="str">
            <v>S</v>
          </cell>
          <cell r="AG26" t="str">
            <v>&gt;=01/05/2017</v>
          </cell>
          <cell r="AH26" t="str">
            <v>&lt;=31/05/2017</v>
          </cell>
          <cell r="AJ26" t="str">
            <v>&gt; 90</v>
          </cell>
          <cell r="AK26" t="str">
            <v>&lt;= 999999</v>
          </cell>
          <cell r="AL26" t="str">
            <v>S</v>
          </cell>
          <cell r="AN26" t="str">
            <v>&gt;=01/05/2017</v>
          </cell>
          <cell r="AO26" t="str">
            <v>&lt;=31/05/2017</v>
          </cell>
        </row>
        <row r="28">
          <cell r="C28" t="str">
            <v>Giugno</v>
          </cell>
          <cell r="G28">
            <v>42887</v>
          </cell>
          <cell r="J28" t="str">
            <v>Tutte le fatture pagate con certi codici siope</v>
          </cell>
          <cell r="O28" t="str">
            <v>Fatture pagate fino a 30 gg con certi codici siope</v>
          </cell>
          <cell r="V28" t="str">
            <v>Fatture pagate da 30 a 60 gg con certi codici siope</v>
          </cell>
        </row>
        <row r="29">
          <cell r="G29">
            <v>42916</v>
          </cell>
          <cell r="J29" t="str">
            <v>pagato_totale</v>
          </cell>
          <cell r="K29" t="str">
            <v>codice_siope</v>
          </cell>
          <cell r="L29" t="str">
            <v>dt_pag</v>
          </cell>
          <cell r="M29" t="str">
            <v>dt_pag</v>
          </cell>
          <cell r="O29" t="str">
            <v>numerogiorni</v>
          </cell>
          <cell r="P29" t="str">
            <v>numerogiorni</v>
          </cell>
          <cell r="Q29" t="str">
            <v>pagato_totale</v>
          </cell>
          <cell r="R29" t="str">
            <v>codice_siope</v>
          </cell>
          <cell r="S29" t="str">
            <v>dt_pag</v>
          </cell>
          <cell r="T29" t="str">
            <v>dt_pag</v>
          </cell>
          <cell r="V29" t="str">
            <v>numerogiorni</v>
          </cell>
          <cell r="W29" t="str">
            <v>numerogiorni</v>
          </cell>
          <cell r="X29" t="str">
            <v>pagato_totale</v>
          </cell>
          <cell r="Y29" t="str">
            <v>codice_siope</v>
          </cell>
          <cell r="Z29" t="str">
            <v>dt_pag</v>
          </cell>
          <cell r="AA29" t="str">
            <v>dt_pag</v>
          </cell>
          <cell r="AC29" t="str">
            <v>numerogiorni</v>
          </cell>
          <cell r="AD29" t="str">
            <v>numerogiorni</v>
          </cell>
          <cell r="AE29" t="str">
            <v>pagato_totale</v>
          </cell>
          <cell r="AF29" t="str">
            <v>codice_siope</v>
          </cell>
          <cell r="AG29" t="str">
            <v>dt_pag</v>
          </cell>
          <cell r="AH29" t="str">
            <v>dt_pag</v>
          </cell>
          <cell r="AJ29" t="str">
            <v>numerogiorni</v>
          </cell>
          <cell r="AK29" t="str">
            <v>numerogiorni</v>
          </cell>
          <cell r="AL29" t="str">
            <v>pagato_totale</v>
          </cell>
          <cell r="AM29" t="str">
            <v>codice_siope</v>
          </cell>
          <cell r="AN29" t="str">
            <v>dt_pag</v>
          </cell>
          <cell r="AO29" t="str">
            <v>dt_pag</v>
          </cell>
        </row>
        <row r="30">
          <cell r="J30" t="str">
            <v>S</v>
          </cell>
          <cell r="L30" t="str">
            <v>&gt;=01/06/2017</v>
          </cell>
          <cell r="M30" t="str">
            <v>&lt;=30/06/2017</v>
          </cell>
          <cell r="O30" t="str">
            <v>&gt;= 0</v>
          </cell>
          <cell r="P30" t="str">
            <v>&lt;= 30</v>
          </cell>
          <cell r="Q30" t="str">
            <v>S</v>
          </cell>
          <cell r="S30" t="str">
            <v>&gt;=01/06/2017</v>
          </cell>
          <cell r="T30" t="str">
            <v>&lt;=30/06/2017</v>
          </cell>
          <cell r="V30" t="str">
            <v>&gt; 30</v>
          </cell>
          <cell r="W30" t="str">
            <v>&lt;= 60</v>
          </cell>
          <cell r="X30" t="str">
            <v>S</v>
          </cell>
          <cell r="Z30" t="str">
            <v>&gt;=01/06/2017</v>
          </cell>
          <cell r="AA30" t="str">
            <v>&lt;=30/06/2017</v>
          </cell>
          <cell r="AC30" t="str">
            <v>&gt; 60</v>
          </cell>
          <cell r="AD30" t="str">
            <v>&lt;= 90</v>
          </cell>
          <cell r="AE30" t="str">
            <v>S</v>
          </cell>
          <cell r="AG30" t="str">
            <v>&gt;=01/06/2017</v>
          </cell>
          <cell r="AH30" t="str">
            <v>&lt;=30/06/2017</v>
          </cell>
          <cell r="AJ30" t="str">
            <v>&gt; 90</v>
          </cell>
          <cell r="AK30" t="str">
            <v>&lt;= 999999</v>
          </cell>
          <cell r="AL30" t="str">
            <v>S</v>
          </cell>
          <cell r="AN30" t="str">
            <v>&gt;=01/06/2017</v>
          </cell>
          <cell r="AO30" t="str">
            <v>&lt;=30/06/2017</v>
          </cell>
        </row>
        <row r="32">
          <cell r="C32" t="str">
            <v>Luglio</v>
          </cell>
          <cell r="G32">
            <v>42917</v>
          </cell>
          <cell r="J32" t="str">
            <v>Tutte le fatture pagate con certi codici siope</v>
          </cell>
          <cell r="O32" t="str">
            <v>Fatture pagate fino a 30 gg con certi codici siope</v>
          </cell>
          <cell r="V32" t="str">
            <v>Fatture pagate da 30 a 60 gg con certi codici siope</v>
          </cell>
        </row>
        <row r="33">
          <cell r="G33">
            <v>42947</v>
          </cell>
          <cell r="J33" t="str">
            <v>pagato_totale</v>
          </cell>
          <cell r="K33" t="str">
            <v>codice_siope</v>
          </cell>
          <cell r="L33" t="str">
            <v>dt_pag</v>
          </cell>
          <cell r="M33" t="str">
            <v>dt_pag</v>
          </cell>
          <cell r="O33" t="str">
            <v>numerogiorni</v>
          </cell>
          <cell r="P33" t="str">
            <v>numerogiorni</v>
          </cell>
          <cell r="Q33" t="str">
            <v>pagato_totale</v>
          </cell>
          <cell r="R33" t="str">
            <v>codice_siope</v>
          </cell>
          <cell r="S33" t="str">
            <v>dt_pag</v>
          </cell>
          <cell r="T33" t="str">
            <v>dt_pag</v>
          </cell>
          <cell r="V33" t="str">
            <v>numerogiorni</v>
          </cell>
          <cell r="W33" t="str">
            <v>numerogiorni</v>
          </cell>
          <cell r="X33" t="str">
            <v>pagato_totale</v>
          </cell>
          <cell r="Y33" t="str">
            <v>codice_siope</v>
          </cell>
          <cell r="Z33" t="str">
            <v>dt_pag</v>
          </cell>
          <cell r="AA33" t="str">
            <v>dt_pag</v>
          </cell>
          <cell r="AC33" t="str">
            <v>numerogiorni</v>
          </cell>
          <cell r="AD33" t="str">
            <v>numerogiorni</v>
          </cell>
          <cell r="AE33" t="str">
            <v>pagato_totale</v>
          </cell>
          <cell r="AF33" t="str">
            <v>codice_siope</v>
          </cell>
          <cell r="AG33" t="str">
            <v>dt_pag</v>
          </cell>
          <cell r="AH33" t="str">
            <v>dt_pag</v>
          </cell>
          <cell r="AJ33" t="str">
            <v>numerogiorni</v>
          </cell>
          <cell r="AK33" t="str">
            <v>numerogiorni</v>
          </cell>
          <cell r="AL33" t="str">
            <v>pagato_totale</v>
          </cell>
          <cell r="AM33" t="str">
            <v>codice_siope</v>
          </cell>
          <cell r="AN33" t="str">
            <v>dt_pag</v>
          </cell>
          <cell r="AO33" t="str">
            <v>dt_pag</v>
          </cell>
        </row>
        <row r="34">
          <cell r="J34" t="str">
            <v>S</v>
          </cell>
          <cell r="L34" t="str">
            <v>&gt;=01/07/2017</v>
          </cell>
          <cell r="M34" t="str">
            <v>&lt;=31/07/2017</v>
          </cell>
          <cell r="O34" t="str">
            <v>&gt;= 0</v>
          </cell>
          <cell r="P34" t="str">
            <v>&lt;= 30</v>
          </cell>
          <cell r="Q34" t="str">
            <v>S</v>
          </cell>
          <cell r="S34" t="str">
            <v>&gt;=01/07/2017</v>
          </cell>
          <cell r="T34" t="str">
            <v>&lt;=31/07/2017</v>
          </cell>
          <cell r="V34" t="str">
            <v>&gt; 30</v>
          </cell>
          <cell r="W34" t="str">
            <v>&lt;= 60</v>
          </cell>
          <cell r="X34" t="str">
            <v>S</v>
          </cell>
          <cell r="Z34" t="str">
            <v>&gt;=01/07/2017</v>
          </cell>
          <cell r="AA34" t="str">
            <v>&lt;=31/07/2017</v>
          </cell>
          <cell r="AC34" t="str">
            <v>&gt; 60</v>
          </cell>
          <cell r="AD34" t="str">
            <v>&lt;= 90</v>
          </cell>
          <cell r="AE34" t="str">
            <v>S</v>
          </cell>
          <cell r="AG34" t="str">
            <v>&gt;=01/07/2017</v>
          </cell>
          <cell r="AH34" t="str">
            <v>&lt;=31/07/2017</v>
          </cell>
          <cell r="AJ34" t="str">
            <v>&gt; 90</v>
          </cell>
          <cell r="AK34" t="str">
            <v>&lt;= 999999</v>
          </cell>
          <cell r="AL34" t="str">
            <v>S</v>
          </cell>
          <cell r="AN34" t="str">
            <v>&gt;=01/07/2017</v>
          </cell>
          <cell r="AO34" t="str">
            <v>&lt;=31/07/2017</v>
          </cell>
        </row>
        <row r="36">
          <cell r="C36" t="str">
            <v>Agosto</v>
          </cell>
          <cell r="G36">
            <v>42948</v>
          </cell>
          <cell r="J36" t="str">
            <v>Tutte le fatture pagate con certi codici siope</v>
          </cell>
          <cell r="O36" t="str">
            <v>Fatture pagate fino a 30 gg con certi codici siope</v>
          </cell>
          <cell r="V36" t="str">
            <v>Fatture pagate da 30 a 60 gg con certi codici siope</v>
          </cell>
        </row>
        <row r="37">
          <cell r="G37">
            <v>42978</v>
          </cell>
          <cell r="J37" t="str">
            <v>pagato_totale</v>
          </cell>
          <cell r="K37" t="str">
            <v>codice_siope</v>
          </cell>
          <cell r="L37" t="str">
            <v>dt_pag</v>
          </cell>
          <cell r="M37" t="str">
            <v>dt_pag</v>
          </cell>
          <cell r="O37" t="str">
            <v>numerogiorni</v>
          </cell>
          <cell r="P37" t="str">
            <v>numerogiorni</v>
          </cell>
          <cell r="Q37" t="str">
            <v>pagato_totale</v>
          </cell>
          <cell r="R37" t="str">
            <v>codice_siope</v>
          </cell>
          <cell r="S37" t="str">
            <v>dt_pag</v>
          </cell>
          <cell r="T37" t="str">
            <v>dt_pag</v>
          </cell>
          <cell r="V37" t="str">
            <v>numerogiorni</v>
          </cell>
          <cell r="W37" t="str">
            <v>numerogiorni</v>
          </cell>
          <cell r="X37" t="str">
            <v>pagato_totale</v>
          </cell>
          <cell r="Y37" t="str">
            <v>codice_siope</v>
          </cell>
          <cell r="Z37" t="str">
            <v>dt_pag</v>
          </cell>
          <cell r="AA37" t="str">
            <v>dt_pag</v>
          </cell>
          <cell r="AC37" t="str">
            <v>numerogiorni</v>
          </cell>
          <cell r="AD37" t="str">
            <v>numerogiorni</v>
          </cell>
          <cell r="AE37" t="str">
            <v>pagato_totale</v>
          </cell>
          <cell r="AF37" t="str">
            <v>codice_siope</v>
          </cell>
          <cell r="AG37" t="str">
            <v>dt_pag</v>
          </cell>
          <cell r="AH37" t="str">
            <v>dt_pag</v>
          </cell>
          <cell r="AJ37" t="str">
            <v>numerogiorni</v>
          </cell>
          <cell r="AK37" t="str">
            <v>numerogiorni</v>
          </cell>
          <cell r="AL37" t="str">
            <v>pagato_totale</v>
          </cell>
          <cell r="AM37" t="str">
            <v>codice_siope</v>
          </cell>
          <cell r="AN37" t="str">
            <v>dt_pag</v>
          </cell>
          <cell r="AO37" t="str">
            <v>dt_pag</v>
          </cell>
        </row>
        <row r="38">
          <cell r="J38" t="str">
            <v>S</v>
          </cell>
          <cell r="L38" t="str">
            <v>&gt;=01/08/2017</v>
          </cell>
          <cell r="M38" t="str">
            <v>&lt;=31/08/2017</v>
          </cell>
          <cell r="O38" t="str">
            <v>&gt;= 0</v>
          </cell>
          <cell r="P38" t="str">
            <v>&lt;= 30</v>
          </cell>
          <cell r="Q38" t="str">
            <v>S</v>
          </cell>
          <cell r="S38" t="str">
            <v>&gt;=01/08/2017</v>
          </cell>
          <cell r="T38" t="str">
            <v>&lt;=31/08/2017</v>
          </cell>
          <cell r="V38" t="str">
            <v>&gt; 30</v>
          </cell>
          <cell r="W38" t="str">
            <v>&lt;= 60</v>
          </cell>
          <cell r="X38" t="str">
            <v>S</v>
          </cell>
          <cell r="Z38" t="str">
            <v>&gt;=01/08/2017</v>
          </cell>
          <cell r="AA38" t="str">
            <v>&lt;=31/08/2017</v>
          </cell>
          <cell r="AC38" t="str">
            <v>&gt; 60</v>
          </cell>
          <cell r="AD38" t="str">
            <v>&lt;= 90</v>
          </cell>
          <cell r="AE38" t="str">
            <v>S</v>
          </cell>
          <cell r="AG38" t="str">
            <v>&gt;=01/08/2017</v>
          </cell>
          <cell r="AH38" t="str">
            <v>&lt;=31/08/2017</v>
          </cell>
          <cell r="AJ38" t="str">
            <v>&gt; 90</v>
          </cell>
          <cell r="AK38" t="str">
            <v>&lt;= 999999</v>
          </cell>
          <cell r="AL38" t="str">
            <v>S</v>
          </cell>
          <cell r="AN38" t="str">
            <v>&gt;=01/08/2017</v>
          </cell>
          <cell r="AO38" t="str">
            <v>&lt;=31/08/2017</v>
          </cell>
        </row>
        <row r="40">
          <cell r="C40" t="str">
            <v>Settembre</v>
          </cell>
          <cell r="G40">
            <v>42979</v>
          </cell>
          <cell r="J40" t="str">
            <v>Tutte le fatture pagate con certi codici siope</v>
          </cell>
          <cell r="O40" t="str">
            <v>Fatture pagate fino a 30 gg con certi codici siope</v>
          </cell>
          <cell r="V40" t="str">
            <v>Fatture pagate da 30 a 60 gg con certi codici siope</v>
          </cell>
        </row>
        <row r="41">
          <cell r="G41">
            <v>43008</v>
          </cell>
          <cell r="J41" t="str">
            <v>pagato_totale</v>
          </cell>
          <cell r="K41" t="str">
            <v>codice_siope</v>
          </cell>
          <cell r="L41" t="str">
            <v>dt_pag</v>
          </cell>
          <cell r="M41" t="str">
            <v>dt_pag</v>
          </cell>
          <cell r="O41" t="str">
            <v>numerogiorni</v>
          </cell>
          <cell r="P41" t="str">
            <v>numerogiorni</v>
          </cell>
          <cell r="Q41" t="str">
            <v>pagato_totale</v>
          </cell>
          <cell r="R41" t="str">
            <v>codice_siope</v>
          </cell>
          <cell r="S41" t="str">
            <v>dt_pag</v>
          </cell>
          <cell r="T41" t="str">
            <v>dt_pag</v>
          </cell>
          <cell r="V41" t="str">
            <v>numerogiorni</v>
          </cell>
          <cell r="W41" t="str">
            <v>numerogiorni</v>
          </cell>
          <cell r="X41" t="str">
            <v>pagato_totale</v>
          </cell>
          <cell r="Y41" t="str">
            <v>codice_siope</v>
          </cell>
          <cell r="Z41" t="str">
            <v>dt_pag</v>
          </cell>
          <cell r="AA41" t="str">
            <v>dt_pag</v>
          </cell>
          <cell r="AC41" t="str">
            <v>numerogiorni</v>
          </cell>
          <cell r="AD41" t="str">
            <v>numerogiorni</v>
          </cell>
          <cell r="AE41" t="str">
            <v>pagato_totale</v>
          </cell>
          <cell r="AF41" t="str">
            <v>codice_siope</v>
          </cell>
          <cell r="AG41" t="str">
            <v>dt_pag</v>
          </cell>
          <cell r="AH41" t="str">
            <v>dt_pag</v>
          </cell>
          <cell r="AJ41" t="str">
            <v>numerogiorni</v>
          </cell>
          <cell r="AK41" t="str">
            <v>numerogiorni</v>
          </cell>
          <cell r="AL41" t="str">
            <v>pagato_totale</v>
          </cell>
          <cell r="AM41" t="str">
            <v>codice_siope</v>
          </cell>
          <cell r="AN41" t="str">
            <v>dt_pag</v>
          </cell>
          <cell r="AO41" t="str">
            <v>dt_pag</v>
          </cell>
        </row>
        <row r="42">
          <cell r="J42" t="str">
            <v>S</v>
          </cell>
          <cell r="L42" t="str">
            <v>&gt;=01/09/2017</v>
          </cell>
          <cell r="M42" t="str">
            <v>&lt;=30/09/2017</v>
          </cell>
          <cell r="O42" t="str">
            <v>&gt;= 0</v>
          </cell>
          <cell r="P42" t="str">
            <v>&lt;= 30</v>
          </cell>
          <cell r="Q42" t="str">
            <v>S</v>
          </cell>
          <cell r="S42" t="str">
            <v>&gt;=01/09/2017</v>
          </cell>
          <cell r="T42" t="str">
            <v>&lt;=30/09/2017</v>
          </cell>
          <cell r="V42" t="str">
            <v>&gt; 30</v>
          </cell>
          <cell r="W42" t="str">
            <v>&lt;= 60</v>
          </cell>
          <cell r="X42" t="str">
            <v>S</v>
          </cell>
          <cell r="Z42" t="str">
            <v>&gt;=01/09/2017</v>
          </cell>
          <cell r="AA42" t="str">
            <v>&lt;=30/09/2017</v>
          </cell>
          <cell r="AC42" t="str">
            <v>&gt; 60</v>
          </cell>
          <cell r="AD42" t="str">
            <v>&lt;= 90</v>
          </cell>
          <cell r="AE42" t="str">
            <v>S</v>
          </cell>
          <cell r="AG42" t="str">
            <v>&gt;=01/09/2017</v>
          </cell>
          <cell r="AH42" t="str">
            <v>&lt;=30/09/2017</v>
          </cell>
          <cell r="AJ42" t="str">
            <v>&gt; 90</v>
          </cell>
          <cell r="AK42" t="str">
            <v>&lt;= 999999</v>
          </cell>
          <cell r="AL42" t="str">
            <v>S</v>
          </cell>
          <cell r="AN42" t="str">
            <v>&gt;=01/09/2017</v>
          </cell>
          <cell r="AO42" t="str">
            <v>&lt;=30/09/2017</v>
          </cell>
        </row>
        <row r="44">
          <cell r="C44" t="str">
            <v>Ottobre</v>
          </cell>
          <cell r="G44">
            <v>43009</v>
          </cell>
          <cell r="J44" t="str">
            <v>Tutte le fatture pagate con certi codici siope</v>
          </cell>
          <cell r="O44" t="str">
            <v>Fatture pagate fino a 30 gg con certi codici siope</v>
          </cell>
          <cell r="V44" t="str">
            <v>Fatture pagate da 30 a 60 gg con certi codici siope</v>
          </cell>
        </row>
        <row r="45">
          <cell r="G45">
            <v>43039</v>
          </cell>
          <cell r="J45" t="str">
            <v>pagato_totale</v>
          </cell>
          <cell r="K45" t="str">
            <v>codice_siope</v>
          </cell>
          <cell r="L45" t="str">
            <v>dt_pag</v>
          </cell>
          <cell r="M45" t="str">
            <v>dt_pag</v>
          </cell>
          <cell r="O45" t="str">
            <v>numerogiorni</v>
          </cell>
          <cell r="P45" t="str">
            <v>numerogiorni</v>
          </cell>
          <cell r="Q45" t="str">
            <v>pagato_totale</v>
          </cell>
          <cell r="R45" t="str">
            <v>codice_siope</v>
          </cell>
          <cell r="S45" t="str">
            <v>dt_pag</v>
          </cell>
          <cell r="T45" t="str">
            <v>dt_pag</v>
          </cell>
          <cell r="V45" t="str">
            <v>numerogiorni</v>
          </cell>
          <cell r="W45" t="str">
            <v>numerogiorni</v>
          </cell>
          <cell r="X45" t="str">
            <v>pagato_totale</v>
          </cell>
          <cell r="Y45" t="str">
            <v>codice_siope</v>
          </cell>
          <cell r="Z45" t="str">
            <v>dt_pag</v>
          </cell>
          <cell r="AA45" t="str">
            <v>dt_pag</v>
          </cell>
          <cell r="AC45" t="str">
            <v>numerogiorni</v>
          </cell>
          <cell r="AD45" t="str">
            <v>numerogiorni</v>
          </cell>
          <cell r="AE45" t="str">
            <v>pagato_totale</v>
          </cell>
          <cell r="AF45" t="str">
            <v>codice_siope</v>
          </cell>
          <cell r="AG45" t="str">
            <v>dt_pag</v>
          </cell>
          <cell r="AH45" t="str">
            <v>dt_pag</v>
          </cell>
          <cell r="AJ45" t="str">
            <v>numerogiorni</v>
          </cell>
          <cell r="AK45" t="str">
            <v>numerogiorni</v>
          </cell>
          <cell r="AL45" t="str">
            <v>pagato_totale</v>
          </cell>
          <cell r="AM45" t="str">
            <v>codice_siope</v>
          </cell>
          <cell r="AN45" t="str">
            <v>dt_pag</v>
          </cell>
          <cell r="AO45" t="str">
            <v>dt_pag</v>
          </cell>
        </row>
        <row r="46">
          <cell r="J46" t="str">
            <v>S</v>
          </cell>
          <cell r="L46" t="str">
            <v>&gt;=01/10/2017</v>
          </cell>
          <cell r="M46" t="str">
            <v>&lt;=31/10/2017</v>
          </cell>
          <cell r="O46" t="str">
            <v>&gt;= 0</v>
          </cell>
          <cell r="P46" t="str">
            <v>&lt;= 30</v>
          </cell>
          <cell r="Q46" t="str">
            <v>S</v>
          </cell>
          <cell r="S46" t="str">
            <v>&gt;=01/10/2017</v>
          </cell>
          <cell r="T46" t="str">
            <v>&lt;=31/10/2017</v>
          </cell>
          <cell r="V46" t="str">
            <v>&gt; 30</v>
          </cell>
          <cell r="W46" t="str">
            <v>&lt;= 60</v>
          </cell>
          <cell r="X46" t="str">
            <v>S</v>
          </cell>
          <cell r="Z46" t="str">
            <v>&gt;=01/10/2017</v>
          </cell>
          <cell r="AA46" t="str">
            <v>&lt;=31/10/2017</v>
          </cell>
          <cell r="AC46" t="str">
            <v>&gt; 60</v>
          </cell>
          <cell r="AD46" t="str">
            <v>&lt;= 90</v>
          </cell>
          <cell r="AE46" t="str">
            <v>S</v>
          </cell>
          <cell r="AG46" t="str">
            <v>&gt;=01/10/2017</v>
          </cell>
          <cell r="AH46" t="str">
            <v>&lt;=31/10/2017</v>
          </cell>
          <cell r="AJ46" t="str">
            <v>&gt; 90</v>
          </cell>
          <cell r="AK46" t="str">
            <v>&lt;= 999999</v>
          </cell>
          <cell r="AL46" t="str">
            <v>S</v>
          </cell>
          <cell r="AN46" t="str">
            <v>&gt;=01/10/2017</v>
          </cell>
          <cell r="AO46" t="str">
            <v>&lt;=31/10/2017</v>
          </cell>
        </row>
        <row r="48">
          <cell r="C48" t="str">
            <v>Novembre</v>
          </cell>
          <cell r="G48">
            <v>43040</v>
          </cell>
          <cell r="J48" t="str">
            <v>Tutte le fatture pagate con certi codici siope</v>
          </cell>
          <cell r="O48" t="str">
            <v>Fatture pagate fino a 30 gg con certi codici siope</v>
          </cell>
          <cell r="V48" t="str">
            <v>Fatture pagate da 30 a 60 gg con certi codici siope</v>
          </cell>
        </row>
        <row r="49">
          <cell r="G49">
            <v>43069</v>
          </cell>
          <cell r="J49" t="str">
            <v>pagato_totale</v>
          </cell>
          <cell r="K49" t="str">
            <v>codice_siope</v>
          </cell>
          <cell r="L49" t="str">
            <v>dt_pag</v>
          </cell>
          <cell r="M49" t="str">
            <v>dt_pag</v>
          </cell>
          <cell r="O49" t="str">
            <v>numerogiorni</v>
          </cell>
          <cell r="P49" t="str">
            <v>numerogiorni</v>
          </cell>
          <cell r="Q49" t="str">
            <v>pagato_totale</v>
          </cell>
          <cell r="R49" t="str">
            <v>codice_siope</v>
          </cell>
          <cell r="S49" t="str">
            <v>dt_pag</v>
          </cell>
          <cell r="T49" t="str">
            <v>dt_pag</v>
          </cell>
          <cell r="V49" t="str">
            <v>numerogiorni</v>
          </cell>
          <cell r="W49" t="str">
            <v>numerogiorni</v>
          </cell>
          <cell r="X49" t="str">
            <v>pagato_totale</v>
          </cell>
          <cell r="Y49" t="str">
            <v>codice_siope</v>
          </cell>
          <cell r="Z49" t="str">
            <v>dt_pag</v>
          </cell>
          <cell r="AA49" t="str">
            <v>dt_pag</v>
          </cell>
          <cell r="AC49" t="str">
            <v>numerogiorni</v>
          </cell>
          <cell r="AD49" t="str">
            <v>numerogiorni</v>
          </cell>
          <cell r="AE49" t="str">
            <v>pagato_totale</v>
          </cell>
          <cell r="AF49" t="str">
            <v>codice_siope</v>
          </cell>
          <cell r="AG49" t="str">
            <v>dt_pag</v>
          </cell>
          <cell r="AH49" t="str">
            <v>dt_pag</v>
          </cell>
          <cell r="AJ49" t="str">
            <v>numerogiorni</v>
          </cell>
          <cell r="AK49" t="str">
            <v>numerogiorni</v>
          </cell>
          <cell r="AL49" t="str">
            <v>pagato_totale</v>
          </cell>
          <cell r="AM49" t="str">
            <v>codice_siope</v>
          </cell>
          <cell r="AN49" t="str">
            <v>dt_pag</v>
          </cell>
          <cell r="AO49" t="str">
            <v>dt_pag</v>
          </cell>
        </row>
        <row r="50">
          <cell r="J50" t="str">
            <v>S</v>
          </cell>
          <cell r="L50" t="str">
            <v>&gt;=01/11/2017</v>
          </cell>
          <cell r="M50" t="str">
            <v>&lt;=30/11/2017</v>
          </cell>
          <cell r="O50" t="str">
            <v>&gt;= 0</v>
          </cell>
          <cell r="P50" t="str">
            <v>&lt;= 30</v>
          </cell>
          <cell r="Q50" t="str">
            <v>S</v>
          </cell>
          <cell r="S50" t="str">
            <v>&gt;=01/11/2017</v>
          </cell>
          <cell r="T50" t="str">
            <v>&lt;=30/11/2017</v>
          </cell>
          <cell r="V50" t="str">
            <v>&gt; 30</v>
          </cell>
          <cell r="W50" t="str">
            <v>&lt;= 60</v>
          </cell>
          <cell r="X50" t="str">
            <v>S</v>
          </cell>
          <cell r="Z50" t="str">
            <v>&gt;=01/11/2017</v>
          </cell>
          <cell r="AA50" t="str">
            <v>&lt;=30/11/2017</v>
          </cell>
          <cell r="AC50" t="str">
            <v>&gt; 60</v>
          </cell>
          <cell r="AD50" t="str">
            <v>&lt;= 90</v>
          </cell>
          <cell r="AE50" t="str">
            <v>S</v>
          </cell>
          <cell r="AG50" t="str">
            <v>&gt;=01/11/2017</v>
          </cell>
          <cell r="AH50" t="str">
            <v>&lt;=30/11/2017</v>
          </cell>
          <cell r="AJ50" t="str">
            <v>&gt; 90</v>
          </cell>
          <cell r="AK50" t="str">
            <v>&lt;= 999999</v>
          </cell>
          <cell r="AL50" t="str">
            <v>S</v>
          </cell>
          <cell r="AN50" t="str">
            <v>&gt;=01/11/2017</v>
          </cell>
          <cell r="AO50" t="str">
            <v>&lt;=30/11/2017</v>
          </cell>
        </row>
        <row r="52">
          <cell r="C52" t="str">
            <v>Dicembre</v>
          </cell>
          <cell r="G52">
            <v>43070</v>
          </cell>
          <cell r="J52" t="str">
            <v>Tutte le fatture pagate con certi codici siope</v>
          </cell>
          <cell r="O52" t="str">
            <v>Fatture pagate fino a 30 gg con certi codici siope</v>
          </cell>
          <cell r="V52" t="str">
            <v>Fatture pagate da 30 a 60 gg con certi codici siope</v>
          </cell>
        </row>
        <row r="53">
          <cell r="G53">
            <v>43100</v>
          </cell>
          <cell r="J53" t="str">
            <v>pagato_totale</v>
          </cell>
          <cell r="K53" t="str">
            <v>codice_siope</v>
          </cell>
          <cell r="L53" t="str">
            <v>dt_pag</v>
          </cell>
          <cell r="M53" t="str">
            <v>dt_pag</v>
          </cell>
          <cell r="O53" t="str">
            <v>numerogiorni</v>
          </cell>
          <cell r="P53" t="str">
            <v>numerogiorni</v>
          </cell>
          <cell r="Q53" t="str">
            <v>pagato_totale</v>
          </cell>
          <cell r="R53" t="str">
            <v>codice_siope</v>
          </cell>
          <cell r="S53" t="str">
            <v>dt_pag</v>
          </cell>
          <cell r="T53" t="str">
            <v>dt_pag</v>
          </cell>
          <cell r="V53" t="str">
            <v>numerogiorni</v>
          </cell>
          <cell r="W53" t="str">
            <v>numerogiorni</v>
          </cell>
          <cell r="X53" t="str">
            <v>pagato_totale</v>
          </cell>
          <cell r="Y53" t="str">
            <v>codice_siope</v>
          </cell>
          <cell r="Z53" t="str">
            <v>dt_pag</v>
          </cell>
          <cell r="AA53" t="str">
            <v>dt_pag</v>
          </cell>
          <cell r="AC53" t="str">
            <v>numerogiorni</v>
          </cell>
          <cell r="AD53" t="str">
            <v>numerogiorni</v>
          </cell>
          <cell r="AE53" t="str">
            <v>pagato_totale</v>
          </cell>
          <cell r="AF53" t="str">
            <v>codice_siope</v>
          </cell>
          <cell r="AG53" t="str">
            <v>dt_pag</v>
          </cell>
          <cell r="AH53" t="str">
            <v>dt_pag</v>
          </cell>
          <cell r="AJ53" t="str">
            <v>numerogiorni</v>
          </cell>
          <cell r="AK53" t="str">
            <v>numerogiorni</v>
          </cell>
          <cell r="AL53" t="str">
            <v>pagato_totale</v>
          </cell>
          <cell r="AM53" t="str">
            <v>codice_siope</v>
          </cell>
          <cell r="AN53" t="str">
            <v>dt_pag</v>
          </cell>
          <cell r="AO53" t="str">
            <v>dt_pag</v>
          </cell>
        </row>
        <row r="54">
          <cell r="J54" t="str">
            <v>S</v>
          </cell>
          <cell r="L54" t="str">
            <v>&gt;=01/12/2017</v>
          </cell>
          <cell r="M54" t="str">
            <v>&lt;=31/12/2017</v>
          </cell>
          <cell r="O54" t="str">
            <v>&gt;= 0</v>
          </cell>
          <cell r="P54" t="str">
            <v>&lt;= 30</v>
          </cell>
          <cell r="Q54" t="str">
            <v>S</v>
          </cell>
          <cell r="S54" t="str">
            <v>&gt;=01/12/2017</v>
          </cell>
          <cell r="T54" t="str">
            <v>&lt;=31/12/2017</v>
          </cell>
          <cell r="V54" t="str">
            <v>&gt; 30</v>
          </cell>
          <cell r="W54" t="str">
            <v>&lt;= 60</v>
          </cell>
          <cell r="X54" t="str">
            <v>S</v>
          </cell>
          <cell r="Z54" t="str">
            <v>&gt;=01/12/2017</v>
          </cell>
          <cell r="AA54" t="str">
            <v>&lt;=31/12/2017</v>
          </cell>
          <cell r="AC54" t="str">
            <v>&gt; 60</v>
          </cell>
          <cell r="AD54" t="str">
            <v>&lt;= 90</v>
          </cell>
          <cell r="AE54" t="str">
            <v>S</v>
          </cell>
          <cell r="AG54" t="str">
            <v>&gt;=01/12/2017</v>
          </cell>
          <cell r="AH54" t="str">
            <v>&lt;=31/12/2017</v>
          </cell>
          <cell r="AJ54" t="str">
            <v>&gt; 90</v>
          </cell>
          <cell r="AK54" t="str">
            <v>&lt;= 999999</v>
          </cell>
          <cell r="AL54" t="str">
            <v>S</v>
          </cell>
          <cell r="AN54" t="str">
            <v>&gt;=01/12/2017</v>
          </cell>
          <cell r="AO54" t="str">
            <v>&lt;=31/12/2017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63"/>
  <sheetViews>
    <sheetView tabSelected="1" workbookViewId="0">
      <selection activeCell="H69" sqref="H69"/>
    </sheetView>
  </sheetViews>
  <sheetFormatPr defaultColWidth="14.7109375" defaultRowHeight="15" x14ac:dyDescent="0.25"/>
  <cols>
    <col min="1" max="1" width="2.42578125" customWidth="1"/>
    <col min="2" max="2" width="14.7109375" customWidth="1"/>
    <col min="3" max="3" width="31.28515625" bestFit="1" customWidth="1"/>
    <col min="4" max="6" width="29.42578125" bestFit="1" customWidth="1"/>
    <col min="7" max="9" width="35.7109375" customWidth="1"/>
    <col min="10" max="10" width="2.42578125" customWidth="1"/>
    <col min="257" max="257" width="2.42578125" customWidth="1"/>
    <col min="258" max="258" width="14.7109375" customWidth="1"/>
    <col min="259" max="259" width="31.28515625" bestFit="1" customWidth="1"/>
    <col min="260" max="262" width="29.42578125" bestFit="1" customWidth="1"/>
    <col min="263" max="265" width="35.7109375" customWidth="1"/>
    <col min="266" max="266" width="2.42578125" customWidth="1"/>
    <col min="513" max="513" width="2.42578125" customWidth="1"/>
    <col min="514" max="514" width="14.7109375" customWidth="1"/>
    <col min="515" max="515" width="31.28515625" bestFit="1" customWidth="1"/>
    <col min="516" max="518" width="29.42578125" bestFit="1" customWidth="1"/>
    <col min="519" max="521" width="35.7109375" customWidth="1"/>
    <col min="522" max="522" width="2.42578125" customWidth="1"/>
    <col min="769" max="769" width="2.42578125" customWidth="1"/>
    <col min="770" max="770" width="14.7109375" customWidth="1"/>
    <col min="771" max="771" width="31.28515625" bestFit="1" customWidth="1"/>
    <col min="772" max="774" width="29.42578125" bestFit="1" customWidth="1"/>
    <col min="775" max="777" width="35.7109375" customWidth="1"/>
    <col min="778" max="778" width="2.42578125" customWidth="1"/>
    <col min="1025" max="1025" width="2.42578125" customWidth="1"/>
    <col min="1026" max="1026" width="14.7109375" customWidth="1"/>
    <col min="1027" max="1027" width="31.28515625" bestFit="1" customWidth="1"/>
    <col min="1028" max="1030" width="29.42578125" bestFit="1" customWidth="1"/>
    <col min="1031" max="1033" width="35.7109375" customWidth="1"/>
    <col min="1034" max="1034" width="2.42578125" customWidth="1"/>
    <col min="1281" max="1281" width="2.42578125" customWidth="1"/>
    <col min="1282" max="1282" width="14.7109375" customWidth="1"/>
    <col min="1283" max="1283" width="31.28515625" bestFit="1" customWidth="1"/>
    <col min="1284" max="1286" width="29.42578125" bestFit="1" customWidth="1"/>
    <col min="1287" max="1289" width="35.7109375" customWidth="1"/>
    <col min="1290" max="1290" width="2.42578125" customWidth="1"/>
    <col min="1537" max="1537" width="2.42578125" customWidth="1"/>
    <col min="1538" max="1538" width="14.7109375" customWidth="1"/>
    <col min="1539" max="1539" width="31.28515625" bestFit="1" customWidth="1"/>
    <col min="1540" max="1542" width="29.42578125" bestFit="1" customWidth="1"/>
    <col min="1543" max="1545" width="35.7109375" customWidth="1"/>
    <col min="1546" max="1546" width="2.42578125" customWidth="1"/>
    <col min="1793" max="1793" width="2.42578125" customWidth="1"/>
    <col min="1794" max="1794" width="14.7109375" customWidth="1"/>
    <col min="1795" max="1795" width="31.28515625" bestFit="1" customWidth="1"/>
    <col min="1796" max="1798" width="29.42578125" bestFit="1" customWidth="1"/>
    <col min="1799" max="1801" width="35.7109375" customWidth="1"/>
    <col min="1802" max="1802" width="2.42578125" customWidth="1"/>
    <col min="2049" max="2049" width="2.42578125" customWidth="1"/>
    <col min="2050" max="2050" width="14.7109375" customWidth="1"/>
    <col min="2051" max="2051" width="31.28515625" bestFit="1" customWidth="1"/>
    <col min="2052" max="2054" width="29.42578125" bestFit="1" customWidth="1"/>
    <col min="2055" max="2057" width="35.7109375" customWidth="1"/>
    <col min="2058" max="2058" width="2.42578125" customWidth="1"/>
    <col min="2305" max="2305" width="2.42578125" customWidth="1"/>
    <col min="2306" max="2306" width="14.7109375" customWidth="1"/>
    <col min="2307" max="2307" width="31.28515625" bestFit="1" customWidth="1"/>
    <col min="2308" max="2310" width="29.42578125" bestFit="1" customWidth="1"/>
    <col min="2311" max="2313" width="35.7109375" customWidth="1"/>
    <col min="2314" max="2314" width="2.42578125" customWidth="1"/>
    <col min="2561" max="2561" width="2.42578125" customWidth="1"/>
    <col min="2562" max="2562" width="14.7109375" customWidth="1"/>
    <col min="2563" max="2563" width="31.28515625" bestFit="1" customWidth="1"/>
    <col min="2564" max="2566" width="29.42578125" bestFit="1" customWidth="1"/>
    <col min="2567" max="2569" width="35.7109375" customWidth="1"/>
    <col min="2570" max="2570" width="2.42578125" customWidth="1"/>
    <col min="2817" max="2817" width="2.42578125" customWidth="1"/>
    <col min="2818" max="2818" width="14.7109375" customWidth="1"/>
    <col min="2819" max="2819" width="31.28515625" bestFit="1" customWidth="1"/>
    <col min="2820" max="2822" width="29.42578125" bestFit="1" customWidth="1"/>
    <col min="2823" max="2825" width="35.7109375" customWidth="1"/>
    <col min="2826" max="2826" width="2.42578125" customWidth="1"/>
    <col min="3073" max="3073" width="2.42578125" customWidth="1"/>
    <col min="3074" max="3074" width="14.7109375" customWidth="1"/>
    <col min="3075" max="3075" width="31.28515625" bestFit="1" customWidth="1"/>
    <col min="3076" max="3078" width="29.42578125" bestFit="1" customWidth="1"/>
    <col min="3079" max="3081" width="35.7109375" customWidth="1"/>
    <col min="3082" max="3082" width="2.42578125" customWidth="1"/>
    <col min="3329" max="3329" width="2.42578125" customWidth="1"/>
    <col min="3330" max="3330" width="14.7109375" customWidth="1"/>
    <col min="3331" max="3331" width="31.28515625" bestFit="1" customWidth="1"/>
    <col min="3332" max="3334" width="29.42578125" bestFit="1" customWidth="1"/>
    <col min="3335" max="3337" width="35.7109375" customWidth="1"/>
    <col min="3338" max="3338" width="2.42578125" customWidth="1"/>
    <col min="3585" max="3585" width="2.42578125" customWidth="1"/>
    <col min="3586" max="3586" width="14.7109375" customWidth="1"/>
    <col min="3587" max="3587" width="31.28515625" bestFit="1" customWidth="1"/>
    <col min="3588" max="3590" width="29.42578125" bestFit="1" customWidth="1"/>
    <col min="3591" max="3593" width="35.7109375" customWidth="1"/>
    <col min="3594" max="3594" width="2.42578125" customWidth="1"/>
    <col min="3841" max="3841" width="2.42578125" customWidth="1"/>
    <col min="3842" max="3842" width="14.7109375" customWidth="1"/>
    <col min="3843" max="3843" width="31.28515625" bestFit="1" customWidth="1"/>
    <col min="3844" max="3846" width="29.42578125" bestFit="1" customWidth="1"/>
    <col min="3847" max="3849" width="35.7109375" customWidth="1"/>
    <col min="3850" max="3850" width="2.42578125" customWidth="1"/>
    <col min="4097" max="4097" width="2.42578125" customWidth="1"/>
    <col min="4098" max="4098" width="14.7109375" customWidth="1"/>
    <col min="4099" max="4099" width="31.28515625" bestFit="1" customWidth="1"/>
    <col min="4100" max="4102" width="29.42578125" bestFit="1" customWidth="1"/>
    <col min="4103" max="4105" width="35.7109375" customWidth="1"/>
    <col min="4106" max="4106" width="2.42578125" customWidth="1"/>
    <col min="4353" max="4353" width="2.42578125" customWidth="1"/>
    <col min="4354" max="4354" width="14.7109375" customWidth="1"/>
    <col min="4355" max="4355" width="31.28515625" bestFit="1" customWidth="1"/>
    <col min="4356" max="4358" width="29.42578125" bestFit="1" customWidth="1"/>
    <col min="4359" max="4361" width="35.7109375" customWidth="1"/>
    <col min="4362" max="4362" width="2.42578125" customWidth="1"/>
    <col min="4609" max="4609" width="2.42578125" customWidth="1"/>
    <col min="4610" max="4610" width="14.7109375" customWidth="1"/>
    <col min="4611" max="4611" width="31.28515625" bestFit="1" customWidth="1"/>
    <col min="4612" max="4614" width="29.42578125" bestFit="1" customWidth="1"/>
    <col min="4615" max="4617" width="35.7109375" customWidth="1"/>
    <col min="4618" max="4618" width="2.42578125" customWidth="1"/>
    <col min="4865" max="4865" width="2.42578125" customWidth="1"/>
    <col min="4866" max="4866" width="14.7109375" customWidth="1"/>
    <col min="4867" max="4867" width="31.28515625" bestFit="1" customWidth="1"/>
    <col min="4868" max="4870" width="29.42578125" bestFit="1" customWidth="1"/>
    <col min="4871" max="4873" width="35.7109375" customWidth="1"/>
    <col min="4874" max="4874" width="2.42578125" customWidth="1"/>
    <col min="5121" max="5121" width="2.42578125" customWidth="1"/>
    <col min="5122" max="5122" width="14.7109375" customWidth="1"/>
    <col min="5123" max="5123" width="31.28515625" bestFit="1" customWidth="1"/>
    <col min="5124" max="5126" width="29.42578125" bestFit="1" customWidth="1"/>
    <col min="5127" max="5129" width="35.7109375" customWidth="1"/>
    <col min="5130" max="5130" width="2.42578125" customWidth="1"/>
    <col min="5377" max="5377" width="2.42578125" customWidth="1"/>
    <col min="5378" max="5378" width="14.7109375" customWidth="1"/>
    <col min="5379" max="5379" width="31.28515625" bestFit="1" customWidth="1"/>
    <col min="5380" max="5382" width="29.42578125" bestFit="1" customWidth="1"/>
    <col min="5383" max="5385" width="35.7109375" customWidth="1"/>
    <col min="5386" max="5386" width="2.42578125" customWidth="1"/>
    <col min="5633" max="5633" width="2.42578125" customWidth="1"/>
    <col min="5634" max="5634" width="14.7109375" customWidth="1"/>
    <col min="5635" max="5635" width="31.28515625" bestFit="1" customWidth="1"/>
    <col min="5636" max="5638" width="29.42578125" bestFit="1" customWidth="1"/>
    <col min="5639" max="5641" width="35.7109375" customWidth="1"/>
    <col min="5642" max="5642" width="2.42578125" customWidth="1"/>
    <col min="5889" max="5889" width="2.42578125" customWidth="1"/>
    <col min="5890" max="5890" width="14.7109375" customWidth="1"/>
    <col min="5891" max="5891" width="31.28515625" bestFit="1" customWidth="1"/>
    <col min="5892" max="5894" width="29.42578125" bestFit="1" customWidth="1"/>
    <col min="5895" max="5897" width="35.7109375" customWidth="1"/>
    <col min="5898" max="5898" width="2.42578125" customWidth="1"/>
    <col min="6145" max="6145" width="2.42578125" customWidth="1"/>
    <col min="6146" max="6146" width="14.7109375" customWidth="1"/>
    <col min="6147" max="6147" width="31.28515625" bestFit="1" customWidth="1"/>
    <col min="6148" max="6150" width="29.42578125" bestFit="1" customWidth="1"/>
    <col min="6151" max="6153" width="35.7109375" customWidth="1"/>
    <col min="6154" max="6154" width="2.42578125" customWidth="1"/>
    <col min="6401" max="6401" width="2.42578125" customWidth="1"/>
    <col min="6402" max="6402" width="14.7109375" customWidth="1"/>
    <col min="6403" max="6403" width="31.28515625" bestFit="1" customWidth="1"/>
    <col min="6404" max="6406" width="29.42578125" bestFit="1" customWidth="1"/>
    <col min="6407" max="6409" width="35.7109375" customWidth="1"/>
    <col min="6410" max="6410" width="2.42578125" customWidth="1"/>
    <col min="6657" max="6657" width="2.42578125" customWidth="1"/>
    <col min="6658" max="6658" width="14.7109375" customWidth="1"/>
    <col min="6659" max="6659" width="31.28515625" bestFit="1" customWidth="1"/>
    <col min="6660" max="6662" width="29.42578125" bestFit="1" customWidth="1"/>
    <col min="6663" max="6665" width="35.7109375" customWidth="1"/>
    <col min="6666" max="6666" width="2.42578125" customWidth="1"/>
    <col min="6913" max="6913" width="2.42578125" customWidth="1"/>
    <col min="6914" max="6914" width="14.7109375" customWidth="1"/>
    <col min="6915" max="6915" width="31.28515625" bestFit="1" customWidth="1"/>
    <col min="6916" max="6918" width="29.42578125" bestFit="1" customWidth="1"/>
    <col min="6919" max="6921" width="35.7109375" customWidth="1"/>
    <col min="6922" max="6922" width="2.42578125" customWidth="1"/>
    <col min="7169" max="7169" width="2.42578125" customWidth="1"/>
    <col min="7170" max="7170" width="14.7109375" customWidth="1"/>
    <col min="7171" max="7171" width="31.28515625" bestFit="1" customWidth="1"/>
    <col min="7172" max="7174" width="29.42578125" bestFit="1" customWidth="1"/>
    <col min="7175" max="7177" width="35.7109375" customWidth="1"/>
    <col min="7178" max="7178" width="2.42578125" customWidth="1"/>
    <col min="7425" max="7425" width="2.42578125" customWidth="1"/>
    <col min="7426" max="7426" width="14.7109375" customWidth="1"/>
    <col min="7427" max="7427" width="31.28515625" bestFit="1" customWidth="1"/>
    <col min="7428" max="7430" width="29.42578125" bestFit="1" customWidth="1"/>
    <col min="7431" max="7433" width="35.7109375" customWidth="1"/>
    <col min="7434" max="7434" width="2.42578125" customWidth="1"/>
    <col min="7681" max="7681" width="2.42578125" customWidth="1"/>
    <col min="7682" max="7682" width="14.7109375" customWidth="1"/>
    <col min="7683" max="7683" width="31.28515625" bestFit="1" customWidth="1"/>
    <col min="7684" max="7686" width="29.42578125" bestFit="1" customWidth="1"/>
    <col min="7687" max="7689" width="35.7109375" customWidth="1"/>
    <col min="7690" max="7690" width="2.42578125" customWidth="1"/>
    <col min="7937" max="7937" width="2.42578125" customWidth="1"/>
    <col min="7938" max="7938" width="14.7109375" customWidth="1"/>
    <col min="7939" max="7939" width="31.28515625" bestFit="1" customWidth="1"/>
    <col min="7940" max="7942" width="29.42578125" bestFit="1" customWidth="1"/>
    <col min="7943" max="7945" width="35.7109375" customWidth="1"/>
    <col min="7946" max="7946" width="2.42578125" customWidth="1"/>
    <col min="8193" max="8193" width="2.42578125" customWidth="1"/>
    <col min="8194" max="8194" width="14.7109375" customWidth="1"/>
    <col min="8195" max="8195" width="31.28515625" bestFit="1" customWidth="1"/>
    <col min="8196" max="8198" width="29.42578125" bestFit="1" customWidth="1"/>
    <col min="8199" max="8201" width="35.7109375" customWidth="1"/>
    <col min="8202" max="8202" width="2.42578125" customWidth="1"/>
    <col min="8449" max="8449" width="2.42578125" customWidth="1"/>
    <col min="8450" max="8450" width="14.7109375" customWidth="1"/>
    <col min="8451" max="8451" width="31.28515625" bestFit="1" customWidth="1"/>
    <col min="8452" max="8454" width="29.42578125" bestFit="1" customWidth="1"/>
    <col min="8455" max="8457" width="35.7109375" customWidth="1"/>
    <col min="8458" max="8458" width="2.42578125" customWidth="1"/>
    <col min="8705" max="8705" width="2.42578125" customWidth="1"/>
    <col min="8706" max="8706" width="14.7109375" customWidth="1"/>
    <col min="8707" max="8707" width="31.28515625" bestFit="1" customWidth="1"/>
    <col min="8708" max="8710" width="29.42578125" bestFit="1" customWidth="1"/>
    <col min="8711" max="8713" width="35.7109375" customWidth="1"/>
    <col min="8714" max="8714" width="2.42578125" customWidth="1"/>
    <col min="8961" max="8961" width="2.42578125" customWidth="1"/>
    <col min="8962" max="8962" width="14.7109375" customWidth="1"/>
    <col min="8963" max="8963" width="31.28515625" bestFit="1" customWidth="1"/>
    <col min="8964" max="8966" width="29.42578125" bestFit="1" customWidth="1"/>
    <col min="8967" max="8969" width="35.7109375" customWidth="1"/>
    <col min="8970" max="8970" width="2.42578125" customWidth="1"/>
    <col min="9217" max="9217" width="2.42578125" customWidth="1"/>
    <col min="9218" max="9218" width="14.7109375" customWidth="1"/>
    <col min="9219" max="9219" width="31.28515625" bestFit="1" customWidth="1"/>
    <col min="9220" max="9222" width="29.42578125" bestFit="1" customWidth="1"/>
    <col min="9223" max="9225" width="35.7109375" customWidth="1"/>
    <col min="9226" max="9226" width="2.42578125" customWidth="1"/>
    <col min="9473" max="9473" width="2.42578125" customWidth="1"/>
    <col min="9474" max="9474" width="14.7109375" customWidth="1"/>
    <col min="9475" max="9475" width="31.28515625" bestFit="1" customWidth="1"/>
    <col min="9476" max="9478" width="29.42578125" bestFit="1" customWidth="1"/>
    <col min="9479" max="9481" width="35.7109375" customWidth="1"/>
    <col min="9482" max="9482" width="2.42578125" customWidth="1"/>
    <col min="9729" max="9729" width="2.42578125" customWidth="1"/>
    <col min="9730" max="9730" width="14.7109375" customWidth="1"/>
    <col min="9731" max="9731" width="31.28515625" bestFit="1" customWidth="1"/>
    <col min="9732" max="9734" width="29.42578125" bestFit="1" customWidth="1"/>
    <col min="9735" max="9737" width="35.7109375" customWidth="1"/>
    <col min="9738" max="9738" width="2.42578125" customWidth="1"/>
    <col min="9985" max="9985" width="2.42578125" customWidth="1"/>
    <col min="9986" max="9986" width="14.7109375" customWidth="1"/>
    <col min="9987" max="9987" width="31.28515625" bestFit="1" customWidth="1"/>
    <col min="9988" max="9990" width="29.42578125" bestFit="1" customWidth="1"/>
    <col min="9991" max="9993" width="35.7109375" customWidth="1"/>
    <col min="9994" max="9994" width="2.42578125" customWidth="1"/>
    <col min="10241" max="10241" width="2.42578125" customWidth="1"/>
    <col min="10242" max="10242" width="14.7109375" customWidth="1"/>
    <col min="10243" max="10243" width="31.28515625" bestFit="1" customWidth="1"/>
    <col min="10244" max="10246" width="29.42578125" bestFit="1" customWidth="1"/>
    <col min="10247" max="10249" width="35.7109375" customWidth="1"/>
    <col min="10250" max="10250" width="2.42578125" customWidth="1"/>
    <col min="10497" max="10497" width="2.42578125" customWidth="1"/>
    <col min="10498" max="10498" width="14.7109375" customWidth="1"/>
    <col min="10499" max="10499" width="31.28515625" bestFit="1" customWidth="1"/>
    <col min="10500" max="10502" width="29.42578125" bestFit="1" customWidth="1"/>
    <col min="10503" max="10505" width="35.7109375" customWidth="1"/>
    <col min="10506" max="10506" width="2.42578125" customWidth="1"/>
    <col min="10753" max="10753" width="2.42578125" customWidth="1"/>
    <col min="10754" max="10754" width="14.7109375" customWidth="1"/>
    <col min="10755" max="10755" width="31.28515625" bestFit="1" customWidth="1"/>
    <col min="10756" max="10758" width="29.42578125" bestFit="1" customWidth="1"/>
    <col min="10759" max="10761" width="35.7109375" customWidth="1"/>
    <col min="10762" max="10762" width="2.42578125" customWidth="1"/>
    <col min="11009" max="11009" width="2.42578125" customWidth="1"/>
    <col min="11010" max="11010" width="14.7109375" customWidth="1"/>
    <col min="11011" max="11011" width="31.28515625" bestFit="1" customWidth="1"/>
    <col min="11012" max="11014" width="29.42578125" bestFit="1" customWidth="1"/>
    <col min="11015" max="11017" width="35.7109375" customWidth="1"/>
    <col min="11018" max="11018" width="2.42578125" customWidth="1"/>
    <col min="11265" max="11265" width="2.42578125" customWidth="1"/>
    <col min="11266" max="11266" width="14.7109375" customWidth="1"/>
    <col min="11267" max="11267" width="31.28515625" bestFit="1" customWidth="1"/>
    <col min="11268" max="11270" width="29.42578125" bestFit="1" customWidth="1"/>
    <col min="11271" max="11273" width="35.7109375" customWidth="1"/>
    <col min="11274" max="11274" width="2.42578125" customWidth="1"/>
    <col min="11521" max="11521" width="2.42578125" customWidth="1"/>
    <col min="11522" max="11522" width="14.7109375" customWidth="1"/>
    <col min="11523" max="11523" width="31.28515625" bestFit="1" customWidth="1"/>
    <col min="11524" max="11526" width="29.42578125" bestFit="1" customWidth="1"/>
    <col min="11527" max="11529" width="35.7109375" customWidth="1"/>
    <col min="11530" max="11530" width="2.42578125" customWidth="1"/>
    <col min="11777" max="11777" width="2.42578125" customWidth="1"/>
    <col min="11778" max="11778" width="14.7109375" customWidth="1"/>
    <col min="11779" max="11779" width="31.28515625" bestFit="1" customWidth="1"/>
    <col min="11780" max="11782" width="29.42578125" bestFit="1" customWidth="1"/>
    <col min="11783" max="11785" width="35.7109375" customWidth="1"/>
    <col min="11786" max="11786" width="2.42578125" customWidth="1"/>
    <col min="12033" max="12033" width="2.42578125" customWidth="1"/>
    <col min="12034" max="12034" width="14.7109375" customWidth="1"/>
    <col min="12035" max="12035" width="31.28515625" bestFit="1" customWidth="1"/>
    <col min="12036" max="12038" width="29.42578125" bestFit="1" customWidth="1"/>
    <col min="12039" max="12041" width="35.7109375" customWidth="1"/>
    <col min="12042" max="12042" width="2.42578125" customWidth="1"/>
    <col min="12289" max="12289" width="2.42578125" customWidth="1"/>
    <col min="12290" max="12290" width="14.7109375" customWidth="1"/>
    <col min="12291" max="12291" width="31.28515625" bestFit="1" customWidth="1"/>
    <col min="12292" max="12294" width="29.42578125" bestFit="1" customWidth="1"/>
    <col min="12295" max="12297" width="35.7109375" customWidth="1"/>
    <col min="12298" max="12298" width="2.42578125" customWidth="1"/>
    <col min="12545" max="12545" width="2.42578125" customWidth="1"/>
    <col min="12546" max="12546" width="14.7109375" customWidth="1"/>
    <col min="12547" max="12547" width="31.28515625" bestFit="1" customWidth="1"/>
    <col min="12548" max="12550" width="29.42578125" bestFit="1" customWidth="1"/>
    <col min="12551" max="12553" width="35.7109375" customWidth="1"/>
    <col min="12554" max="12554" width="2.42578125" customWidth="1"/>
    <col min="12801" max="12801" width="2.42578125" customWidth="1"/>
    <col min="12802" max="12802" width="14.7109375" customWidth="1"/>
    <col min="12803" max="12803" width="31.28515625" bestFit="1" customWidth="1"/>
    <col min="12804" max="12806" width="29.42578125" bestFit="1" customWidth="1"/>
    <col min="12807" max="12809" width="35.7109375" customWidth="1"/>
    <col min="12810" max="12810" width="2.42578125" customWidth="1"/>
    <col min="13057" max="13057" width="2.42578125" customWidth="1"/>
    <col min="13058" max="13058" width="14.7109375" customWidth="1"/>
    <col min="13059" max="13059" width="31.28515625" bestFit="1" customWidth="1"/>
    <col min="13060" max="13062" width="29.42578125" bestFit="1" customWidth="1"/>
    <col min="13063" max="13065" width="35.7109375" customWidth="1"/>
    <col min="13066" max="13066" width="2.42578125" customWidth="1"/>
    <col min="13313" max="13313" width="2.42578125" customWidth="1"/>
    <col min="13314" max="13314" width="14.7109375" customWidth="1"/>
    <col min="13315" max="13315" width="31.28515625" bestFit="1" customWidth="1"/>
    <col min="13316" max="13318" width="29.42578125" bestFit="1" customWidth="1"/>
    <col min="13319" max="13321" width="35.7109375" customWidth="1"/>
    <col min="13322" max="13322" width="2.42578125" customWidth="1"/>
    <col min="13569" max="13569" width="2.42578125" customWidth="1"/>
    <col min="13570" max="13570" width="14.7109375" customWidth="1"/>
    <col min="13571" max="13571" width="31.28515625" bestFit="1" customWidth="1"/>
    <col min="13572" max="13574" width="29.42578125" bestFit="1" customWidth="1"/>
    <col min="13575" max="13577" width="35.7109375" customWidth="1"/>
    <col min="13578" max="13578" width="2.42578125" customWidth="1"/>
    <col min="13825" max="13825" width="2.42578125" customWidth="1"/>
    <col min="13826" max="13826" width="14.7109375" customWidth="1"/>
    <col min="13827" max="13827" width="31.28515625" bestFit="1" customWidth="1"/>
    <col min="13828" max="13830" width="29.42578125" bestFit="1" customWidth="1"/>
    <col min="13831" max="13833" width="35.7109375" customWidth="1"/>
    <col min="13834" max="13834" width="2.42578125" customWidth="1"/>
    <col min="14081" max="14081" width="2.42578125" customWidth="1"/>
    <col min="14082" max="14082" width="14.7109375" customWidth="1"/>
    <col min="14083" max="14083" width="31.28515625" bestFit="1" customWidth="1"/>
    <col min="14084" max="14086" width="29.42578125" bestFit="1" customWidth="1"/>
    <col min="14087" max="14089" width="35.7109375" customWidth="1"/>
    <col min="14090" max="14090" width="2.42578125" customWidth="1"/>
    <col min="14337" max="14337" width="2.42578125" customWidth="1"/>
    <col min="14338" max="14338" width="14.7109375" customWidth="1"/>
    <col min="14339" max="14339" width="31.28515625" bestFit="1" customWidth="1"/>
    <col min="14340" max="14342" width="29.42578125" bestFit="1" customWidth="1"/>
    <col min="14343" max="14345" width="35.7109375" customWidth="1"/>
    <col min="14346" max="14346" width="2.42578125" customWidth="1"/>
    <col min="14593" max="14593" width="2.42578125" customWidth="1"/>
    <col min="14594" max="14594" width="14.7109375" customWidth="1"/>
    <col min="14595" max="14595" width="31.28515625" bestFit="1" customWidth="1"/>
    <col min="14596" max="14598" width="29.42578125" bestFit="1" customWidth="1"/>
    <col min="14599" max="14601" width="35.7109375" customWidth="1"/>
    <col min="14602" max="14602" width="2.42578125" customWidth="1"/>
    <col min="14849" max="14849" width="2.42578125" customWidth="1"/>
    <col min="14850" max="14850" width="14.7109375" customWidth="1"/>
    <col min="14851" max="14851" width="31.28515625" bestFit="1" customWidth="1"/>
    <col min="14852" max="14854" width="29.42578125" bestFit="1" customWidth="1"/>
    <col min="14855" max="14857" width="35.7109375" customWidth="1"/>
    <col min="14858" max="14858" width="2.42578125" customWidth="1"/>
    <col min="15105" max="15105" width="2.42578125" customWidth="1"/>
    <col min="15106" max="15106" width="14.7109375" customWidth="1"/>
    <col min="15107" max="15107" width="31.28515625" bestFit="1" customWidth="1"/>
    <col min="15108" max="15110" width="29.42578125" bestFit="1" customWidth="1"/>
    <col min="15111" max="15113" width="35.7109375" customWidth="1"/>
    <col min="15114" max="15114" width="2.42578125" customWidth="1"/>
    <col min="15361" max="15361" width="2.42578125" customWidth="1"/>
    <col min="15362" max="15362" width="14.7109375" customWidth="1"/>
    <col min="15363" max="15363" width="31.28515625" bestFit="1" customWidth="1"/>
    <col min="15364" max="15366" width="29.42578125" bestFit="1" customWidth="1"/>
    <col min="15367" max="15369" width="35.7109375" customWidth="1"/>
    <col min="15370" max="15370" width="2.42578125" customWidth="1"/>
    <col min="15617" max="15617" width="2.42578125" customWidth="1"/>
    <col min="15618" max="15618" width="14.7109375" customWidth="1"/>
    <col min="15619" max="15619" width="31.28515625" bestFit="1" customWidth="1"/>
    <col min="15620" max="15622" width="29.42578125" bestFit="1" customWidth="1"/>
    <col min="15623" max="15625" width="35.7109375" customWidth="1"/>
    <col min="15626" max="15626" width="2.42578125" customWidth="1"/>
    <col min="15873" max="15873" width="2.42578125" customWidth="1"/>
    <col min="15874" max="15874" width="14.7109375" customWidth="1"/>
    <col min="15875" max="15875" width="31.28515625" bestFit="1" customWidth="1"/>
    <col min="15876" max="15878" width="29.42578125" bestFit="1" customWidth="1"/>
    <col min="15879" max="15881" width="35.7109375" customWidth="1"/>
    <col min="15882" max="15882" width="2.42578125" customWidth="1"/>
    <col min="16129" max="16129" width="2.42578125" customWidth="1"/>
    <col min="16130" max="16130" width="14.7109375" customWidth="1"/>
    <col min="16131" max="16131" width="31.28515625" bestFit="1" customWidth="1"/>
    <col min="16132" max="16134" width="29.42578125" bestFit="1" customWidth="1"/>
    <col min="16135" max="16137" width="35.7109375" customWidth="1"/>
    <col min="16138" max="16138" width="2.42578125" customWidth="1"/>
  </cols>
  <sheetData>
    <row r="2" spans="2:9" x14ac:dyDescent="0.25">
      <c r="C2" s="1"/>
      <c r="D2" s="1"/>
      <c r="E2" s="1"/>
      <c r="F2" s="1"/>
      <c r="G2" s="1"/>
    </row>
    <row r="5" spans="2:9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2:9" x14ac:dyDescent="0.25">
      <c r="B6" s="3">
        <f>DCOUNTA([1]!Fatture,"anno",[1]Utilita!J2:M3)</f>
        <v>212</v>
      </c>
      <c r="C6" s="3">
        <f>DCOUNTA([1]!Fatture,"anno",[1]Utilita!O2:T3)</f>
        <v>165</v>
      </c>
      <c r="D6" s="3">
        <f>DCOUNTA([1]!Fatture,"anno",[1]Utilita!V2:AA3)</f>
        <v>25</v>
      </c>
      <c r="E6" s="3">
        <f>DCOUNTA([1]!Fatture,"anno",[1]Utilita!AC2:AH3)</f>
        <v>18</v>
      </c>
      <c r="F6" s="3">
        <f>DCOUNTA([1]!Fatture,"anno",[1]Utilita!AJ2:AO3)</f>
        <v>4</v>
      </c>
      <c r="G6" s="3">
        <f>DCOUNTA([1]!Fatture,"anno",[1]Utilita!AQ2:AT3)</f>
        <v>0</v>
      </c>
    </row>
    <row r="7" spans="2:9" x14ac:dyDescent="0.25">
      <c r="B7" s="4"/>
      <c r="C7" s="4"/>
      <c r="D7" s="4"/>
      <c r="E7" s="4"/>
      <c r="F7" s="4"/>
      <c r="G7" s="4"/>
    </row>
    <row r="8" spans="2:9" x14ac:dyDescent="0.25">
      <c r="B8" s="4"/>
      <c r="C8" s="4"/>
      <c r="D8" s="4"/>
      <c r="E8" s="4"/>
      <c r="F8" s="4"/>
      <c r="G8" s="4"/>
    </row>
    <row r="9" spans="2:9" ht="18" x14ac:dyDescent="0.25">
      <c r="C9" s="5" t="s">
        <v>6</v>
      </c>
      <c r="D9" s="6"/>
      <c r="E9" s="6"/>
      <c r="F9" s="6"/>
      <c r="G9" s="6"/>
      <c r="H9" s="6"/>
      <c r="I9" s="6"/>
    </row>
    <row r="10" spans="2:9" ht="60" customHeight="1" x14ac:dyDescent="0.25">
      <c r="C10" s="7" t="str">
        <f xml:space="preserve"> "Numero giorni medi di pagamento per "&amp;C5</f>
        <v>Numero giorni medi di pagamento per Fatture pagate in 30 giorni</v>
      </c>
      <c r="D10" s="7" t="str">
        <f xml:space="preserve"> "Numero giorni medi di pagamento per "&amp;D5</f>
        <v>Numero giorni medi di pagamento per Fatture pagate in 30-60 giorni</v>
      </c>
      <c r="E10" s="7" t="str">
        <f xml:space="preserve"> "Numero giorni medi di pagamento per "&amp;E5</f>
        <v>Numero giorni medi di pagamento per Fatture pagate in 60-90 giorni</v>
      </c>
      <c r="F10" s="7" t="str">
        <f xml:space="preserve"> "Numero giorni medi di pagamento per "&amp;F5</f>
        <v>Numero giorni medi di pagamento per Fatture pagate a oltre 90 giorni</v>
      </c>
      <c r="G10" s="8" t="s">
        <v>7</v>
      </c>
      <c r="H10" s="8" t="s">
        <v>8</v>
      </c>
      <c r="I10" s="8" t="s">
        <v>9</v>
      </c>
    </row>
    <row r="11" spans="2:9" x14ac:dyDescent="0.25">
      <c r="C11" s="9">
        <f>DSUM(Fatture,"Importo_X_giorni",[1]Utilita!O2:S3)/DSUM(Fatture,"imp_fat",[1]Utilita!O2:S3)</f>
        <v>10.855073319122333</v>
      </c>
      <c r="D11" s="9">
        <f>DSUM(Fatture,"Importo_X_giorni",[1]Utilita!V2:AA3)/DSUM(Fatture,"imp_fat",[1]Utilita!V2:AA3)</f>
        <v>38.59075056916376</v>
      </c>
      <c r="E11" s="9">
        <f>DSUM(Fatture,"Importo_X_giorni",[1]Utilita!AC2:AH3)/DSUM(Fatture,"imp_fat",[1]Utilita!AC2:AH3)</f>
        <v>63.677986399813129</v>
      </c>
      <c r="F11" s="9">
        <f>DSUM(Fatture,"Importo_X_giorni",[1]Utilita!AJ2:AO3)/DSUM(Fatture,"imp_fat",[1]Utilita!AJ2:AO3)</f>
        <v>117.07106263905402</v>
      </c>
      <c r="G11" s="10">
        <f>DSUM(Fatture,"Importo_X_giorni",[1]Utilita!J2:M3)/DSUM(Fatture,"imp_fat",[1]Utilita!J2:M3)</f>
        <v>30.685645406856004</v>
      </c>
      <c r="H11" s="10">
        <f>DSUM(Fatture,"Importo_X_GiorniDataDoc",[1]Utilita!J2:M3)/DSUM(Fatture,"imp_fat",[1]Utilita!J2:M3)</f>
        <v>41.856650300572156</v>
      </c>
      <c r="I11" s="10">
        <f>DSUM(Fatture,"Importo_X_Giorni_Oltre_Scadenza",[1]Utilita!J2:M3)/DSUM(Fatture,"imp_fat",[1]Utilita!J2:M3)</f>
        <v>-8.2080798419056737</v>
      </c>
    </row>
    <row r="13" spans="2:9" x14ac:dyDescent="0.25">
      <c r="F13" s="11" t="s">
        <v>10</v>
      </c>
      <c r="G13" s="12">
        <v>30</v>
      </c>
      <c r="H13" s="12">
        <v>30</v>
      </c>
    </row>
    <row r="15" spans="2:9" x14ac:dyDescent="0.25">
      <c r="F15" s="11" t="s">
        <v>11</v>
      </c>
      <c r="G15" s="13">
        <f>G11-G13</f>
        <v>0.68564540685600406</v>
      </c>
      <c r="H15" s="13">
        <f>H11-H13</f>
        <v>11.856650300572156</v>
      </c>
    </row>
    <row r="17" spans="2:8" ht="18" x14ac:dyDescent="0.25">
      <c r="B17" s="14" t="s">
        <v>12</v>
      </c>
      <c r="C17" s="15"/>
      <c r="D17" s="15"/>
      <c r="E17" s="15"/>
      <c r="F17" s="15"/>
      <c r="G17" s="15"/>
      <c r="H17" s="16"/>
    </row>
    <row r="18" spans="2:8" ht="69.75" customHeight="1" x14ac:dyDescent="0.25">
      <c r="B18" s="17" t="s">
        <v>13</v>
      </c>
      <c r="C18" s="17" t="str">
        <f xml:space="preserve"> "Numero giorni medi di pagamento per "&amp;C5</f>
        <v>Numero giorni medi di pagamento per Fatture pagate in 30 giorni</v>
      </c>
      <c r="D18" s="17" t="str">
        <f xml:space="preserve"> "Numero giorni medi di pagamento per "&amp;D5</f>
        <v>Numero giorni medi di pagamento per Fatture pagate in 30-60 giorni</v>
      </c>
      <c r="E18" s="17" t="str">
        <f xml:space="preserve"> "Numero giorni medi di pagamento per "&amp;E5</f>
        <v>Numero giorni medi di pagamento per Fatture pagate in 60-90 giorni</v>
      </c>
      <c r="F18" s="17" t="str">
        <f xml:space="preserve"> "Numero giorni medi di pagamento per "&amp;F5</f>
        <v>Numero giorni medi di pagamento per Fatture pagate a oltre 90 giorni</v>
      </c>
      <c r="G18" s="18" t="s">
        <v>7</v>
      </c>
      <c r="H18" s="18" t="s">
        <v>8</v>
      </c>
    </row>
    <row r="19" spans="2:8" hidden="1" x14ac:dyDescent="0.25">
      <c r="B19" s="19" t="s">
        <v>14</v>
      </c>
      <c r="C19" s="9">
        <f>IF(ISERROR(DSUM(Fatture,"Importo_X_giorni",[1]Utilita!O9:T10)/DSUM(Fatture,"imp_fat",[1]Utilita!O9:T10)),0,DSUM(Fatture,"Importo_X_giorni",[1]Utilita!O9:T10)/DSUM(Fatture,"imp_fat",[1]Utilita!O9:T10))</f>
        <v>19.081187461633437</v>
      </c>
      <c r="D19" s="9">
        <f>IF(ISERROR(DSUM(Fatture,"Importo_X_giorni",[1]Utilita!V9:AA10)/DSUM(Fatture,"imp_fat",[1]Utilita!V9:AA10)),0,DSUM(Fatture,"Importo_X_giorni",[1]Utilita!V9:AA10)/DSUM(Fatture,"imp_fat",[1]Utilita!V9:AA10))</f>
        <v>39.185498097281574</v>
      </c>
      <c r="E19" s="9">
        <f>IF(ISERROR(DSUM(Fatture,"Importo_X_giorni",[1]Utilita!AC9:AH10)/DSUM(Fatture,"imp_fat",[1]Utilita!AC9:AH10)),0,DSUM(Fatture,"Importo_X_giorni",[1]Utilita!AC9:AH10)/DSUM(Fatture,"imp_fat",[1]Utilita!AC9:AH10))</f>
        <v>68.999999999999986</v>
      </c>
      <c r="F19" s="9">
        <f>IF(ISERROR(DSUM(Fatture,"Importo_X_giorni",[1]Utilita!AJ9:AO10)/DSUM(Fatture,"imp_fat",[1]Utilita!AJ9:AO10)),0,DSUM(Fatture,"Importo_X_giorni",[1]Utilita!AJ9:AO10)/DSUM(Fatture,"imp_fat",[1]Utilita!AJ9:AO10))</f>
        <v>0</v>
      </c>
      <c r="G19" s="10">
        <f>IF(ISERROR(DSUM(Fatture,"Importo_X_giorni",[1]Utilita!J9:M10)/DSUM(Fatture,"imp_fat",[1]Utilita!J9:M10)),0,DSUM(Fatture,"Importo_X_giorni",[1]Utilita!J9:M10)/DSUM(Fatture,"imp_fat",[1]Utilita!J9:M10))</f>
        <v>33.051014914893244</v>
      </c>
      <c r="H19" s="10">
        <f>IF(ISERROR(DSUM(Fatture,"Importo_X_GiorniDataDoc",[1]Utilita!J9:M10)/DSUM(Fatture,"imp_fat",[1]Utilita!J9:M10)),0,DSUM(Fatture,"Importo_X_GiorniDataDoc",[1]Utilita!J9:M10)/DSUM(Fatture,"imp_fat",[1]Utilita!J9:M10))</f>
        <v>42.382510633292597</v>
      </c>
    </row>
    <row r="20" spans="2:8" hidden="1" x14ac:dyDescent="0.25">
      <c r="B20" s="20"/>
      <c r="C20" s="21"/>
      <c r="D20" s="21"/>
      <c r="E20" s="21"/>
      <c r="F20" s="21"/>
      <c r="G20" s="22"/>
      <c r="H20" s="22"/>
    </row>
    <row r="21" spans="2:8" hidden="1" x14ac:dyDescent="0.25">
      <c r="B21" s="20"/>
      <c r="C21" s="21"/>
      <c r="D21" s="21"/>
      <c r="E21" s="21"/>
      <c r="F21" s="21"/>
      <c r="G21" s="22"/>
      <c r="H21" s="22"/>
    </row>
    <row r="22" spans="2:8" hidden="1" x14ac:dyDescent="0.25">
      <c r="B22" s="20"/>
      <c r="C22" s="21"/>
      <c r="D22" s="21"/>
      <c r="E22" s="21"/>
      <c r="F22" s="21"/>
      <c r="G22" s="22"/>
      <c r="H22" s="22"/>
    </row>
    <row r="23" spans="2:8" hidden="1" x14ac:dyDescent="0.25">
      <c r="B23" s="19" t="s">
        <v>15</v>
      </c>
      <c r="C23" s="9">
        <f>IF(ISERROR(DSUM(Fatture,"Importo_X_giorni",[1]Utilita!O13:T14)/DSUM(Fatture,"imp_fat",[1]Utilita!O13:T14)),0,DSUM(Fatture,"Importo_X_giorni",[1]Utilita!O13:T14)/DSUM(Fatture,"imp_fat",[1]Utilita!O13:T14))</f>
        <v>7.6136289515259996</v>
      </c>
      <c r="D23" s="9">
        <f>IF(ISERROR(DSUM(Fatture,"Importo_X_giorni",[1]Utilita!V13:AA14)/DSUM(Fatture,"imp_fat",[1]Utilita!V13:AA14)),0,DSUM(Fatture,"Importo_X_giorni",[1]Utilita!V13:AA14)/DSUM(Fatture,"imp_fat",[1]Utilita!V13:AA14))</f>
        <v>41.737211291560506</v>
      </c>
      <c r="E23" s="9">
        <f>IF(ISERROR(DSUM(Fatture,"Importo_X_giorni",[1]Utilita!AC13:AH14)/DSUM(Fatture,"imp_fat",[1]Utilita!AC13:AH14)),0,DSUM(Fatture,"Importo_X_giorni",[1]Utilita!AC13:AH14)/DSUM(Fatture,"imp_fat",[1]Utilita!AC13:AH14))</f>
        <v>0</v>
      </c>
      <c r="F23" s="9">
        <f>IF(ISERROR(DSUM(Fatture,"Importo_X_giorni",[1]Utilita!AJ13:AO14)/DSUM(Fatture,"imp_fat",[1]Utilita!AJ13:AO14)),0,DSUM(Fatture,"Importo_X_giorni",[1]Utilita!AJ13:AO14)/DSUM(Fatture,"imp_fat",[1]Utilita!AJ13:AO14))</f>
        <v>98.000000000000014</v>
      </c>
      <c r="G23" s="10">
        <f>IF(ISERROR(DSUM(Fatture,"Importo_X_giorni",[1]Utilita!J13:M14)/DSUM(Fatture,"imp_fat",[1]Utilita!J13:M14)),0,DSUM(Fatture,"Importo_X_giorni",[1]Utilita!J13:M14)/DSUM(Fatture,"imp_fat",[1]Utilita!J13:M14))</f>
        <v>16.769023701885924</v>
      </c>
      <c r="H23" s="10">
        <f>IF(ISERROR(DSUM(Fatture,"Importo_X_GiorniDataDoc",[1]Utilita!J13:M14)/DSUM(Fatture,"imp_fat",[1]Utilita!J13:M14)),0,DSUM(Fatture,"Importo_X_GiorniDataDoc",[1]Utilita!J13:M14)/DSUM(Fatture,"imp_fat",[1]Utilita!J13:M14))</f>
        <v>26.554624023318087</v>
      </c>
    </row>
    <row r="24" spans="2:8" hidden="1" x14ac:dyDescent="0.25">
      <c r="B24" s="20"/>
      <c r="C24" s="21"/>
      <c r="D24" s="21"/>
      <c r="E24" s="21"/>
      <c r="F24" s="21"/>
      <c r="G24" s="22"/>
      <c r="H24" s="22"/>
    </row>
    <row r="25" spans="2:8" hidden="1" x14ac:dyDescent="0.25">
      <c r="B25" s="20"/>
      <c r="C25" s="21"/>
      <c r="D25" s="21"/>
      <c r="E25" s="21"/>
      <c r="F25" s="21"/>
      <c r="G25" s="22"/>
      <c r="H25" s="22"/>
    </row>
    <row r="26" spans="2:8" hidden="1" x14ac:dyDescent="0.25">
      <c r="B26" s="20"/>
      <c r="C26" s="21"/>
      <c r="D26" s="21"/>
      <c r="E26" s="21"/>
      <c r="F26" s="21"/>
      <c r="G26" s="22"/>
      <c r="H26" s="22"/>
    </row>
    <row r="27" spans="2:8" hidden="1" x14ac:dyDescent="0.25">
      <c r="B27" s="19" t="s">
        <v>16</v>
      </c>
      <c r="C27" s="9">
        <f>IF(ISERROR(DSUM(Fatture,"Importo_X_giorni",[1]Utilita!O17:T18)/DSUM(Fatture,"imp_fat",[1]Utilita!O17:T18)),0,DSUM(Fatture,"Importo_X_giorni",[1]Utilita!O17:T18)/DSUM(Fatture,"imp_fat",[1]Utilita!O17:T18))</f>
        <v>9.9493789167755615</v>
      </c>
      <c r="D27" s="9">
        <f>IF(ISERROR(DSUM(Fatture,"Importo_X_giorni",[1]Utilita!V17:AA18)/DSUM(Fatture,"imp_fat",[1]Utilita!V17:AA18)),0,DSUM(Fatture,"Importo_X_giorni",[1]Utilita!V17:AA18)/DSUM(Fatture,"imp_fat",[1]Utilita!V17:AA18))</f>
        <v>50.86083845089599</v>
      </c>
      <c r="E27" s="9">
        <f>IF(ISERROR(DSUM(Fatture,"Importo_X_giorni",[1]Utilita!AC17:AH18)/DSUM(Fatture,"imp_fat",[1]Utilita!AC17:AH18)),0,DSUM(Fatture,"Importo_X_giorni",[1]Utilita!AC17:AH18)/DSUM(Fatture,"imp_fat",[1]Utilita!AC17:AH18))</f>
        <v>74.274194118651096</v>
      </c>
      <c r="F27" s="9">
        <f>IF(ISERROR(DSUM(Fatture,"Importo_X_giorni",[1]Utilita!AJ17:AO18)/DSUM(Fatture,"imp_fat",[1]Utilita!AJ17:AO18)),0,DSUM(Fatture,"Importo_X_giorni",[1]Utilita!AJ17:AO18)/DSUM(Fatture,"imp_fat",[1]Utilita!AJ17:AO18))</f>
        <v>121</v>
      </c>
      <c r="G27" s="10">
        <f>IF(ISERROR(DSUM(Fatture,"Importo_X_giorni",[1]Utilita!J17:M18)/DSUM(Fatture,"imp_fat",[1]Utilita!J17:M18)),0,DSUM(Fatture,"Importo_X_giorni",[1]Utilita!J17:M18)/DSUM(Fatture,"imp_fat",[1]Utilita!J17:M18))</f>
        <v>35.837069826938205</v>
      </c>
      <c r="H27" s="10">
        <f>IF(ISERROR(DSUM(Fatture,"Importo_X_GiorniDataDoc",[1]Utilita!J17:M18)/DSUM(Fatture,"imp_fat",[1]Utilita!J17:M18)),0,DSUM(Fatture,"Importo_X_GiorniDataDoc",[1]Utilita!J17:M18)/DSUM(Fatture,"imp_fat",[1]Utilita!J17:M18))</f>
        <v>42.625814185337724</v>
      </c>
    </row>
    <row r="28" spans="2:8" hidden="1" x14ac:dyDescent="0.25">
      <c r="B28" s="23"/>
      <c r="C28" s="24"/>
      <c r="D28" s="24"/>
      <c r="E28" s="24"/>
      <c r="F28" s="24"/>
      <c r="G28" s="24"/>
      <c r="H28" s="24"/>
    </row>
    <row r="29" spans="2:8" hidden="1" x14ac:dyDescent="0.25">
      <c r="B29" s="23"/>
      <c r="C29" s="24"/>
      <c r="D29" s="24"/>
      <c r="E29" s="24"/>
      <c r="F29" s="24"/>
      <c r="G29" s="24"/>
      <c r="H29" s="24"/>
    </row>
    <row r="30" spans="2:8" hidden="1" x14ac:dyDescent="0.25">
      <c r="B30" s="23"/>
      <c r="C30" s="24"/>
      <c r="D30" s="24"/>
      <c r="E30" s="24"/>
      <c r="F30" s="24"/>
      <c r="G30" s="24"/>
      <c r="H30" s="24"/>
    </row>
    <row r="31" spans="2:8" hidden="1" x14ac:dyDescent="0.25">
      <c r="B31" s="19" t="s">
        <v>17</v>
      </c>
      <c r="C31" s="9">
        <f>IF(ISERROR(DSUM(Fatture,"Importo_X_giorni",[1]Utilita!O21:T22)/DSUM(Fatture,"imp_fat",[1]Utilita!O21:T22)),0,DSUM(Fatture,"Importo_X_giorni",[1]Utilita!O21:T22)/DSUM(Fatture,"imp_fat",[1]Utilita!O21:T22))</f>
        <v>6.0192955263074275</v>
      </c>
      <c r="D31" s="9">
        <f>IF(ISERROR(DSUM(Fatture,"Importo_X_giorni",[1]Utilita!V21:AA22)/DSUM(Fatture,"imp_fat",[1]Utilita!V21:AA22)),0,DSUM(Fatture,"Importo_X_giorni",[1]Utilita!V21:AA22)/DSUM(Fatture,"imp_fat",[1]Utilita!V21:AA22))</f>
        <v>44.759382026395841</v>
      </c>
      <c r="E31" s="9">
        <f>IF(ISERROR(DSUM(Fatture,"Importo_X_giorni",[1]Utilita!AC21:AH22)/DSUM(Fatture,"imp_fat",[1]Utilita!AC21:AH22)),0,DSUM(Fatture,"Importo_X_giorni",[1]Utilita!AC21:AH22)/DSUM(Fatture,"imp_fat",[1]Utilita!AC21:AH22))</f>
        <v>0</v>
      </c>
      <c r="F31" s="9">
        <f>IF(ISERROR(DSUM(Fatture,"Importo_X_giorni",[1]Utilita!AJ21:AO22)/DSUM(Fatture,"imp_fat",[1]Utilita!AJ21:AO22)),0,DSUM(Fatture,"Importo_X_giorni",[1]Utilita!AJ21:AO22)/DSUM(Fatture,"imp_fat",[1]Utilita!AJ21:AO22))</f>
        <v>100</v>
      </c>
      <c r="G31" s="10">
        <f>IF(ISERROR(DSUM(Fatture,"Importo_X_giorni",[1]Utilita!J21:M22)/DSUM(Fatture,"imp_fat",[1]Utilita!J21:M22)),0,DSUM(Fatture,"Importo_X_giorni",[1]Utilita!J21:M22)/DSUM(Fatture,"imp_fat",[1]Utilita!J21:M22))</f>
        <v>12.396732618289153</v>
      </c>
      <c r="H31" s="10">
        <f>IF(ISERROR(DSUM(Fatture,"Importo_X_GiorniDataDoc",[1]Utilita!J21:M22)/DSUM(Fatture,"imp_fat",[1]Utilita!J21:M22)),0,DSUM(Fatture,"Importo_X_GiorniDataDoc",[1]Utilita!J21:M22)/DSUM(Fatture,"imp_fat",[1]Utilita!J21:M22))</f>
        <v>22.700844458564749</v>
      </c>
    </row>
    <row r="32" spans="2:8" hidden="1" x14ac:dyDescent="0.25">
      <c r="B32" s="23"/>
      <c r="C32" s="24"/>
      <c r="D32" s="24"/>
      <c r="E32" s="24"/>
      <c r="F32" s="24"/>
      <c r="G32" s="24"/>
      <c r="H32" s="24"/>
    </row>
    <row r="33" spans="2:8" hidden="1" x14ac:dyDescent="0.25">
      <c r="B33" s="23"/>
      <c r="C33" s="24"/>
      <c r="D33" s="24"/>
      <c r="E33" s="24"/>
      <c r="F33" s="24"/>
      <c r="G33" s="24"/>
      <c r="H33" s="24"/>
    </row>
    <row r="34" spans="2:8" hidden="1" x14ac:dyDescent="0.25">
      <c r="B34" s="23"/>
      <c r="C34" s="24"/>
      <c r="D34" s="24"/>
      <c r="E34" s="24"/>
      <c r="F34" s="24"/>
      <c r="G34" s="24"/>
      <c r="H34" s="24"/>
    </row>
    <row r="35" spans="2:8" hidden="1" x14ac:dyDescent="0.25">
      <c r="B35" s="19" t="s">
        <v>18</v>
      </c>
      <c r="C35" s="9">
        <f>IF(ISERROR(DSUM(Fatture,"Importo_X_giorni",[1]Utilita!O25:T26)/DSUM(Fatture,"imp_fat",[1]Utilita!O25:T26)),0,DSUM(Fatture,"Importo_X_giorni",[1]Utilita!O25:T26)/DSUM(Fatture,"imp_fat",[1]Utilita!O25:T26))</f>
        <v>9.7577145618634606</v>
      </c>
      <c r="D35" s="9">
        <f>IF(ISERROR(DSUM(Fatture,"Importo_X_giorni",[1]Utilita!V25:AA26)/DSUM(Fatture,"imp_fat",[1]Utilita!V25:AA26)),0,DSUM(Fatture,"Importo_X_giorni",[1]Utilita!V25:AA26)/DSUM(Fatture,"imp_fat",[1]Utilita!V25:AA26))</f>
        <v>47.852445732246345</v>
      </c>
      <c r="E35" s="9">
        <f>IF(ISERROR(DSUM(Fatture,"Importo_X_giorni",[1]Utilita!AC25:AH26)/DSUM(Fatture,"imp_fat",[1]Utilita!AC25:AH26)),0,DSUM(Fatture,"Importo_X_giorni",[1]Utilita!AC25:AH26)/DSUM(Fatture,"imp_fat",[1]Utilita!AC25:AH26))</f>
        <v>69</v>
      </c>
      <c r="F35" s="9">
        <f>IF(ISERROR(DSUM(Fatture,"Importo_X_giorni",[1]Utilita!AJ25:AO26)/DSUM(Fatture,"imp_fat",[1]Utilita!AJ25:AO26)),0,DSUM(Fatture,"Importo_X_giorni",[1]Utilita!AJ25:AO26)/DSUM(Fatture,"imp_fat",[1]Utilita!AJ25:AO26))</f>
        <v>148.00000000000003</v>
      </c>
      <c r="G35" s="10">
        <f>IF(ISERROR(DSUM(Fatture,"Importo_X_giorni",[1]Utilita!J25:M26)/DSUM(Fatture,"imp_fat",[1]Utilita!J25:M26)),0,DSUM(Fatture,"Importo_X_giorni",[1]Utilita!J25:M26)/DSUM(Fatture,"imp_fat",[1]Utilita!J25:M26))</f>
        <v>46.566734386561265</v>
      </c>
      <c r="H35" s="10">
        <f>IF(ISERROR(DSUM(Fatture,"Importo_X_GiorniDataDoc",[1]Utilita!J25:M26)/DSUM(Fatture,"imp_fat",[1]Utilita!J25:M26)),0,DSUM(Fatture,"Importo_X_GiorniDataDoc",[1]Utilita!J25:M26)/DSUM(Fatture,"imp_fat",[1]Utilita!J25:M26))</f>
        <v>56.40135935245867</v>
      </c>
    </row>
    <row r="36" spans="2:8" hidden="1" x14ac:dyDescent="0.25">
      <c r="B36" s="23"/>
      <c r="C36" s="24"/>
      <c r="D36" s="24"/>
      <c r="E36" s="24"/>
      <c r="F36" s="24"/>
      <c r="G36" s="24"/>
      <c r="H36" s="24"/>
    </row>
    <row r="37" spans="2:8" hidden="1" x14ac:dyDescent="0.25">
      <c r="B37" s="23"/>
      <c r="C37" s="24"/>
      <c r="D37" s="24"/>
      <c r="E37" s="24"/>
      <c r="F37" s="24"/>
      <c r="G37" s="24"/>
      <c r="H37" s="24"/>
    </row>
    <row r="38" spans="2:8" hidden="1" x14ac:dyDescent="0.25">
      <c r="B38" s="23"/>
      <c r="C38" s="24"/>
      <c r="D38" s="24"/>
      <c r="E38" s="24"/>
      <c r="F38" s="24"/>
      <c r="G38" s="24"/>
      <c r="H38" s="24"/>
    </row>
    <row r="39" spans="2:8" hidden="1" x14ac:dyDescent="0.25">
      <c r="B39" s="19" t="s">
        <v>19</v>
      </c>
      <c r="C39" s="9">
        <f>IF(ISERROR(DSUM(Fatture,"Importo_X_giorni",[1]Utilita!O29:T30)/DSUM(Fatture,"imp_fat",[1]Utilita!O29:T30)),0,DSUM(Fatture,"Importo_X_giorni",[1]Utilita!O29:T30)/DSUM(Fatture,"imp_fat",[1]Utilita!O29:T30))</f>
        <v>12.500508193712029</v>
      </c>
      <c r="D39" s="9">
        <f>IF(ISERROR(DSUM(Fatture,"Importo_X_giorni",[1]Utilita!V29:AA30)/DSUM(Fatture,"imp_fat",[1]Utilita!V29:AA30)),0,DSUM(Fatture,"Importo_X_giorni",[1]Utilita!V29:AA30)/DSUM(Fatture,"imp_fat",[1]Utilita!V29:AA30))</f>
        <v>48.315164293731321</v>
      </c>
      <c r="E39" s="9">
        <f>IF(ISERROR(DSUM(Fatture,"Importo_X_giorni",[1]Utilita!AC29:AH30)/DSUM(Fatture,"imp_fat",[1]Utilita!AC29:AH30)),0,DSUM(Fatture,"Importo_X_giorni",[1]Utilita!AC29:AH30)/DSUM(Fatture,"imp_fat",[1]Utilita!AC29:AH30))</f>
        <v>71</v>
      </c>
      <c r="F39" s="9">
        <f>IF(ISERROR(DSUM(Fatture,"Importo_X_giorni",[1]Utilita!AJ29:AO30)/DSUM(Fatture,"imp_fat",[1]Utilita!AJ29:AO30)),0,DSUM(Fatture,"Importo_X_giorni",[1]Utilita!AJ29:AO30)/DSUM(Fatture,"imp_fat",[1]Utilita!AJ29:AO30))</f>
        <v>107.00000000000001</v>
      </c>
      <c r="G39" s="10">
        <f>IF(ISERROR(DSUM(Fatture,"Importo_X_giorni",[1]Utilita!J29:M30)/DSUM(Fatture,"imp_fat",[1]Utilita!J29:M30)),0,DSUM(Fatture,"Importo_X_giorni",[1]Utilita!J29:M30)/DSUM(Fatture,"imp_fat",[1]Utilita!J29:M30))</f>
        <v>40.868325042389479</v>
      </c>
      <c r="H39" s="10">
        <f>IF(ISERROR(DSUM(Fatture,"Importo_X_GiorniDataDoc",[1]Utilita!J29:M30)/DSUM(Fatture,"imp_fat",[1]Utilita!J29:M30)),0,DSUM(Fatture,"Importo_X_GiorniDataDoc",[1]Utilita!J29:M30)/DSUM(Fatture,"imp_fat",[1]Utilita!J29:M30))</f>
        <v>45.276162706818205</v>
      </c>
    </row>
    <row r="40" spans="2:8" hidden="1" x14ac:dyDescent="0.25">
      <c r="B40" s="23"/>
      <c r="C40" s="24"/>
      <c r="D40" s="24"/>
      <c r="E40" s="24"/>
      <c r="F40" s="24"/>
      <c r="G40" s="24"/>
      <c r="H40" s="24"/>
    </row>
    <row r="41" spans="2:8" hidden="1" x14ac:dyDescent="0.25">
      <c r="B41" s="23"/>
      <c r="C41" s="24"/>
      <c r="D41" s="24"/>
      <c r="E41" s="24"/>
      <c r="F41" s="24"/>
      <c r="G41" s="24"/>
      <c r="H41" s="24"/>
    </row>
    <row r="42" spans="2:8" hidden="1" x14ac:dyDescent="0.25">
      <c r="B42" s="23"/>
      <c r="C42" s="24"/>
      <c r="D42" s="24"/>
      <c r="E42" s="24"/>
      <c r="F42" s="24"/>
      <c r="G42" s="24"/>
      <c r="H42" s="24"/>
    </row>
    <row r="43" spans="2:8" hidden="1" x14ac:dyDescent="0.25">
      <c r="B43" s="19" t="s">
        <v>20</v>
      </c>
      <c r="C43" s="9">
        <f>IF(ISERROR(DSUM(Fatture,"Importo_X_giorni",[1]Utilita!O33:T34)/DSUM(Fatture,"imp_fat",[1]Utilita!O33:T34)),0,DSUM(Fatture,"Importo_X_giorni",[1]Utilita!O33:T34)/DSUM(Fatture,"imp_fat",[1]Utilita!O33:T34))</f>
        <v>3.6119482454029042</v>
      </c>
      <c r="D43" s="9">
        <f>IF(ISERROR(DSUM(Fatture,"Importo_X_giorni",[1]Utilita!V33:AA34)/DSUM(Fatture,"imp_fat",[1]Utilita!V33:AA34)),0,DSUM(Fatture,"Importo_X_giorni",[1]Utilita!V33:AA34)/DSUM(Fatture,"imp_fat",[1]Utilita!V33:AA34))</f>
        <v>41.774551018571351</v>
      </c>
      <c r="E43" s="9">
        <f>IF(ISERROR(DSUM(Fatture,"Importo_X_giorni",[1]Utilita!AC33:AH34)/DSUM(Fatture,"imp_fat",[1]Utilita!AC33:AH34)),0,DSUM(Fatture,"Importo_X_giorni",[1]Utilita!AC33:AH34)/DSUM(Fatture,"imp_fat",[1]Utilita!AC33:AH34))</f>
        <v>81</v>
      </c>
      <c r="F43" s="9">
        <f>IF(ISERROR(DSUM(Fatture,"Importo_X_giorni",[1]Utilita!AJ33:AO34)/DSUM(Fatture,"imp_fat",[1]Utilita!AJ33:AO34)),0,DSUM(Fatture,"Importo_X_giorni",[1]Utilita!AJ33:AO34)/DSUM(Fatture,"imp_fat",[1]Utilita!AJ33:AO34))</f>
        <v>126</v>
      </c>
      <c r="G43" s="10">
        <f>IF(ISERROR(DSUM(Fatture,"Importo_X_giorni",[1]Utilita!J33:M34)/DSUM(Fatture,"imp_fat",[1]Utilita!J33:M34)),0,DSUM(Fatture,"Importo_X_giorni",[1]Utilita!J33:M34)/DSUM(Fatture,"imp_fat",[1]Utilita!J33:M34))</f>
        <v>26.360588402775015</v>
      </c>
      <c r="H43" s="10">
        <f>IF(ISERROR(DSUM(Fatture,"Importo_X_GiorniDataDoc",[1]Utilita!J33:M34)/DSUM(Fatture,"imp_fat",[1]Utilita!J33:M34)),0,DSUM(Fatture,"Importo_X_GiorniDataDoc",[1]Utilita!J33:M34)/DSUM(Fatture,"imp_fat",[1]Utilita!J33:M34))</f>
        <v>34.184996928578236</v>
      </c>
    </row>
    <row r="44" spans="2:8" hidden="1" x14ac:dyDescent="0.25">
      <c r="B44" s="23"/>
      <c r="C44" s="24"/>
      <c r="D44" s="24"/>
      <c r="E44" s="24"/>
      <c r="F44" s="24"/>
      <c r="G44" s="24"/>
      <c r="H44" s="24"/>
    </row>
    <row r="45" spans="2:8" hidden="1" x14ac:dyDescent="0.25">
      <c r="B45" s="23"/>
      <c r="C45" s="24"/>
      <c r="D45" s="24"/>
      <c r="E45" s="24"/>
      <c r="F45" s="24"/>
      <c r="G45" s="24"/>
      <c r="H45" s="24"/>
    </row>
    <row r="46" spans="2:8" hidden="1" x14ac:dyDescent="0.25">
      <c r="B46" s="23"/>
      <c r="C46" s="24"/>
      <c r="D46" s="24"/>
      <c r="E46" s="24"/>
      <c r="F46" s="24"/>
      <c r="G46" s="24"/>
      <c r="H46" s="24"/>
    </row>
    <row r="47" spans="2:8" hidden="1" x14ac:dyDescent="0.25">
      <c r="B47" s="19" t="s">
        <v>21</v>
      </c>
      <c r="C47" s="9">
        <f>IF(ISERROR(DSUM(Fatture,"Importo_X_giorni",[1]Utilita!O37:T38)/DSUM(Fatture,"imp_fat",[1]Utilita!O37:T38)),0,DSUM(Fatture,"Importo_X_giorni",[1]Utilita!O37:T38)/DSUM(Fatture,"imp_fat",[1]Utilita!O37:T38))</f>
        <v>21.05794057772281</v>
      </c>
      <c r="D47" s="9">
        <f>IF(ISERROR(DSUM(Fatture,"Importo_X_giorni",[1]Utilita!V37:AA38)/DSUM(Fatture,"imp_fat",[1]Utilita!V37:AA38)),0,DSUM(Fatture,"Importo_X_giorni",[1]Utilita!V37:AA38)/DSUM(Fatture,"imp_fat",[1]Utilita!V37:AA38))</f>
        <v>44.302350278978196</v>
      </c>
      <c r="E47" s="9">
        <f>IF(ISERROR(DSUM(Fatture,"Importo_X_giorni",[1]Utilita!AC37:AH38)/DSUM(Fatture,"imp_fat",[1]Utilita!AC37:AH38)),0,DSUM(Fatture,"Importo_X_giorni",[1]Utilita!AC37:AH38)/DSUM(Fatture,"imp_fat",[1]Utilita!AC37:AH38))</f>
        <v>72.675118482482958</v>
      </c>
      <c r="F47" s="9">
        <f>IF(ISERROR(DSUM(Fatture,"Importo_X_giorni",[1]Utilita!AJ37:AO38)/DSUM(Fatture,"imp_fat",[1]Utilita!AJ37:AO38)),0,DSUM(Fatture,"Importo_X_giorni",[1]Utilita!AJ37:AO38)/DSUM(Fatture,"imp_fat",[1]Utilita!AJ37:AO38))</f>
        <v>0</v>
      </c>
      <c r="G47" s="10">
        <f>IF(ISERROR(DSUM(Fatture,"Importo_X_giorni",[1]Utilita!J37:M38)/DSUM(Fatture,"imp_fat",[1]Utilita!J37:M38)),0,DSUM(Fatture,"Importo_X_giorni",[1]Utilita!J37:M38)/DSUM(Fatture,"imp_fat",[1]Utilita!J37:M38))</f>
        <v>39.601124677019484</v>
      </c>
      <c r="H47" s="10">
        <f>IF(ISERROR(DSUM(Fatture,"Importo_X_GiorniDataDoc",[1]Utilita!J37:M38)/DSUM(Fatture,"imp_fat",[1]Utilita!J37:M38)),0,DSUM(Fatture,"Importo_X_GiorniDataDoc",[1]Utilita!J37:M38)/DSUM(Fatture,"imp_fat",[1]Utilita!J37:M38))</f>
        <v>53.658171324055154</v>
      </c>
    </row>
    <row r="48" spans="2:8" hidden="1" x14ac:dyDescent="0.25">
      <c r="B48" s="23"/>
      <c r="C48" s="24"/>
      <c r="D48" s="24"/>
      <c r="E48" s="24"/>
      <c r="F48" s="24"/>
      <c r="G48" s="24"/>
      <c r="H48" s="24"/>
    </row>
    <row r="49" spans="2:8" hidden="1" x14ac:dyDescent="0.25">
      <c r="B49" s="23"/>
      <c r="C49" s="24"/>
      <c r="D49" s="24"/>
      <c r="E49" s="24"/>
      <c r="F49" s="24"/>
      <c r="G49" s="24"/>
      <c r="H49" s="24"/>
    </row>
    <row r="50" spans="2:8" hidden="1" x14ac:dyDescent="0.25">
      <c r="B50" s="23"/>
      <c r="C50" s="24"/>
      <c r="D50" s="24"/>
      <c r="E50" s="24"/>
      <c r="F50" s="24"/>
      <c r="G50" s="24"/>
      <c r="H50" s="24"/>
    </row>
    <row r="51" spans="2:8" hidden="1" x14ac:dyDescent="0.25">
      <c r="B51" s="19" t="s">
        <v>22</v>
      </c>
      <c r="C51" s="9">
        <f>IF(ISERROR(DSUM(Fatture,"Importo_X_giorni",[1]Utilita!O41:T42)/DSUM(Fatture,"imp_fat",[1]Utilita!O41:T42)),0,DSUM(Fatture,"Importo_X_giorni",[1]Utilita!O41:T42)/DSUM(Fatture,"imp_fat",[1]Utilita!O41:T42))</f>
        <v>15.353958182136957</v>
      </c>
      <c r="D51" s="9">
        <f>IF(ISERROR(DSUM(Fatture,"Importo_X_giorni",[1]Utilita!V41:AA42)/DSUM(Fatture,"imp_fat",[1]Utilita!V41:AA42)),0,DSUM(Fatture,"Importo_X_giorni",[1]Utilita!V41:AA42)/DSUM(Fatture,"imp_fat",[1]Utilita!V41:AA42))</f>
        <v>43.710764013353511</v>
      </c>
      <c r="E51" s="9">
        <f>IF(ISERROR(DSUM(Fatture,"Importo_X_giorni",[1]Utilita!AC41:AH42)/DSUM(Fatture,"imp_fat",[1]Utilita!AC41:AH42)),0,DSUM(Fatture,"Importo_X_giorni",[1]Utilita!AC41:AH42)/DSUM(Fatture,"imp_fat",[1]Utilita!AC41:AH42))</f>
        <v>69.225923227161928</v>
      </c>
      <c r="F51" s="9">
        <f>IF(ISERROR(DSUM(Fatture,"Importo_X_giorni",[1]Utilita!AJ41:AO42)/DSUM(Fatture,"imp_fat",[1]Utilita!AJ41:AO42)),0,DSUM(Fatture,"Importo_X_giorni",[1]Utilita!AJ41:AO42)/DSUM(Fatture,"imp_fat",[1]Utilita!AJ41:AO42))</f>
        <v>0</v>
      </c>
      <c r="G51" s="10">
        <f>IF(ISERROR(DSUM(Fatture,"Importo_X_giorni",[1]Utilita!J41:M42)/DSUM(Fatture,"imp_fat",[1]Utilita!J41:M42)),0,DSUM(Fatture,"Importo_X_giorni",[1]Utilita!J41:M42)/DSUM(Fatture,"imp_fat",[1]Utilita!J41:M42))</f>
        <v>35.301797949010606</v>
      </c>
      <c r="H51" s="10">
        <f>IF(ISERROR(DSUM(Fatture,"Importo_X_GiorniDataDoc",[1]Utilita!J41:M42)/DSUM(Fatture,"imp_fat",[1]Utilita!J41:M42)),0,DSUM(Fatture,"Importo_X_GiorniDataDoc",[1]Utilita!J41:M42)/DSUM(Fatture,"imp_fat",[1]Utilita!J41:M42))</f>
        <v>41.771399489783249</v>
      </c>
    </row>
    <row r="52" spans="2:8" hidden="1" x14ac:dyDescent="0.25">
      <c r="B52" s="23"/>
      <c r="C52" s="24"/>
      <c r="D52" s="24"/>
      <c r="E52" s="24"/>
      <c r="F52" s="24"/>
      <c r="G52" s="24"/>
      <c r="H52" s="24"/>
    </row>
    <row r="53" spans="2:8" hidden="1" x14ac:dyDescent="0.25">
      <c r="B53" s="23"/>
      <c r="C53" s="24"/>
      <c r="D53" s="24"/>
      <c r="E53" s="24"/>
      <c r="F53" s="24"/>
      <c r="G53" s="24"/>
      <c r="H53" s="24"/>
    </row>
    <row r="54" spans="2:8" hidden="1" x14ac:dyDescent="0.25">
      <c r="B54" s="23"/>
      <c r="C54" s="24"/>
      <c r="D54" s="24"/>
      <c r="E54" s="24"/>
      <c r="F54" s="24"/>
      <c r="G54" s="24"/>
      <c r="H54" s="24"/>
    </row>
    <row r="55" spans="2:8" x14ac:dyDescent="0.25">
      <c r="B55" s="19" t="s">
        <v>23</v>
      </c>
      <c r="C55" s="9">
        <f>IF(ISERROR(DSUM(Fatture,"Importo_X_giorni",[1]Utilita!O45:T46)/DSUM(Fatture,"imp_fat",[1]Utilita!O45:T46)),0,DSUM(Fatture,"Importo_X_giorni",[1]Utilita!O45:T46)/DSUM(Fatture,"imp_fat",[1]Utilita!O45:T46))</f>
        <v>8.4270485207616641</v>
      </c>
      <c r="D55" s="9">
        <f>IF(ISERROR(DSUM(Fatture,"Importo_X_giorni",[1]Utilita!V45:AA46)/DSUM(Fatture,"imp_fat",[1]Utilita!V45:AA46)),0,DSUM(Fatture,"Importo_X_giorni",[1]Utilita!V45:AA46)/DSUM(Fatture,"imp_fat",[1]Utilita!V45:AA46))</f>
        <v>39.211713149600143</v>
      </c>
      <c r="E55" s="9">
        <f>IF(ISERROR(DSUM(Fatture,"Importo_X_giorni",[1]Utilita!AC45:AH46)/DSUM(Fatture,"imp_fat",[1]Utilita!AC45:AH46)),0,DSUM(Fatture,"Importo_X_giorni",[1]Utilita!AC45:AH46)/DSUM(Fatture,"imp_fat",[1]Utilita!AC45:AH46))</f>
        <v>63</v>
      </c>
      <c r="F55" s="9">
        <f>IF(ISERROR(DSUM(Fatture,"Importo_X_giorni",[1]Utilita!AJ45:AO46)/DSUM(Fatture,"imp_fat",[1]Utilita!AJ45:AO46)),0,DSUM(Fatture,"Importo_X_giorni",[1]Utilita!AJ45:AO46)/DSUM(Fatture,"imp_fat",[1]Utilita!AJ45:AO46))</f>
        <v>101.99941534425712</v>
      </c>
      <c r="G55" s="10">
        <f>IF(ISERROR(DSUM(Fatture,"Importo_X_giorni",[1]Utilita!J45:M46)/DSUM(Fatture,"imp_fat",[1]Utilita!J45:M46)),0,DSUM(Fatture,"Importo_X_giorni",[1]Utilita!J45:M46)/DSUM(Fatture,"imp_fat",[1]Utilita!J45:M46))</f>
        <v>37.008880998068392</v>
      </c>
      <c r="H55" s="10">
        <f>IF(ISERROR(DSUM(Fatture,"Importo_X_GiorniDataDoc",[1]Utilita!J45:M46)/DSUM(Fatture,"imp_fat",[1]Utilita!J45:M46)),0,DSUM(Fatture,"Importo_X_GiorniDataDoc",[1]Utilita!J45:M46)/DSUM(Fatture,"imp_fat",[1]Utilita!J45:M46))</f>
        <v>39.849748141974025</v>
      </c>
    </row>
    <row r="56" spans="2:8" ht="21.6" hidden="1" customHeight="1" x14ac:dyDescent="0.25">
      <c r="B56" s="23"/>
      <c r="C56" s="24"/>
      <c r="D56" s="24"/>
      <c r="E56" s="24"/>
      <c r="F56" s="24"/>
      <c r="G56" s="24"/>
      <c r="H56" s="24"/>
    </row>
    <row r="57" spans="2:8" ht="21.6" hidden="1" customHeight="1" x14ac:dyDescent="0.25">
      <c r="B57" s="23"/>
      <c r="C57" s="24"/>
      <c r="D57" s="24"/>
      <c r="E57" s="24"/>
      <c r="F57" s="24"/>
      <c r="G57" s="24"/>
      <c r="H57" s="24"/>
    </row>
    <row r="58" spans="2:8" hidden="1" x14ac:dyDescent="0.25">
      <c r="B58" s="23"/>
      <c r="C58" s="24"/>
      <c r="D58" s="24"/>
      <c r="E58" s="24"/>
      <c r="F58" s="24"/>
      <c r="G58" s="24"/>
      <c r="H58" s="24"/>
    </row>
    <row r="59" spans="2:8" x14ac:dyDescent="0.25">
      <c r="B59" s="19" t="s">
        <v>24</v>
      </c>
      <c r="C59" s="9">
        <f>IF(ISERROR(DSUM(Fatture,"Importo_X_giorni",[1]Utilita!O49:T50)/DSUM(Fatture,"imp_fat",[1]Utilita!O49:T50)),0,DSUM(Fatture,"Importo_X_giorni",[1]Utilita!O49:T50)/DSUM(Fatture,"imp_fat",[1]Utilita!O49:T50))</f>
        <v>12.190745989830949</v>
      </c>
      <c r="D59" s="9">
        <f>IF(ISERROR(DSUM(Fatture,"Importo_X_giorni",[1]Utilita!V49:AA50)/DSUM(Fatture,"imp_fat",[1]Utilita!V49:AA50)),0,DSUM(Fatture,"Importo_X_giorni",[1]Utilita!V49:AA50)/DSUM(Fatture,"imp_fat",[1]Utilita!V49:AA50))</f>
        <v>42.393061149280051</v>
      </c>
      <c r="E59" s="9">
        <f>IF(ISERROR(DSUM(Fatture,"Importo_X_giorni",[1]Utilita!AC49:AH50)/DSUM(Fatture,"imp_fat",[1]Utilita!AC49:AH50)),0,DSUM(Fatture,"Importo_X_giorni",[1]Utilita!AC49:AH50)/DSUM(Fatture,"imp_fat",[1]Utilita!AC49:AH50))</f>
        <v>83.000000000000014</v>
      </c>
      <c r="F59" s="9">
        <f>IF(ISERROR(DSUM(Fatture,"Importo_X_giorni",[1]Utilita!AJ49:AO50)/DSUM(Fatture,"imp_fat",[1]Utilita!AJ49:AO50)),0,DSUM(Fatture,"Importo_X_giorni",[1]Utilita!AJ49:AO50)/DSUM(Fatture,"imp_fat",[1]Utilita!AJ49:AO50))</f>
        <v>126</v>
      </c>
      <c r="G59" s="10">
        <f>IF(ISERROR(DSUM(Fatture,"Importo_X_giorni",[1]Utilita!J49:M50)/DSUM(Fatture,"imp_fat",[1]Utilita!J49:M50)),0,DSUM(Fatture,"Importo_X_giorni",[1]Utilita!J49:M50)/DSUM(Fatture,"imp_fat",[1]Utilita!J49:M50))</f>
        <v>34.398980399167662</v>
      </c>
      <c r="H59" s="10">
        <f>IF(ISERROR(DSUM(Fatture,"Importo_X_GiorniDataDoc",[1]Utilita!J49:M50)/DSUM(Fatture,"imp_fat",[1]Utilita!J49:M50)),0,DSUM(Fatture,"Importo_X_GiorniDataDoc",[1]Utilita!J49:M50)/DSUM(Fatture,"imp_fat",[1]Utilita!J49:M50))</f>
        <v>42.128521774698477</v>
      </c>
    </row>
    <row r="60" spans="2:8" hidden="1" x14ac:dyDescent="0.25">
      <c r="B60" s="23"/>
      <c r="C60" s="24"/>
      <c r="D60" s="24"/>
      <c r="E60" s="24"/>
      <c r="F60" s="24"/>
      <c r="G60" s="24"/>
      <c r="H60" s="24"/>
    </row>
    <row r="61" spans="2:8" hidden="1" x14ac:dyDescent="0.25">
      <c r="B61" s="23"/>
      <c r="C61" s="24"/>
      <c r="D61" s="24"/>
      <c r="E61" s="24"/>
      <c r="F61" s="24"/>
      <c r="G61" s="24"/>
      <c r="H61" s="24"/>
    </row>
    <row r="62" spans="2:8" hidden="1" x14ac:dyDescent="0.25">
      <c r="B62" s="23"/>
      <c r="C62" s="24"/>
      <c r="D62" s="24"/>
      <c r="E62" s="24"/>
      <c r="F62" s="24"/>
      <c r="G62" s="24"/>
      <c r="H62" s="24"/>
    </row>
    <row r="63" spans="2:8" x14ac:dyDescent="0.25">
      <c r="B63" s="19" t="s">
        <v>25</v>
      </c>
      <c r="C63" s="9">
        <f>IF(ISERROR(DSUM(Fatture,"Importo_X_giorni",[1]Utilita!O53:T54)/DSUM(Fatture,"imp_fat",[1]Utilita!O53:T54)),0,DSUM(Fatture,"Importo_X_giorni",[1]Utilita!O53:T54)/DSUM(Fatture,"imp_fat",[1]Utilita!O53:T54))</f>
        <v>7.1637062401934442</v>
      </c>
      <c r="D63" s="9">
        <f>IF(ISERROR(DSUM(Fatture,"Importo_X_giorni",[1]Utilita!V53:AA54)/DSUM(Fatture,"imp_fat",[1]Utilita!V53:AA54)),0,DSUM(Fatture,"Importo_X_giorni",[1]Utilita!V53:AA54)/DSUM(Fatture,"imp_fat",[1]Utilita!V53:AA54))</f>
        <v>37.631269569593861</v>
      </c>
      <c r="E63" s="9">
        <f>IF(ISERROR(DSUM(Fatture,"Importo_X_giorni",[1]Utilita!AC53:AH54)/DSUM(Fatture,"imp_fat",[1]Utilita!AC53:AH54)),0,DSUM(Fatture,"Importo_X_giorni",[1]Utilita!AC53:AH54)/DSUM(Fatture,"imp_fat",[1]Utilita!AC53:AH54))</f>
        <v>64</v>
      </c>
      <c r="F63" s="9">
        <f>IF(ISERROR(DSUM(Fatture,"Importo_X_giorni",[1]Utilita!AJ53:AO54)/DSUM(Fatture,"imp_fat",[1]Utilita!AJ53:AO54)),0,DSUM(Fatture,"Importo_X_giorni",[1]Utilita!AJ53:AO54)/DSUM(Fatture,"imp_fat",[1]Utilita!AJ53:AO54))</f>
        <v>91</v>
      </c>
      <c r="G63" s="10">
        <f>IF(ISERROR(DSUM(Fatture,"Importo_X_giorni",[1]Utilita!J53:M54)/DSUM(Fatture,"imp_fat",[1]Utilita!J53:M54)),0,DSUM(Fatture,"Importo_X_giorni",[1]Utilita!J53:M54)/DSUM(Fatture,"imp_fat",[1]Utilita!J53:M54))</f>
        <v>23.376724524398842</v>
      </c>
      <c r="H63" s="10">
        <f>IF(ISERROR(DSUM(Fatture,"Importo_X_GiorniDataDoc",[1]Utilita!J53:M54)/DSUM(Fatture,"imp_fat",[1]Utilita!J53:M54)),0,DSUM(Fatture,"Importo_X_GiorniDataDoc",[1]Utilita!J53:M54)/DSUM(Fatture,"imp_fat",[1]Utilita!J53:M54))</f>
        <v>42.944973266231052</v>
      </c>
    </row>
  </sheetData>
  <mergeCells count="3">
    <mergeCell ref="C2:G2"/>
    <mergeCell ref="C9:I9"/>
    <mergeCell ref="B17:H1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VaiAPrincipale">
                <anchor moveWithCells="1" siz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2018-02-08T14:26:21Z</dcterms:modified>
</cp:coreProperties>
</file>